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小瑞\Desktop\"/>
    </mc:Choice>
  </mc:AlternateContent>
  <xr:revisionPtr revIDLastSave="0" documentId="8_{526AF117-E60C-4683-8E2B-35E15EDED0F6}" xr6:coauthVersionLast="47" xr6:coauthVersionMax="47" xr10:uidLastSave="{00000000-0000-0000-0000-000000000000}"/>
  <bookViews>
    <workbookView xWindow="-110" yWindow="-110" windowWidth="21820" windowHeight="14020" xr2:uid="{8706FE7C-AE5A-4C3D-803D-F87A5AE3453C}"/>
  </bookViews>
  <sheets>
    <sheet name="三标段控制价"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1" l="1"/>
  <c r="F55" i="1"/>
  <c r="I72" i="1"/>
  <c r="I140" i="1"/>
  <c r="I47" i="1"/>
  <c r="F11" i="1"/>
  <c r="J209" i="1"/>
</calcChain>
</file>

<file path=xl/sharedStrings.xml><?xml version="1.0" encoding="utf-8"?>
<sst xmlns="http://schemas.openxmlformats.org/spreadsheetml/2006/main" count="376" uniqueCount="208">
  <si>
    <t>数量</t>
  </si>
  <si>
    <t>乙肝五项检测卡（胶体金法）</t>
  </si>
  <si>
    <t>规格：1人份、20人份、25人份、30人份、40人份、50人份</t>
  </si>
  <si>
    <t>25人份</t>
  </si>
  <si>
    <t>盒</t>
  </si>
  <si>
    <t>剂型：卡型</t>
  </si>
  <si>
    <t>样本：血清、血浆</t>
  </si>
  <si>
    <t>方法学：胶体金免疫层析法</t>
  </si>
  <si>
    <t>检验原理：夹心法+竞争法</t>
  </si>
  <si>
    <t>储存条件：2-30度，密封干燥</t>
  </si>
  <si>
    <t>有效期：24个月</t>
  </si>
  <si>
    <t>标本加样量：60ul/孔*5孔</t>
  </si>
  <si>
    <t>结果观察：20-30分钟</t>
  </si>
  <si>
    <t>丙型肝炎病毒抗体
检测试剂盒（胶体金法）</t>
  </si>
  <si>
    <t>规格：1人份、10人份、20人份、25人份、30人份、40人份、50人份、100人份</t>
  </si>
  <si>
    <t>卡型 40人份/盒</t>
  </si>
  <si>
    <t>剂型：条型、卡型</t>
  </si>
  <si>
    <t>检验原理：间接法</t>
  </si>
  <si>
    <t>标本加样量：10ul</t>
  </si>
  <si>
    <t>结果观察：15分钟</t>
  </si>
  <si>
    <t>人类免疫缺陷病毒抗体检测试剂盒（胶体金法）</t>
  </si>
  <si>
    <t>卡型  50人份/盒</t>
  </si>
  <si>
    <t>卡型  50人份/盒 2盒  单价425 总价850</t>
  </si>
  <si>
    <t>样本：全血/血清/血浆</t>
  </si>
  <si>
    <t>检验原理：夹心法</t>
  </si>
  <si>
    <t>标本加样量：60ul</t>
  </si>
  <si>
    <t>结果观察：1-30分钟</t>
  </si>
  <si>
    <t>梅毒螺旋体抗体检测试剂盒（胶体金法）</t>
  </si>
  <si>
    <t>卡型：40人份/盒</t>
  </si>
  <si>
    <t>卡型：40人份/盒 32盒 单价290 总价9280</t>
  </si>
  <si>
    <t>标本加样量：100ul</t>
  </si>
  <si>
    <t>结果观察：20±2分钟</t>
  </si>
  <si>
    <t>乙型肝炎病毒表面抗原检测试剂盒（胶体金法）</t>
  </si>
  <si>
    <t>方法原理：免疫层析（胶体金法）</t>
  </si>
  <si>
    <t>100人份/盒</t>
  </si>
  <si>
    <t>组成成分：检测试剂：包被用抗 HBsAg 抗体、标记用抗HBsAg 抗体、羊抗鼠抗体、硝酸纤维素膜、聚酯纤维素膜；一次性塑料吸管；使用说明书</t>
  </si>
  <si>
    <t>100人份/盒  113盒 单价130 总价14690</t>
  </si>
  <si>
    <t>储存温度：4－30℃</t>
  </si>
  <si>
    <t>试剂规格: 条型单人份：50 人份/盒；条型筒装：100 人份/盒（25 人份/筒*4 筒）</t>
  </si>
  <si>
    <t>测试样品：人血清/血浆</t>
  </si>
  <si>
    <t>检测内容：定性检测人血清/血浆样本中的乙型肝炎病毒表面抗原（HBsAg）</t>
  </si>
  <si>
    <t>出结果时间：15-30分钟</t>
  </si>
  <si>
    <t>产品效期：24个月</t>
  </si>
  <si>
    <t>肺炎衣原体IgM抗体检测试剂盒（胶体金法）</t>
  </si>
  <si>
    <t>方法学：胶体金渗滤法</t>
  </si>
  <si>
    <t>40人份/盒</t>
  </si>
  <si>
    <t>检测样本：静脉血清；</t>
  </si>
  <si>
    <t>样本无需稀释；</t>
  </si>
  <si>
    <r>
      <rPr>
        <sz val="11"/>
        <color theme="1"/>
        <rFont val="等线"/>
        <family val="3"/>
        <charset val="134"/>
        <scheme val="minor"/>
      </rPr>
      <t>储存条件：</t>
    </r>
    <r>
      <rPr>
        <sz val="11"/>
        <color theme="1"/>
        <rFont val="Times New Roman"/>
        <family val="1"/>
      </rPr>
      <t>2</t>
    </r>
    <r>
      <rPr>
        <sz val="11"/>
        <color theme="1"/>
        <rFont val="宋体"/>
        <family val="3"/>
        <charset val="134"/>
      </rPr>
      <t>～</t>
    </r>
    <r>
      <rPr>
        <sz val="11"/>
        <color theme="1"/>
        <rFont val="Times New Roman"/>
        <family val="1"/>
      </rPr>
      <t>8</t>
    </r>
    <r>
      <rPr>
        <sz val="11"/>
        <color theme="1"/>
        <rFont val="微软雅黑"/>
        <family val="2"/>
        <charset val="134"/>
      </rPr>
      <t>℃；</t>
    </r>
  </si>
  <si>
    <t>肺炎衣原体IgG抗体检测试剂盒（胶体金法）</t>
  </si>
  <si>
    <t>检测病毒类型：肺炎衣原体IgG抗体</t>
  </si>
  <si>
    <t>肺炎支原体IgG抗体检测试剂盒（胶体金法）</t>
  </si>
  <si>
    <r>
      <rPr>
        <sz val="10.5"/>
        <color theme="1"/>
        <rFont val="宋体"/>
        <family val="3"/>
        <charset val="134"/>
      </rPr>
      <t>包装：</t>
    </r>
    <r>
      <rPr>
        <sz val="10.5"/>
        <color theme="1"/>
        <rFont val="Calibri"/>
        <family val="2"/>
      </rPr>
      <t>10</t>
    </r>
    <r>
      <rPr>
        <sz val="10.5"/>
        <color theme="1"/>
        <rFont val="宋体"/>
        <family val="3"/>
        <charset val="134"/>
      </rPr>
      <t>人份</t>
    </r>
    <r>
      <rPr>
        <sz val="10.5"/>
        <color theme="1"/>
        <rFont val="Calibri"/>
        <family val="2"/>
      </rPr>
      <t>/</t>
    </r>
    <r>
      <rPr>
        <sz val="10.5"/>
        <color theme="1"/>
        <rFont val="宋体"/>
        <family val="3"/>
        <charset val="134"/>
      </rPr>
      <t>袋，</t>
    </r>
    <r>
      <rPr>
        <sz val="10.5"/>
        <color theme="1"/>
        <rFont val="Calibri"/>
        <family val="2"/>
      </rPr>
      <t>20</t>
    </r>
    <r>
      <rPr>
        <sz val="10.5"/>
        <color theme="1"/>
        <rFont val="宋体"/>
        <family val="3"/>
        <charset val="134"/>
      </rPr>
      <t>人份</t>
    </r>
    <r>
      <rPr>
        <sz val="10.5"/>
        <color theme="1"/>
        <rFont val="Calibri"/>
        <family val="2"/>
      </rPr>
      <t>/</t>
    </r>
    <r>
      <rPr>
        <sz val="10.5"/>
        <color theme="1"/>
        <rFont val="宋体"/>
        <family val="3"/>
        <charset val="134"/>
      </rPr>
      <t>盒，</t>
    </r>
    <r>
      <rPr>
        <sz val="10.5"/>
        <color theme="1"/>
        <rFont val="Calibri"/>
        <family val="2"/>
      </rPr>
      <t>40</t>
    </r>
    <r>
      <rPr>
        <sz val="10.5"/>
        <color theme="1"/>
        <rFont val="宋体"/>
        <family val="3"/>
        <charset val="134"/>
      </rPr>
      <t>人份</t>
    </r>
    <r>
      <rPr>
        <sz val="10.5"/>
        <color theme="1"/>
        <rFont val="Calibri"/>
        <family val="2"/>
      </rPr>
      <t>/</t>
    </r>
    <r>
      <rPr>
        <sz val="10.5"/>
        <color theme="1"/>
        <rFont val="宋体"/>
        <family val="3"/>
        <charset val="134"/>
      </rPr>
      <t>盒，可反复开封使用。</t>
    </r>
  </si>
  <si>
    <r>
      <rPr>
        <sz val="10.5"/>
        <color theme="1"/>
        <rFont val="宋体"/>
        <family val="3"/>
        <charset val="134"/>
      </rPr>
      <t>检测病毒类型：肺炎支原体</t>
    </r>
    <r>
      <rPr>
        <sz val="10.5"/>
        <color theme="1"/>
        <rFont val="Calibri"/>
        <family val="2"/>
      </rPr>
      <t>IgG</t>
    </r>
    <r>
      <rPr>
        <sz val="10.5"/>
        <color theme="1"/>
        <rFont val="宋体"/>
        <family val="3"/>
        <charset val="134"/>
      </rPr>
      <t>抗体</t>
    </r>
  </si>
  <si>
    <r>
      <rPr>
        <sz val="10.5"/>
        <color theme="1"/>
        <rFont val="宋体"/>
        <family val="3"/>
        <charset val="134"/>
      </rPr>
      <t>检测样本：静脉血清</t>
    </r>
  </si>
  <si>
    <r>
      <rPr>
        <sz val="10.5"/>
        <color theme="1"/>
        <rFont val="宋体"/>
        <family val="3"/>
        <charset val="134"/>
      </rPr>
      <t>样本无需稀释，用量≤</t>
    </r>
    <r>
      <rPr>
        <sz val="10.5"/>
        <color theme="1"/>
        <rFont val="Calibri"/>
        <family val="2"/>
      </rPr>
      <t>50ul</t>
    </r>
  </si>
  <si>
    <r>
      <rPr>
        <sz val="10.5"/>
        <color theme="1"/>
        <rFont val="宋体"/>
        <family val="3"/>
        <charset val="134"/>
      </rPr>
      <t>真正</t>
    </r>
    <r>
      <rPr>
        <sz val="10.5"/>
        <color theme="1"/>
        <rFont val="Calibri"/>
        <family val="2"/>
      </rPr>
      <t>POCT</t>
    </r>
    <r>
      <rPr>
        <sz val="10.5"/>
        <color theme="1"/>
        <rFont val="宋体"/>
        <family val="3"/>
        <charset val="134"/>
      </rPr>
      <t>检测，操作简便，不需借助特殊设备和仪器，</t>
    </r>
  </si>
  <si>
    <r>
      <rPr>
        <sz val="10.5"/>
        <color theme="1"/>
        <rFont val="宋体"/>
        <family val="3"/>
        <charset val="134"/>
      </rPr>
      <t>操作用时≤</t>
    </r>
    <r>
      <rPr>
        <sz val="10.5"/>
        <color theme="1"/>
        <rFont val="Calibri"/>
        <family val="2"/>
      </rPr>
      <t>3min</t>
    </r>
  </si>
  <si>
    <r>
      <rPr>
        <sz val="10.5"/>
        <color theme="1"/>
        <rFont val="宋体"/>
        <family val="3"/>
        <charset val="134"/>
      </rPr>
      <t>储存条件：</t>
    </r>
    <r>
      <rPr>
        <sz val="10.5"/>
        <color theme="1"/>
        <rFont val="Calibri"/>
        <family val="2"/>
      </rPr>
      <t>2</t>
    </r>
    <r>
      <rPr>
        <sz val="10.5"/>
        <color theme="1"/>
        <rFont val="宋体"/>
        <family val="3"/>
        <charset val="134"/>
      </rPr>
      <t>～</t>
    </r>
    <r>
      <rPr>
        <sz val="10.5"/>
        <color theme="1"/>
        <rFont val="Calibri"/>
        <family val="2"/>
      </rPr>
      <t>8</t>
    </r>
    <r>
      <rPr>
        <sz val="10.5"/>
        <color theme="1"/>
        <rFont val="宋体"/>
        <family val="3"/>
        <charset val="134"/>
      </rPr>
      <t>℃</t>
    </r>
  </si>
  <si>
    <r>
      <rPr>
        <sz val="10.5"/>
        <color theme="1"/>
        <rFont val="宋体"/>
        <family val="3"/>
        <charset val="134"/>
      </rPr>
      <t>有效期≥</t>
    </r>
    <r>
      <rPr>
        <sz val="10.5"/>
        <color theme="1"/>
        <rFont val="Calibri"/>
        <family val="2"/>
      </rPr>
      <t>10</t>
    </r>
    <r>
      <rPr>
        <sz val="10.5"/>
        <color theme="1"/>
        <rFont val="宋体"/>
        <family val="3"/>
        <charset val="134"/>
      </rPr>
      <t>个月</t>
    </r>
  </si>
  <si>
    <t>肺炎支原体IgM抗体检测试剂盒（胶体金法）</t>
  </si>
  <si>
    <t>检测病毒类型：肺炎支原体IgM抗体</t>
  </si>
  <si>
    <t>胃幽门螺杆菌lgG抗体检测试剂盒（胶体金法）</t>
  </si>
  <si>
    <t>检测病毒类型：胃幽门螺杆菌IgG抗体</t>
  </si>
  <si>
    <t>柯萨奇病毒A16型抗体lgM检测试剂盒（胶体金法）</t>
  </si>
  <si>
    <r>
      <rPr>
        <sz val="10.5"/>
        <color theme="1"/>
        <rFont val="宋体"/>
        <family val="3"/>
        <charset val="134"/>
      </rPr>
      <t>用途：体外定性检测人血清、血浆、全血中柯萨奇病毒</t>
    </r>
    <r>
      <rPr>
        <sz val="10.5"/>
        <color theme="1"/>
        <rFont val="Calibri"/>
        <family val="2"/>
      </rPr>
      <t>A16</t>
    </r>
    <r>
      <rPr>
        <sz val="10.5"/>
        <color theme="1"/>
        <rFont val="宋体"/>
        <family val="3"/>
        <charset val="134"/>
      </rPr>
      <t>型抗体</t>
    </r>
    <r>
      <rPr>
        <sz val="10.5"/>
        <color theme="1"/>
        <rFont val="Calibri"/>
        <family val="2"/>
      </rPr>
      <t>IgM</t>
    </r>
  </si>
  <si>
    <t>20人份</t>
  </si>
  <si>
    <t>标本类型：血清、血浆、全血</t>
  </si>
  <si>
    <t>20人份每盒 2盒 单价324 总价648</t>
  </si>
  <si>
    <t>检测原理：间接法</t>
  </si>
  <si>
    <r>
      <rPr>
        <sz val="10.5"/>
        <color theme="1"/>
        <rFont val="宋体"/>
        <family val="3"/>
        <charset val="134"/>
      </rPr>
      <t>检测时间：</t>
    </r>
    <r>
      <rPr>
        <sz val="10.5"/>
        <color theme="1"/>
        <rFont val="Calibri"/>
        <family val="2"/>
      </rPr>
      <t>20</t>
    </r>
    <r>
      <rPr>
        <sz val="10.5"/>
        <color theme="1"/>
        <rFont val="宋体"/>
        <family val="3"/>
        <charset val="134"/>
      </rPr>
      <t>分钟</t>
    </r>
  </si>
  <si>
    <r>
      <rPr>
        <sz val="10.5"/>
        <color theme="1"/>
        <rFont val="宋体"/>
        <family val="3"/>
        <charset val="134"/>
      </rPr>
      <t>储存及稳定性：储存在</t>
    </r>
    <r>
      <rPr>
        <sz val="10.5"/>
        <color theme="1"/>
        <rFont val="Calibri"/>
        <family val="2"/>
      </rPr>
      <t>2</t>
    </r>
    <r>
      <rPr>
        <sz val="10.5"/>
        <color theme="1"/>
        <rFont val="宋体"/>
        <family val="3"/>
        <charset val="134"/>
      </rPr>
      <t>℃～</t>
    </r>
    <r>
      <rPr>
        <sz val="10.5"/>
        <color theme="1"/>
        <rFont val="Calibri"/>
        <family val="2"/>
      </rPr>
      <t>30</t>
    </r>
    <r>
      <rPr>
        <sz val="10.5"/>
        <color theme="1"/>
        <rFont val="宋体"/>
        <family val="3"/>
        <charset val="134"/>
      </rPr>
      <t>℃，有效期</t>
    </r>
    <r>
      <rPr>
        <sz val="10.5"/>
        <color theme="1"/>
        <rFont val="Calibri"/>
        <family val="2"/>
      </rPr>
      <t>12</t>
    </r>
    <r>
      <rPr>
        <sz val="10.5"/>
        <color theme="1"/>
        <rFont val="宋体"/>
        <family val="3"/>
        <charset val="134"/>
      </rPr>
      <t>个月</t>
    </r>
  </si>
  <si>
    <t>试剂处理：即用型，无需处理</t>
  </si>
  <si>
    <t>汉坦病毒抗体检测试剂盒（胶体金法）</t>
  </si>
  <si>
    <t>检测方法：胶体金免疫层析法</t>
  </si>
  <si>
    <t>20人份/盒</t>
  </si>
  <si>
    <r>
      <rPr>
        <sz val="11"/>
        <color theme="1"/>
        <rFont val="宋体"/>
        <family val="3"/>
        <charset val="134"/>
      </rPr>
      <t>产品规格：</t>
    </r>
    <r>
      <rPr>
        <sz val="11"/>
        <color theme="1"/>
        <rFont val="Calibri"/>
        <family val="2"/>
      </rPr>
      <t>50</t>
    </r>
    <r>
      <rPr>
        <sz val="11"/>
        <color theme="1"/>
        <rFont val="宋体"/>
        <family val="3"/>
        <charset val="134"/>
      </rPr>
      <t>人份</t>
    </r>
    <r>
      <rPr>
        <sz val="11"/>
        <color theme="1"/>
        <rFont val="Calibri"/>
        <family val="2"/>
      </rPr>
      <t>/</t>
    </r>
    <r>
      <rPr>
        <sz val="11"/>
        <color theme="1"/>
        <rFont val="宋体"/>
        <family val="3"/>
        <charset val="134"/>
      </rPr>
      <t>盒</t>
    </r>
    <r>
      <rPr>
        <sz val="11"/>
        <color theme="1"/>
        <rFont val="Calibri"/>
        <family val="2"/>
      </rPr>
      <t>,20</t>
    </r>
    <r>
      <rPr>
        <sz val="11"/>
        <color theme="1"/>
        <rFont val="宋体"/>
        <family val="3"/>
        <charset val="134"/>
      </rPr>
      <t>人份</t>
    </r>
    <r>
      <rPr>
        <sz val="11"/>
        <color theme="1"/>
        <rFont val="Calibri"/>
        <family val="2"/>
      </rPr>
      <t>/</t>
    </r>
    <r>
      <rPr>
        <sz val="11"/>
        <color theme="1"/>
        <rFont val="宋体"/>
        <family val="3"/>
        <charset val="134"/>
      </rPr>
      <t>盒</t>
    </r>
  </si>
  <si>
    <t>检测样本：血清、血浆</t>
  </si>
  <si>
    <r>
      <rPr>
        <sz val="11"/>
        <color theme="1"/>
        <rFont val="宋体"/>
        <family val="3"/>
        <charset val="134"/>
      </rPr>
      <t>最低检测限：检测汉坦病毒抗体</t>
    </r>
    <r>
      <rPr>
        <sz val="11"/>
        <color theme="1"/>
        <rFont val="Calibri"/>
        <family val="2"/>
      </rPr>
      <t>IgG</t>
    </r>
    <r>
      <rPr>
        <sz val="11"/>
        <color theme="1"/>
        <rFont val="宋体"/>
        <family val="3"/>
        <charset val="134"/>
      </rPr>
      <t>弱阳性和汉坦病毒抗体</t>
    </r>
    <r>
      <rPr>
        <sz val="11"/>
        <color theme="1"/>
        <rFont val="Calibri"/>
        <family val="2"/>
      </rPr>
      <t>IgM</t>
    </r>
    <r>
      <rPr>
        <sz val="11"/>
        <color theme="1"/>
        <rFont val="宋体"/>
        <family val="3"/>
        <charset val="134"/>
      </rPr>
      <t>弱阳性质控血清，</t>
    </r>
    <r>
      <rPr>
        <sz val="11"/>
        <color theme="1"/>
        <rFont val="Calibri"/>
        <family val="2"/>
      </rPr>
      <t>20</t>
    </r>
    <r>
      <rPr>
        <sz val="11"/>
        <color theme="1"/>
        <rFont val="宋体"/>
        <family val="3"/>
        <charset val="134"/>
      </rPr>
      <t>分钟内检出</t>
    </r>
  </si>
  <si>
    <r>
      <rPr>
        <sz val="11"/>
        <color theme="1"/>
        <rFont val="宋体"/>
        <family val="3"/>
        <charset val="134"/>
      </rPr>
      <t>储存条件：</t>
    </r>
    <r>
      <rPr>
        <sz val="11"/>
        <color theme="1"/>
        <rFont val="Calibri"/>
        <family val="2"/>
      </rPr>
      <t>4-30</t>
    </r>
    <r>
      <rPr>
        <sz val="11"/>
        <color theme="1"/>
        <rFont val="宋体"/>
        <family val="3"/>
        <charset val="134"/>
      </rPr>
      <t>℃，密封干燥</t>
    </r>
  </si>
  <si>
    <r>
      <rPr>
        <sz val="11"/>
        <color theme="1"/>
        <rFont val="宋体"/>
        <family val="3"/>
        <charset val="134"/>
      </rPr>
      <t>实验时间：</t>
    </r>
    <r>
      <rPr>
        <sz val="11"/>
        <color theme="1"/>
        <rFont val="Calibri"/>
        <family val="2"/>
      </rPr>
      <t>20</t>
    </r>
    <r>
      <rPr>
        <sz val="11"/>
        <color theme="1"/>
        <rFont val="宋体"/>
        <family val="3"/>
        <charset val="134"/>
      </rPr>
      <t>分钟读取结果</t>
    </r>
  </si>
  <si>
    <r>
      <rPr>
        <sz val="11"/>
        <color theme="1"/>
        <rFont val="宋体"/>
        <family val="3"/>
        <charset val="134"/>
      </rPr>
      <t>有效期：</t>
    </r>
    <r>
      <rPr>
        <sz val="11"/>
        <color theme="1"/>
        <rFont val="Calibri"/>
        <family val="2"/>
      </rPr>
      <t>18</t>
    </r>
    <r>
      <rPr>
        <sz val="11"/>
        <color theme="1"/>
        <rFont val="宋体"/>
        <family val="3"/>
        <charset val="134"/>
      </rPr>
      <t>个月</t>
    </r>
  </si>
  <si>
    <t>全量程C反应蛋白检测试剂盒（胶体金法）</t>
  </si>
  <si>
    <r>
      <rPr>
        <sz val="10.5"/>
        <color theme="1"/>
        <rFont val="等线"/>
        <family val="3"/>
        <charset val="134"/>
      </rPr>
      <t>25人份/盒</t>
    </r>
  </si>
  <si>
    <t>25人份/盒</t>
  </si>
  <si>
    <r>
      <rPr>
        <sz val="10.5"/>
        <color theme="1"/>
        <rFont val="等线"/>
        <family val="3"/>
        <charset val="134"/>
      </rPr>
      <t>产品用途：本检测试剂盒用于临床体外定量检测人血清、血浆或全血中C 反应蛋白的含量。</t>
    </r>
  </si>
  <si>
    <r>
      <rPr>
        <sz val="10.5"/>
        <color theme="1"/>
        <rFont val="等线"/>
        <family val="3"/>
        <charset val="134"/>
      </rPr>
      <t>检测范围：0.50mg/L~200.00mg/L</t>
    </r>
  </si>
  <si>
    <r>
      <rPr>
        <sz val="10.5"/>
        <color theme="1"/>
        <rFont val="等线"/>
        <family val="3"/>
        <charset val="134"/>
      </rPr>
      <t>重复性：CV≤10%；批间差：CV≤15％。</t>
    </r>
  </si>
  <si>
    <r>
      <rPr>
        <sz val="10.5"/>
        <color theme="1"/>
        <rFont val="等线"/>
        <family val="3"/>
        <charset val="134"/>
      </rPr>
      <t>试剂方法学：胶体金法</t>
    </r>
  </si>
  <si>
    <r>
      <rPr>
        <sz val="10.5"/>
        <color theme="1"/>
        <rFont val="等线"/>
        <family val="3"/>
        <charset val="134"/>
      </rPr>
      <t>样本类型：血清、血浆、全血</t>
    </r>
  </si>
  <si>
    <r>
      <rPr>
        <sz val="10.5"/>
        <color theme="1"/>
        <rFont val="等线"/>
        <family val="3"/>
        <charset val="134"/>
      </rPr>
      <t>检测前样本必须恢复至室温。冷冻保存的样本需完全融化、复温、混合均匀后方可使用，切忌反复冻融。</t>
    </r>
  </si>
  <si>
    <r>
      <rPr>
        <sz val="10.5"/>
        <color theme="1"/>
        <rFont val="等线"/>
        <family val="3"/>
        <charset val="134"/>
      </rPr>
      <t>试剂盒于4~30℃，铝箔袋密封状态下存放，有效期为18 个月；铝箔袋拆封后，有效期为1 小时。</t>
    </r>
  </si>
  <si>
    <t>微量白蛋白检测试剂盒（胶体金法）</t>
  </si>
  <si>
    <r>
      <rPr>
        <sz val="10.5"/>
        <color theme="1"/>
        <rFont val="等线"/>
        <family val="3"/>
        <charset val="134"/>
      </rPr>
      <t>产品用途：本检测试剂盒用于体外定量检测人尿液中微量白蛋白（mAlb）的含量。</t>
    </r>
  </si>
  <si>
    <r>
      <rPr>
        <sz val="10.5"/>
        <color theme="1"/>
        <rFont val="等线"/>
        <family val="3"/>
        <charset val="134"/>
      </rPr>
      <t>检测范围：10.0g/L~200.0mg/L</t>
    </r>
  </si>
  <si>
    <r>
      <rPr>
        <sz val="10.5"/>
        <color theme="1"/>
        <rFont val="等线"/>
        <family val="3"/>
        <charset val="134"/>
      </rPr>
      <t>样本类型：尿液</t>
    </r>
  </si>
  <si>
    <r>
      <rPr>
        <sz val="10.5"/>
        <color theme="1"/>
        <rFont val="等线"/>
        <family val="3"/>
        <charset val="134"/>
      </rPr>
      <t>临床样本采集后，须在4小时之内完成检测。</t>
    </r>
  </si>
  <si>
    <r>
      <rPr>
        <sz val="10.5"/>
        <color theme="1"/>
        <rFont val="等线"/>
        <family val="3"/>
        <charset val="134"/>
      </rPr>
      <t>尿液样本采集后在2~8℃条件下保存，建议在2天内检测，避免长时间保存。尿液样本不得冻存。检测前样本必须恢复至室温。</t>
    </r>
  </si>
  <si>
    <t>尿妊娠试纸条</t>
  </si>
  <si>
    <t>100T</t>
  </si>
  <si>
    <t>安稳血糖条</t>
  </si>
  <si>
    <t>人ABO血型反定型用红细胞试剂盒</t>
  </si>
  <si>
    <t>外观：红细胞应为鲜红色无凝块的红细胞悬液。静置分层后，上清液呈透明状态，无溶血</t>
  </si>
  <si>
    <t>3*10ml</t>
  </si>
  <si>
    <r>
      <rPr>
        <sz val="10.5"/>
        <color rgb="FF000000"/>
        <rFont val="宋体"/>
        <family val="3"/>
        <charset val="134"/>
      </rPr>
      <t>特异性试验：</t>
    </r>
    <r>
      <rPr>
        <sz val="10.5"/>
        <color rgb="FF000000"/>
        <rFont val="Times New Roman"/>
        <family val="1"/>
      </rPr>
      <t>A1</t>
    </r>
    <r>
      <rPr>
        <sz val="10.5"/>
        <color rgb="FF000000"/>
        <rFont val="宋体"/>
        <family val="3"/>
        <charset val="134"/>
      </rPr>
      <t>细胞与抗</t>
    </r>
    <r>
      <rPr>
        <sz val="10.5"/>
        <color rgb="FF000000"/>
        <rFont val="Times New Roman"/>
        <family val="1"/>
      </rPr>
      <t>A</t>
    </r>
    <r>
      <rPr>
        <sz val="10.5"/>
        <color rgb="FF000000"/>
        <rFont val="宋体"/>
        <family val="3"/>
        <charset val="134"/>
      </rPr>
      <t>试剂发生凝集反应</t>
    </r>
    <r>
      <rPr>
        <sz val="10.5"/>
        <color rgb="FF000000"/>
        <rFont val="Times New Roman"/>
        <family val="1"/>
      </rPr>
      <t xml:space="preserve">
A1</t>
    </r>
    <r>
      <rPr>
        <sz val="10.5"/>
        <color rgb="FF000000"/>
        <rFont val="宋体"/>
        <family val="3"/>
        <charset val="134"/>
      </rPr>
      <t>细胞与抗</t>
    </r>
    <r>
      <rPr>
        <sz val="10.5"/>
        <color rgb="FF000000"/>
        <rFont val="Times New Roman"/>
        <family val="1"/>
      </rPr>
      <t>B</t>
    </r>
    <r>
      <rPr>
        <sz val="10.5"/>
        <color rgb="FF000000"/>
        <rFont val="宋体"/>
        <family val="3"/>
        <charset val="134"/>
      </rPr>
      <t>试剂不发生凝集反应</t>
    </r>
    <r>
      <rPr>
        <sz val="10.5"/>
        <color rgb="FF000000"/>
        <rFont val="Times New Roman"/>
        <family val="1"/>
      </rPr>
      <t xml:space="preserve">
B</t>
    </r>
    <r>
      <rPr>
        <sz val="10.5"/>
        <color rgb="FF000000"/>
        <rFont val="宋体"/>
        <family val="3"/>
        <charset val="134"/>
      </rPr>
      <t>细胞与抗</t>
    </r>
    <r>
      <rPr>
        <sz val="10.5"/>
        <color rgb="FF000000"/>
        <rFont val="Times New Roman"/>
        <family val="1"/>
      </rPr>
      <t>A</t>
    </r>
    <r>
      <rPr>
        <sz val="10.5"/>
        <color rgb="FF000000"/>
        <rFont val="宋体"/>
        <family val="3"/>
        <charset val="134"/>
      </rPr>
      <t>试剂不发生凝集反应</t>
    </r>
    <r>
      <rPr>
        <sz val="10.5"/>
        <color rgb="FF000000"/>
        <rFont val="Times New Roman"/>
        <family val="1"/>
      </rPr>
      <t xml:space="preserve">
B</t>
    </r>
    <r>
      <rPr>
        <sz val="10.5"/>
        <color rgb="FF000000"/>
        <rFont val="宋体"/>
        <family val="3"/>
        <charset val="134"/>
      </rPr>
      <t>细胞与抗</t>
    </r>
    <r>
      <rPr>
        <sz val="10.5"/>
        <color rgb="FF000000"/>
        <rFont val="Times New Roman"/>
        <family val="1"/>
      </rPr>
      <t>B</t>
    </r>
    <r>
      <rPr>
        <sz val="10.5"/>
        <color rgb="FF000000"/>
        <rFont val="宋体"/>
        <family val="3"/>
        <charset val="134"/>
      </rPr>
      <t>试剂发生凝集反应</t>
    </r>
    <r>
      <rPr>
        <sz val="10.5"/>
        <color rgb="FF000000"/>
        <rFont val="Times New Roman"/>
        <family val="1"/>
      </rPr>
      <t xml:space="preserve">
O</t>
    </r>
    <r>
      <rPr>
        <sz val="10.5"/>
        <color rgb="FF000000"/>
        <rFont val="宋体"/>
        <family val="3"/>
        <charset val="134"/>
      </rPr>
      <t>细胞与抗</t>
    </r>
    <r>
      <rPr>
        <sz val="10.5"/>
        <color rgb="FF000000"/>
        <rFont val="Times New Roman"/>
        <family val="1"/>
      </rPr>
      <t>A</t>
    </r>
    <r>
      <rPr>
        <sz val="10.5"/>
        <color rgb="FF000000"/>
        <rFont val="宋体"/>
        <family val="3"/>
        <charset val="134"/>
      </rPr>
      <t>试剂不发生凝集反应</t>
    </r>
    <r>
      <rPr>
        <sz val="10.5"/>
        <color rgb="FF000000"/>
        <rFont val="Times New Roman"/>
        <family val="1"/>
      </rPr>
      <t xml:space="preserve">
O</t>
    </r>
    <r>
      <rPr>
        <sz val="10.5"/>
        <color rgb="FF000000"/>
        <rFont val="宋体"/>
        <family val="3"/>
        <charset val="134"/>
      </rPr>
      <t>细胞与抗</t>
    </r>
    <r>
      <rPr>
        <sz val="10.5"/>
        <color rgb="FF000000"/>
        <rFont val="Times New Roman"/>
        <family val="1"/>
      </rPr>
      <t>B</t>
    </r>
    <r>
      <rPr>
        <sz val="10.5"/>
        <color rgb="FF000000"/>
        <rFont val="宋体"/>
        <family val="3"/>
        <charset val="134"/>
      </rPr>
      <t>试剂不发生凝集反应</t>
    </r>
  </si>
  <si>
    <t>抗原性鉴定：A1细胞与抗A试剂发生凝集，最高稀释度1:256
B细胞与抗B试剂发生凝集，最高稀释度1:128
O细胞与抗H试剂发生凝集，最高稀释度1:32</t>
  </si>
  <si>
    <r>
      <rPr>
        <sz val="10.5"/>
        <color rgb="FF000000"/>
        <rFont val="宋体"/>
        <family val="3"/>
        <charset val="134"/>
      </rPr>
      <t>溶血率：</t>
    </r>
    <r>
      <rPr>
        <sz val="10.5"/>
        <color rgb="FF000000"/>
        <rFont val="Times New Roman"/>
        <family val="1"/>
      </rPr>
      <t>A1</t>
    </r>
    <r>
      <rPr>
        <sz val="10.5"/>
        <color rgb="FF000000"/>
        <rFont val="宋体"/>
        <family val="3"/>
        <charset val="134"/>
      </rPr>
      <t>细胞</t>
    </r>
    <r>
      <rPr>
        <sz val="10.5"/>
        <color rgb="FF000000"/>
        <rFont val="Times New Roman"/>
        <family val="1"/>
      </rPr>
      <t>≤3.0%
B</t>
    </r>
    <r>
      <rPr>
        <sz val="10.5"/>
        <color rgb="FF000000"/>
        <rFont val="宋体"/>
        <family val="3"/>
        <charset val="134"/>
      </rPr>
      <t>细胞</t>
    </r>
    <r>
      <rPr>
        <sz val="10.5"/>
        <color rgb="FF000000"/>
        <rFont val="Times New Roman"/>
        <family val="1"/>
      </rPr>
      <t>≤3.0%
O</t>
    </r>
    <r>
      <rPr>
        <sz val="10.5"/>
        <color rgb="FF000000"/>
        <rFont val="宋体"/>
        <family val="3"/>
        <charset val="134"/>
      </rPr>
      <t>细胞</t>
    </r>
    <r>
      <rPr>
        <sz val="10.5"/>
        <color rgb="FF000000"/>
        <rFont val="Times New Roman"/>
        <family val="1"/>
      </rPr>
      <t>≤3.0%</t>
    </r>
  </si>
  <si>
    <t>稳定性试验：37℃放置42小时不出现溶血</t>
  </si>
  <si>
    <t>抗体筛选红细胞试剂盒</t>
  </si>
  <si>
    <t>外观：红细胞应为鲜红色无凝块的红细胞悬液。
静置分层后，上清液呈透明状态，无溶血</t>
  </si>
  <si>
    <t>5ml/支*3</t>
  </si>
  <si>
    <t>特异性试验：抗体筛选红细胞须表达下列抗原：D，C，c，E，e，Jka，Jkb，M，N，S，s，Fya，Lea，Leb，P1。I号、II号、III号抗体筛选细胞所表达的抗原与随试剂提供的红细胞抗原格局表所标示的抗原一致。</t>
  </si>
  <si>
    <r>
      <rPr>
        <sz val="10.5"/>
        <color rgb="FF000000"/>
        <rFont val="宋体"/>
        <family val="3"/>
        <charset val="134"/>
      </rPr>
      <t>溶血率：</t>
    </r>
    <r>
      <rPr>
        <sz val="10.5"/>
        <color rgb="FF000000"/>
        <rFont val="Times New Roman"/>
        <family val="1"/>
      </rPr>
      <t>A1</t>
    </r>
    <r>
      <rPr>
        <sz val="10.5"/>
        <color rgb="FF000000"/>
        <rFont val="宋体"/>
        <family val="3"/>
        <charset val="134"/>
      </rPr>
      <t>细胞</t>
    </r>
    <r>
      <rPr>
        <sz val="10.5"/>
        <color rgb="FF000000"/>
        <rFont val="Times New Roman"/>
        <family val="1"/>
      </rPr>
      <t>≤5.0%
B</t>
    </r>
    <r>
      <rPr>
        <sz val="10.5"/>
        <color rgb="FF000000"/>
        <rFont val="宋体"/>
        <family val="3"/>
        <charset val="134"/>
      </rPr>
      <t>细胞</t>
    </r>
    <r>
      <rPr>
        <sz val="10.5"/>
        <color rgb="FF000000"/>
        <rFont val="Times New Roman"/>
        <family val="1"/>
      </rPr>
      <t>≤5.0%
O</t>
    </r>
    <r>
      <rPr>
        <sz val="10.5"/>
        <color rgb="FF000000"/>
        <rFont val="宋体"/>
        <family val="3"/>
        <charset val="134"/>
      </rPr>
      <t>细胞</t>
    </r>
    <r>
      <rPr>
        <sz val="10.5"/>
        <color rgb="FF000000"/>
        <rFont val="Times New Roman"/>
        <family val="1"/>
      </rPr>
      <t>≤5.0%</t>
    </r>
  </si>
  <si>
    <r>
      <rPr>
        <sz val="10.5"/>
        <color rgb="FF000000"/>
        <rFont val="宋体"/>
        <family val="3"/>
        <charset val="134"/>
      </rPr>
      <t>稳定性试验：</t>
    </r>
    <r>
      <rPr>
        <sz val="10.5"/>
        <color rgb="FF000000"/>
        <rFont val="Times New Roman"/>
        <family val="1"/>
      </rPr>
      <t>37℃</t>
    </r>
    <r>
      <rPr>
        <sz val="10.5"/>
        <color rgb="FF000000"/>
        <rFont val="宋体"/>
        <family val="3"/>
        <charset val="134"/>
      </rPr>
      <t>放置</t>
    </r>
    <r>
      <rPr>
        <sz val="10.5"/>
        <color rgb="FF000000"/>
        <rFont val="Times New Roman"/>
        <family val="1"/>
      </rPr>
      <t>42</t>
    </r>
    <r>
      <rPr>
        <sz val="10.5"/>
        <color rgb="FF000000"/>
        <rFont val="宋体"/>
        <family val="3"/>
        <charset val="134"/>
      </rPr>
      <t>小时不出现溶血</t>
    </r>
  </si>
  <si>
    <t>凝聚胺介质试剂</t>
  </si>
  <si>
    <r>
      <rPr>
        <sz val="10.5"/>
        <color rgb="FF000000"/>
        <rFont val="宋体"/>
        <family val="3"/>
        <charset val="134"/>
      </rPr>
      <t>【包装规格】</t>
    </r>
    <r>
      <rPr>
        <sz val="9"/>
        <color rgb="FF000000"/>
        <rFont val="Times New Roman"/>
        <family val="1"/>
      </rPr>
      <t xml:space="preserve">75 </t>
    </r>
    <r>
      <rPr>
        <sz val="9"/>
        <color rgb="FF000000"/>
        <rFont val="楷体"/>
        <family val="3"/>
        <charset val="134"/>
      </rPr>
      <t>测试</t>
    </r>
    <r>
      <rPr>
        <sz val="9"/>
        <color rgb="FF000000"/>
        <rFont val="Times New Roman"/>
        <family val="1"/>
      </rPr>
      <t>/</t>
    </r>
    <r>
      <rPr>
        <sz val="9"/>
        <color rgb="FF000000"/>
        <rFont val="楷体"/>
        <family val="3"/>
        <charset val="134"/>
      </rPr>
      <t>盒，</t>
    </r>
    <r>
      <rPr>
        <sz val="9"/>
        <color rgb="FF000000"/>
        <rFont val="Times New Roman"/>
        <family val="1"/>
      </rPr>
      <t xml:space="preserve">150 </t>
    </r>
    <r>
      <rPr>
        <sz val="9"/>
        <color rgb="FF000000"/>
        <rFont val="楷体"/>
        <family val="3"/>
        <charset val="134"/>
      </rPr>
      <t>测试</t>
    </r>
    <r>
      <rPr>
        <sz val="9"/>
        <color rgb="FF000000"/>
        <rFont val="Times New Roman"/>
        <family val="1"/>
      </rPr>
      <t>/</t>
    </r>
    <r>
      <rPr>
        <sz val="9"/>
        <color rgb="FF000000"/>
        <rFont val="楷体"/>
        <family val="3"/>
        <charset val="134"/>
      </rPr>
      <t>盒，</t>
    </r>
    <r>
      <rPr>
        <sz val="9"/>
        <color rgb="FF000000"/>
        <rFont val="Times New Roman"/>
        <family val="1"/>
      </rPr>
      <t xml:space="preserve">200 </t>
    </r>
    <r>
      <rPr>
        <sz val="9"/>
        <color rgb="FF000000"/>
        <rFont val="楷体"/>
        <family val="3"/>
        <charset val="134"/>
      </rPr>
      <t>测试</t>
    </r>
    <r>
      <rPr>
        <sz val="9"/>
        <color rgb="FF000000"/>
        <rFont val="Times New Roman"/>
        <family val="1"/>
      </rPr>
      <t>/</t>
    </r>
    <r>
      <rPr>
        <sz val="9"/>
        <color rgb="FF000000"/>
        <rFont val="楷体"/>
        <family val="3"/>
        <charset val="134"/>
      </rPr>
      <t>盒，</t>
    </r>
    <r>
      <rPr>
        <sz val="9"/>
        <color rgb="FF000000"/>
        <rFont val="Times New Roman"/>
        <family val="1"/>
      </rPr>
      <t xml:space="preserve">400 </t>
    </r>
    <r>
      <rPr>
        <sz val="9"/>
        <color rgb="FF000000"/>
        <rFont val="楷体"/>
        <family val="3"/>
        <charset val="134"/>
      </rPr>
      <t>测试</t>
    </r>
    <r>
      <rPr>
        <sz val="9"/>
        <color rgb="FF000000"/>
        <rFont val="Times New Roman"/>
        <family val="1"/>
      </rPr>
      <t>/</t>
    </r>
    <r>
      <rPr>
        <sz val="9"/>
        <color rgb="FF000000"/>
        <rFont val="楷体"/>
        <family val="3"/>
        <charset val="134"/>
      </rPr>
      <t>盒，</t>
    </r>
    <r>
      <rPr>
        <sz val="9"/>
        <color rgb="FF000000"/>
        <rFont val="Times New Roman"/>
        <family val="1"/>
      </rPr>
      <t xml:space="preserve">600 </t>
    </r>
    <r>
      <rPr>
        <sz val="9"/>
        <color rgb="FF000000"/>
        <rFont val="楷体"/>
        <family val="3"/>
        <charset val="134"/>
      </rPr>
      <t>测试</t>
    </r>
    <r>
      <rPr>
        <sz val="9"/>
        <color rgb="FF000000"/>
        <rFont val="Times New Roman"/>
        <family val="1"/>
      </rPr>
      <t>/</t>
    </r>
    <r>
      <rPr>
        <sz val="9"/>
        <color rgb="FF000000"/>
        <rFont val="楷体"/>
        <family val="3"/>
        <charset val="134"/>
      </rPr>
      <t>盒。</t>
    </r>
  </si>
  <si>
    <t>150测试/盒</t>
  </si>
  <si>
    <t>【预期用途】本产品作为介质辅助用于完全抗体及不完全抗体的临床筛选检测
及辅助用于临床交叉配血实验。</t>
  </si>
  <si>
    <t>【储存条件及有效期】2℃ ~ 25℃保存，有效期二年。</t>
  </si>
  <si>
    <t>【样本要求】1 、新鲜血清、含 EDTA 抗凝血浆、3% ～ 5%的红细胞悬液。
2、不能使用溶血标本及含枸橼酸钠、肝素抗凝血浆标本。</t>
  </si>
  <si>
    <t>准确度：
1 、IgM 抗 A 或抗 B 与 A 型或 B 型红细胞反应，重复 3 次，结果均为阳性且
凝集强度一致；与 B 型或 A 型红细胞反应，重 复 3 次，结果均为阴性。
2 、IgG 抗 D 抗体与 RhD 阳性红细胞反应，重复 3 次，结果均为阳性且凝集强度一致；与 RhD 阴性红细胞反应，重复 3 次， 结果均为阴性。</t>
  </si>
  <si>
    <r>
      <rPr>
        <sz val="10.5"/>
        <color rgb="FF000000"/>
        <rFont val="宋体"/>
        <family val="3"/>
        <charset val="134"/>
      </rPr>
      <t>检验限度</t>
    </r>
    <r>
      <rPr>
        <sz val="9"/>
        <color rgb="FF000000"/>
        <rFont val="Times New Roman"/>
        <family val="1"/>
      </rPr>
      <t xml:space="preserve">
1 </t>
    </r>
    <r>
      <rPr>
        <sz val="9"/>
        <color rgb="FF000000"/>
        <rFont val="宋体"/>
        <family val="3"/>
        <charset val="134"/>
      </rPr>
      <t>、</t>
    </r>
    <r>
      <rPr>
        <sz val="9"/>
        <color rgb="FF000000"/>
        <rFont val="Times New Roman"/>
        <family val="1"/>
      </rPr>
      <t xml:space="preserve">IgM </t>
    </r>
    <r>
      <rPr>
        <sz val="9"/>
        <color rgb="FF000000"/>
        <rFont val="宋体"/>
        <family val="3"/>
        <charset val="134"/>
      </rPr>
      <t>抗</t>
    </r>
    <r>
      <rPr>
        <sz val="9"/>
        <color rgb="FF000000"/>
        <rFont val="Times New Roman"/>
        <family val="1"/>
      </rPr>
      <t xml:space="preserve"> A </t>
    </r>
    <r>
      <rPr>
        <sz val="9"/>
        <color rgb="FF000000"/>
        <rFont val="宋体"/>
        <family val="3"/>
        <charset val="134"/>
      </rPr>
      <t>或抗</t>
    </r>
    <r>
      <rPr>
        <sz val="9"/>
        <color rgb="FF000000"/>
        <rFont val="Times New Roman"/>
        <family val="1"/>
      </rPr>
      <t xml:space="preserve"> B </t>
    </r>
    <r>
      <rPr>
        <sz val="9"/>
        <color rgb="FF000000"/>
        <rFont val="宋体"/>
        <family val="3"/>
        <charset val="134"/>
      </rPr>
      <t>抗体</t>
    </r>
    <r>
      <rPr>
        <sz val="9"/>
        <color rgb="FF000000"/>
        <rFont val="Times New Roman"/>
        <family val="1"/>
      </rPr>
      <t>(</t>
    </r>
    <r>
      <rPr>
        <sz val="9"/>
        <color rgb="FF000000"/>
        <rFont val="宋体"/>
        <family val="3"/>
        <charset val="134"/>
      </rPr>
      <t>效价</t>
    </r>
    <r>
      <rPr>
        <sz val="9"/>
        <color rgb="FF000000"/>
        <rFont val="Times New Roman"/>
        <family val="1"/>
      </rPr>
      <t>≥128)</t>
    </r>
    <r>
      <rPr>
        <sz val="9"/>
        <color rgb="FF000000"/>
        <rFont val="宋体"/>
        <family val="3"/>
        <charset val="134"/>
      </rPr>
      <t>等比稀释至</t>
    </r>
    <r>
      <rPr>
        <sz val="9"/>
        <color rgb="FF000000"/>
        <rFont val="Times New Roman"/>
        <family val="1"/>
      </rPr>
      <t xml:space="preserve"> 9 </t>
    </r>
    <r>
      <rPr>
        <sz val="9"/>
        <color rgb="FF000000"/>
        <rFont val="宋体"/>
        <family val="3"/>
        <charset val="134"/>
      </rPr>
      <t>支管，分别与</t>
    </r>
    <r>
      <rPr>
        <sz val="9"/>
        <color rgb="FF000000"/>
        <rFont val="Times New Roman"/>
        <family val="1"/>
      </rPr>
      <t xml:space="preserve"> A </t>
    </r>
    <r>
      <rPr>
        <sz val="9"/>
        <color rgb="FF000000"/>
        <rFont val="宋体"/>
        <family val="3"/>
        <charset val="134"/>
      </rPr>
      <t>型或</t>
    </r>
    <r>
      <rPr>
        <sz val="9"/>
        <color rgb="FF000000"/>
        <rFont val="Times New Roman"/>
        <family val="1"/>
      </rPr>
      <t xml:space="preserve"> B </t>
    </r>
    <r>
      <rPr>
        <sz val="9"/>
        <color rgb="FF000000"/>
        <rFont val="宋体"/>
        <family val="3"/>
        <charset val="134"/>
      </rPr>
      <t>型红细胞反应，结果呈阳性</t>
    </r>
    <r>
      <rPr>
        <sz val="9"/>
        <color rgb="FF000000"/>
        <rFont val="Times New Roman"/>
        <family val="1"/>
      </rPr>
      <t>(</t>
    </r>
    <r>
      <rPr>
        <sz val="9"/>
        <color rgb="FF000000"/>
        <rFont val="宋体"/>
        <family val="3"/>
        <charset val="134"/>
      </rPr>
      <t>包括弱阳性</t>
    </r>
    <r>
      <rPr>
        <sz val="9"/>
        <color rgb="FF000000"/>
        <rFont val="Times New Roman"/>
        <family val="1"/>
      </rPr>
      <t>±)</t>
    </r>
    <r>
      <rPr>
        <sz val="9"/>
        <color rgb="FF000000"/>
        <rFont val="宋体"/>
        <family val="3"/>
        <charset val="134"/>
      </rPr>
      <t>的管子</t>
    </r>
    <r>
      <rPr>
        <sz val="9"/>
        <color rgb="FF000000"/>
        <rFont val="Times New Roman"/>
        <family val="1"/>
      </rPr>
      <t xml:space="preserve"> </t>
    </r>
    <r>
      <rPr>
        <sz val="9"/>
        <color rgb="FF000000"/>
        <rFont val="宋体"/>
        <family val="3"/>
        <charset val="134"/>
      </rPr>
      <t>不少于</t>
    </r>
    <r>
      <rPr>
        <sz val="9"/>
        <color rgb="FF000000"/>
        <rFont val="Times New Roman"/>
        <family val="1"/>
      </rPr>
      <t xml:space="preserve"> 7 </t>
    </r>
    <r>
      <rPr>
        <sz val="9"/>
        <color rgb="FF000000"/>
        <rFont val="宋体"/>
        <family val="3"/>
        <charset val="134"/>
      </rPr>
      <t>支。</t>
    </r>
    <r>
      <rPr>
        <sz val="9"/>
        <color rgb="FF000000"/>
        <rFont val="Times New Roman"/>
        <family val="1"/>
      </rPr>
      <t xml:space="preserve">
2</t>
    </r>
    <r>
      <rPr>
        <sz val="9"/>
        <color rgb="FF000000"/>
        <rFont val="宋体"/>
        <family val="3"/>
        <charset val="134"/>
      </rPr>
      <t>、</t>
    </r>
    <r>
      <rPr>
        <sz val="9"/>
        <color rgb="FF000000"/>
        <rFont val="Times New Roman"/>
        <family val="1"/>
      </rPr>
      <t xml:space="preserve">IgG </t>
    </r>
    <r>
      <rPr>
        <sz val="9"/>
        <color rgb="FF000000"/>
        <rFont val="宋体"/>
        <family val="3"/>
        <charset val="134"/>
      </rPr>
      <t>抗</t>
    </r>
    <r>
      <rPr>
        <sz val="9"/>
        <color rgb="FF000000"/>
        <rFont val="Times New Roman"/>
        <family val="1"/>
      </rPr>
      <t xml:space="preserve"> D </t>
    </r>
    <r>
      <rPr>
        <sz val="9"/>
        <color rgb="FF000000"/>
        <rFont val="宋体"/>
        <family val="3"/>
        <charset val="134"/>
      </rPr>
      <t>抗体</t>
    </r>
    <r>
      <rPr>
        <sz val="9"/>
        <color rgb="FF000000"/>
        <rFont val="Times New Roman"/>
        <family val="1"/>
      </rPr>
      <t>(</t>
    </r>
    <r>
      <rPr>
        <sz val="9"/>
        <color rgb="FF000000"/>
        <rFont val="宋体"/>
        <family val="3"/>
        <charset val="134"/>
      </rPr>
      <t>效价</t>
    </r>
    <r>
      <rPr>
        <sz val="9"/>
        <color rgb="FF000000"/>
        <rFont val="Times New Roman"/>
        <family val="1"/>
      </rPr>
      <t>≥128)</t>
    </r>
    <r>
      <rPr>
        <sz val="9"/>
        <color rgb="FF000000"/>
        <rFont val="宋体"/>
        <family val="3"/>
        <charset val="134"/>
      </rPr>
      <t>等比稀释至</t>
    </r>
    <r>
      <rPr>
        <sz val="9"/>
        <color rgb="FF000000"/>
        <rFont val="Times New Roman"/>
        <family val="1"/>
      </rPr>
      <t xml:space="preserve"> 9 </t>
    </r>
    <r>
      <rPr>
        <sz val="9"/>
        <color rgb="FF000000"/>
        <rFont val="宋体"/>
        <family val="3"/>
        <charset val="134"/>
      </rPr>
      <t>支管，分别与</t>
    </r>
    <r>
      <rPr>
        <sz val="9"/>
        <color rgb="FF000000"/>
        <rFont val="Times New Roman"/>
        <family val="1"/>
      </rPr>
      <t xml:space="preserve"> RhD </t>
    </r>
    <r>
      <rPr>
        <sz val="9"/>
        <color rgb="FF000000"/>
        <rFont val="宋体"/>
        <family val="3"/>
        <charset val="134"/>
      </rPr>
      <t>阳性红细胞反应，结果呈阳性</t>
    </r>
    <r>
      <rPr>
        <sz val="9"/>
        <color rgb="FF000000"/>
        <rFont val="Times New Roman"/>
        <family val="1"/>
      </rPr>
      <t>(</t>
    </r>
    <r>
      <rPr>
        <sz val="9"/>
        <color rgb="FF000000"/>
        <rFont val="宋体"/>
        <family val="3"/>
        <charset val="134"/>
      </rPr>
      <t>包括弱阳性</t>
    </r>
    <r>
      <rPr>
        <sz val="9"/>
        <color rgb="FF000000"/>
        <rFont val="Times New Roman"/>
        <family val="1"/>
      </rPr>
      <t>±)</t>
    </r>
    <r>
      <rPr>
        <sz val="9"/>
        <color rgb="FF000000"/>
        <rFont val="宋体"/>
        <family val="3"/>
        <charset val="134"/>
      </rPr>
      <t>的管子不少于</t>
    </r>
    <r>
      <rPr>
        <sz val="9"/>
        <color rgb="FF000000"/>
        <rFont val="Times New Roman"/>
        <family val="1"/>
      </rPr>
      <t xml:space="preserve"> 7 </t>
    </r>
    <r>
      <rPr>
        <sz val="9"/>
        <color rgb="FF000000"/>
        <rFont val="宋体"/>
        <family val="3"/>
        <charset val="134"/>
      </rPr>
      <t>支。</t>
    </r>
    <r>
      <rPr>
        <sz val="9"/>
        <color rgb="FF000000"/>
        <rFont val="Times New Roman"/>
        <family val="1"/>
      </rPr>
      <t xml:space="preserve"> </t>
    </r>
  </si>
  <si>
    <r>
      <rPr>
        <sz val="10.5"/>
        <color rgb="FF000000"/>
        <rFont val="宋体"/>
        <family val="3"/>
        <charset val="134"/>
      </rPr>
      <t>重复性</t>
    </r>
    <r>
      <rPr>
        <sz val="9"/>
        <color rgb="FF000000"/>
        <rFont val="Times New Roman"/>
        <family val="1"/>
      </rPr>
      <t xml:space="preserve">
1 </t>
    </r>
    <r>
      <rPr>
        <sz val="9"/>
        <color rgb="FF000000"/>
        <rFont val="宋体"/>
        <family val="3"/>
        <charset val="134"/>
      </rPr>
      <t>、按检验限度，同一批试剂等比稀释梯度两组间的阳性管数差值应不大于</t>
    </r>
    <r>
      <rPr>
        <sz val="9"/>
        <color rgb="FF000000"/>
        <rFont val="Times New Roman"/>
        <family val="1"/>
      </rPr>
      <t>2</t>
    </r>
    <r>
      <rPr>
        <sz val="9"/>
        <color rgb="FF000000"/>
        <rFont val="宋体"/>
        <family val="3"/>
        <charset val="134"/>
      </rPr>
      <t>支。</t>
    </r>
    <r>
      <rPr>
        <sz val="9"/>
        <color rgb="FF000000"/>
        <rFont val="Times New Roman"/>
        <family val="1"/>
      </rPr>
      <t xml:space="preserve">
2 </t>
    </r>
    <r>
      <rPr>
        <sz val="9"/>
        <color rgb="FF000000"/>
        <rFont val="宋体"/>
        <family val="3"/>
        <charset val="134"/>
      </rPr>
      <t>、按检验限度，三批试剂间的等比稀释梯度之间的阳性管数差值应不大于</t>
    </r>
    <r>
      <rPr>
        <sz val="9"/>
        <color rgb="FF000000"/>
        <rFont val="Times New Roman"/>
        <family val="1"/>
      </rPr>
      <t>2</t>
    </r>
    <r>
      <rPr>
        <sz val="9"/>
        <color rgb="FF000000"/>
        <rFont val="宋体"/>
        <family val="3"/>
        <charset val="134"/>
      </rPr>
      <t>支。</t>
    </r>
    <r>
      <rPr>
        <sz val="9"/>
        <color rgb="FF000000"/>
        <rFont val="Times New Roman"/>
        <family val="1"/>
      </rPr>
      <t xml:space="preserve">
</t>
    </r>
  </si>
  <si>
    <t>抗人球蛋白检测卡（IgG+C3d）（微柱凝胶法）</t>
  </si>
  <si>
    <t>用途：用于直接抗人球蛋白试验和间接抗人球蛋白试验，主要用于不规则抗体筛查、交叉配血、抗体致敏红细胞的检测（新生儿溶血病）等</t>
  </si>
  <si>
    <t>8孔/卡</t>
  </si>
  <si>
    <t>卡</t>
  </si>
  <si>
    <t>检测方法：微柱凝胶法</t>
  </si>
  <si>
    <t>卡的大小：≤74×55 mm</t>
  </si>
  <si>
    <t>每卡柱数：≥8柱</t>
  </si>
  <si>
    <t>反应腔：反应腔底部有挡板造型，样本试剂不易滑落，有利于抗原抗体充分反应</t>
  </si>
  <si>
    <t>柱底部：UV型底部结构，易分辨出阴性和弱阳结果</t>
  </si>
  <si>
    <t>介质：葡聚糖凝胶，凝胶颗粒20~50um</t>
  </si>
  <si>
    <t>样本用量：50μL/孔</t>
  </si>
  <si>
    <t>广谱检测卡：可同时检测出IgM、IgG抗体及C3d补体，一卡多用，可用于直接抗人球蛋白试验、间接抗人球蛋白试验及交叉配血试验</t>
  </si>
  <si>
    <t>检测规格：≥8人份/卡，直接抗人球蛋白试验
≥2人份/卡，不规则抗体筛查
4人份/卡，交叉配血</t>
  </si>
  <si>
    <t>储存条件：2~25℃避光竖立保存</t>
  </si>
  <si>
    <t>有效期：12个月</t>
  </si>
  <si>
    <t>适用仪器:血卡专用离心机、血卡专用孵育器</t>
  </si>
  <si>
    <t>清洗液</t>
  </si>
  <si>
    <t>主要用途：适用于全自动凝血分析仪的管路清洗</t>
  </si>
  <si>
    <t>50ml</t>
  </si>
  <si>
    <t>储存及稳定性：2-30℃，2年</t>
  </si>
  <si>
    <t>凝血酶时间（TT)测定试剂盒（液体型）（凝固法）</t>
  </si>
  <si>
    <t>主要用途：供医疗机构用于体外人血浆中凝血酶时间测定，用于辅助诊断</t>
  </si>
  <si>
    <t>10*4.0ml</t>
  </si>
  <si>
    <t>标本类型：血清、血浆</t>
  </si>
  <si>
    <t>检测原理：凝固法</t>
  </si>
  <si>
    <t>检测时间：总体检测时间＜60分钟</t>
  </si>
  <si>
    <t>储存及稳定性：2-8℃，12个月</t>
  </si>
  <si>
    <t>纤维蛋白原（FIB）测定试剂盒（液体型）（凝固法）</t>
  </si>
  <si>
    <t>主要用途：供医疗机构用于体外人血浆中纤维蛋白原含量测定，用于辅助诊断</t>
  </si>
  <si>
    <t>6*2.0ml</t>
  </si>
  <si>
    <t>活化部分凝血活酶时间（APTT)测定试剂盒(鞣花酸）(凝固法）</t>
  </si>
  <si>
    <t>主要用途：供医疗机构用于体外人血浆中活化部分凝血活酶时间测定，用于辅助诊断</t>
  </si>
  <si>
    <t>10*5.0ml</t>
  </si>
  <si>
    <t>储存及稳定性：2-8℃，15个月</t>
  </si>
  <si>
    <t>凝血酶原时间（PT)测定试剂盒（液体型）（凝固法）</t>
  </si>
  <si>
    <t>主要用途：供医疗机构用于体外人血浆中凝血酶原时间测定，用于辅助诊断</t>
  </si>
  <si>
    <t>D-二聚体（D-Dimer）测定试剂盒（胶乳免疫比浊法）</t>
  </si>
  <si>
    <t>主要用途：供医疗机构用于体外定量人血浆样本中D-二聚体含量，用于辅助诊断</t>
  </si>
  <si>
    <t>R1:5*3mlR2:5*3ml</t>
  </si>
  <si>
    <t>检测原理：胶乳免疫比浊法</t>
  </si>
  <si>
    <t>凝血非定值质控</t>
  </si>
  <si>
    <t>10*1ml</t>
  </si>
  <si>
    <t>10*0.5ml</t>
  </si>
  <si>
    <t>RhD（IgM)血型定型试剂（单克隆抗体）</t>
  </si>
  <si>
    <t>外观：无色透明</t>
  </si>
  <si>
    <t>10ml每支</t>
  </si>
  <si>
    <t>支</t>
  </si>
  <si>
    <t>效价：与ccDeeO型红细胞凝集，效价1:256</t>
  </si>
  <si>
    <t>亲和力：与ccDeeO型红细胞凝集，凝集时间6.47秒
与ccDeeO型红细胞凝集，凝块&gt;1mm231.14秒</t>
  </si>
  <si>
    <t>PH：7.10</t>
  </si>
  <si>
    <r>
      <rPr>
        <sz val="10.5"/>
        <color rgb="FF000000"/>
        <rFont val="宋体"/>
        <family val="3"/>
        <charset val="134"/>
      </rPr>
      <t>蛋白质含量：</t>
    </r>
    <r>
      <rPr>
        <sz val="10.5"/>
        <color rgb="FF000000"/>
        <rFont val="Times New Roman"/>
        <family val="1"/>
      </rPr>
      <t>6mg/ml</t>
    </r>
  </si>
  <si>
    <r>
      <rPr>
        <sz val="10.5"/>
        <color rgb="FF000000"/>
        <rFont val="Times New Roman"/>
        <family val="1"/>
      </rPr>
      <t xml:space="preserve"> </t>
    </r>
    <r>
      <rPr>
        <sz val="10.5"/>
        <color rgb="FF000000"/>
        <rFont val="宋体"/>
        <family val="3"/>
        <charset val="134"/>
      </rPr>
      <t>稳定性：</t>
    </r>
    <r>
      <rPr>
        <sz val="10.5"/>
        <color rgb="FF000000"/>
        <rFont val="Times New Roman"/>
        <family val="1"/>
      </rPr>
      <t>37℃</t>
    </r>
    <r>
      <rPr>
        <sz val="10.5"/>
        <color rgb="FF000000"/>
        <rFont val="宋体"/>
        <family val="3"/>
        <charset val="134"/>
      </rPr>
      <t>放置</t>
    </r>
    <r>
      <rPr>
        <sz val="10.5"/>
        <color rgb="FF000000"/>
        <rFont val="Times New Roman"/>
        <family val="1"/>
      </rPr>
      <t>15</t>
    </r>
    <r>
      <rPr>
        <sz val="10.5"/>
        <color rgb="FF000000"/>
        <rFont val="宋体"/>
        <family val="3"/>
        <charset val="134"/>
      </rPr>
      <t>天，特异性、效价、亲和力稳定。</t>
    </r>
  </si>
  <si>
    <r>
      <rPr>
        <sz val="10.5"/>
        <color theme="1"/>
        <rFont val="宋体"/>
        <family val="3"/>
        <charset val="134"/>
      </rPr>
      <t>有效期：</t>
    </r>
    <r>
      <rPr>
        <sz val="10.5"/>
        <color theme="1"/>
        <rFont val="Times New Roman"/>
        <family val="1"/>
      </rPr>
      <t>24</t>
    </r>
    <r>
      <rPr>
        <sz val="10.5"/>
        <color theme="1"/>
        <rFont val="宋体"/>
        <family val="3"/>
        <charset val="134"/>
      </rPr>
      <t>个月</t>
    </r>
  </si>
  <si>
    <t>阴道炎五联检试剂盒</t>
  </si>
  <si>
    <t>检测项目:乳酸杆菌 滴虫阴道炎 细菌性阴道病 白细胞／清洁度 念珠菌外阴阴道炎</t>
  </si>
  <si>
    <t>检测指标：·过氧化氢浓度检测·白细胞酯酶活性检测·唾液酸苷酶
活性检测·脯氨酸氨基肽酶活性检测·乙酰氨基葡萄糖苷酶活性检测</t>
  </si>
  <si>
    <t>联检原理：通过与酶的特异性底物发生特异性显色反应的干化学酶法</t>
  </si>
  <si>
    <t>一卡网尽白带常规镜检项目，无需镜检</t>
  </si>
  <si>
    <t>干化学酶法，念珠菌、滴虫、BV、白细胞、乳酸杆菌都能查</t>
  </si>
  <si>
    <t>与自动化woMO联检分析仪完美结合，快速准确出检测报告</t>
  </si>
  <si>
    <t>便隐血（FOB）检测试剂（胶体金法）</t>
  </si>
  <si>
    <t>50人份/盒</t>
  </si>
  <si>
    <t>组成成分：试剂的主要原材料包括包被用抗人血红蛋白抗体、标记用抗人血红蛋白抗体、羊抗鼠多克隆抗体、硝酸纤维素膜、聚酯纤维素膜；样品收集管含稀释液（仅包含在条型单人份25人份，条型筒装50人份，条型筒装25人份，板型单人份25人份）；使用说明书。</t>
  </si>
  <si>
    <t>包装方式：每人份单独包装</t>
  </si>
  <si>
    <t>试剂规格: 条型单人份：25 人份/盒；条型单人份：50 人份/盒；
条型筒装：25 人份/盒（25 人份/筒×1）；条型筒装：50 人份/盒（25 人份/筒×2）；板型单人份：25 人份/盒；板型单人份：40 人份/盒；板型10 人份/袋，4 袋/盒</t>
  </si>
  <si>
    <t>测试样品：粪便</t>
  </si>
  <si>
    <t>检测内容：定性检测粪便中微量的人血红蛋白，用于消化道出血的早期诊断</t>
  </si>
  <si>
    <t>出结果时间：5-10分钟</t>
  </si>
  <si>
    <r>
      <rPr>
        <sz val="11"/>
        <color theme="1"/>
        <rFont val="宋体"/>
        <family val="3"/>
        <charset val="134"/>
      </rPr>
      <t>产品性能指标：灵敏度和特异性：本试剂检测粪便样本中人血红蛋白，灵敏度可
达到</t>
    </r>
    <r>
      <rPr>
        <sz val="11"/>
        <color theme="1"/>
        <rFont val="TimesNewRoman"/>
        <family val="1"/>
      </rPr>
      <t>100ng/mL</t>
    </r>
    <r>
      <rPr>
        <sz val="11"/>
        <color theme="1"/>
        <rFont val="宋体"/>
        <family val="3"/>
        <charset val="134"/>
      </rPr>
      <t xml:space="preserve"> 。</t>
    </r>
  </si>
  <si>
    <t>产品名称</t>
  </si>
  <si>
    <t>技术参数</t>
  </si>
  <si>
    <t>规格</t>
  </si>
  <si>
    <t>单位</t>
  </si>
  <si>
    <t>序号</t>
    <phoneticPr fontId="1" type="noConversion"/>
  </si>
  <si>
    <t>单价控制价</t>
    <phoneticPr fontId="1" type="noConversion"/>
  </si>
  <si>
    <t>数量</t>
    <phoneticPr fontId="1" type="noConversion"/>
  </si>
  <si>
    <t>总价控制价</t>
    <phoneticPr fontId="1" type="noConversion"/>
  </si>
  <si>
    <t>合计</t>
    <phoneticPr fontId="1" type="noConversion"/>
  </si>
  <si>
    <r>
      <t>50</t>
    </r>
    <r>
      <rPr>
        <b/>
        <sz val="10.5"/>
        <rFont val="宋体"/>
        <family val="3"/>
        <charset val="134"/>
      </rPr>
      <t>条</t>
    </r>
  </si>
  <si>
    <t>D-二聚体质控</t>
  </si>
  <si>
    <t>包装：10人份/袋、20人份/盒，40人份/盒，可反复开封使用</t>
  </si>
  <si>
    <t>检测病毒类型：肺炎衣原体IgM抗体</t>
  </si>
  <si>
    <t>真正POCT检测，操作简便，不需借助特殊设备和仪器，</t>
  </si>
  <si>
    <t>操作用时≤3min；</t>
  </si>
  <si>
    <t>储存条件：2～8℃；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</si>
</sst>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等线"/>
      <family val="2"/>
      <charset val="134"/>
      <scheme val="minor"/>
    </font>
    <font>
      <sz val="9"/>
      <name val="等线"/>
      <family val="2"/>
      <charset val="134"/>
      <scheme val="minor"/>
    </font>
    <font>
      <sz val="10"/>
      <name val="宋体"/>
      <family val="3"/>
      <charset val="134"/>
    </font>
    <font>
      <sz val="11"/>
      <color theme="1"/>
      <name val="宋体"/>
      <family val="3"/>
      <charset val="134"/>
    </font>
    <font>
      <sz val="11"/>
      <color theme="1"/>
      <name val="等线"/>
      <family val="3"/>
      <charset val="134"/>
      <scheme val="minor"/>
    </font>
    <font>
      <sz val="11"/>
      <color theme="1"/>
      <name val="Times New Roman"/>
      <family val="1"/>
    </font>
    <font>
      <sz val="11"/>
      <color theme="1"/>
      <name val="微软雅黑"/>
      <family val="2"/>
      <charset val="134"/>
    </font>
    <font>
      <sz val="10.5"/>
      <color theme="1"/>
      <name val="宋体"/>
      <family val="3"/>
      <charset val="134"/>
    </font>
    <font>
      <sz val="10.5"/>
      <color theme="1"/>
      <name val="Calibri"/>
      <family val="2"/>
    </font>
    <font>
      <sz val="11"/>
      <color theme="1"/>
      <name val="Calibri"/>
      <family val="2"/>
    </font>
    <font>
      <sz val="10.5"/>
      <color theme="1"/>
      <name val="等线"/>
      <family val="3"/>
      <charset val="134"/>
    </font>
    <font>
      <sz val="9"/>
      <name val="宋体"/>
      <family val="3"/>
      <charset val="134"/>
    </font>
    <font>
      <b/>
      <sz val="10.5"/>
      <name val="宋体"/>
      <family val="3"/>
      <charset val="134"/>
    </font>
    <font>
      <sz val="10.5"/>
      <color rgb="FF000000"/>
      <name val="宋体"/>
      <family val="3"/>
      <charset val="134"/>
    </font>
    <font>
      <sz val="10.5"/>
      <color rgb="FF000000"/>
      <name val="Times New Roman"/>
      <family val="1"/>
    </font>
    <font>
      <sz val="9"/>
      <color rgb="FF000000"/>
      <name val="Times New Roman"/>
      <family val="1"/>
    </font>
    <font>
      <sz val="9"/>
      <color rgb="FF000000"/>
      <name val="楷体"/>
      <family val="3"/>
      <charset val="134"/>
    </font>
    <font>
      <sz val="9"/>
      <color rgb="FF000000"/>
      <name val="宋体"/>
      <family val="3"/>
      <charset val="134"/>
    </font>
    <font>
      <sz val="11"/>
      <color indexed="8"/>
      <name val="宋体"/>
      <family val="3"/>
      <charset val="134"/>
    </font>
    <font>
      <sz val="10.5"/>
      <color theme="1"/>
      <name val="Times New Roman"/>
      <family val="1"/>
    </font>
    <font>
      <sz val="11"/>
      <color theme="1"/>
      <name val="TimesNewRoman"/>
      <family val="1"/>
    </font>
    <font>
      <b/>
      <sz val="11"/>
      <color theme="1"/>
      <name val="等线"/>
      <family val="3"/>
      <charset val="134"/>
      <scheme val="minor"/>
    </font>
    <font>
      <sz val="11"/>
      <name val="宋体"/>
      <family val="3"/>
      <charset val="134"/>
    </font>
  </fonts>
  <fills count="2">
    <fill>
      <patternFill patternType="none"/>
    </fill>
    <fill>
      <patternFill patternType="gray125"/>
    </fill>
  </fills>
  <borders count="10">
    <border>
      <left/>
      <right/>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1" fillId="0" borderId="0">
      <alignment vertical="center"/>
    </xf>
  </cellStyleXfs>
  <cellXfs count="4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vertical="center" wrapText="1"/>
    </xf>
    <xf numFmtId="0" fontId="2" fillId="0" borderId="3" xfId="0" applyFont="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3" xfId="0" applyBorder="1" applyAlignment="1">
      <alignment horizontal="left" vertical="center" wrapText="1"/>
    </xf>
    <xf numFmtId="0" fontId="3" fillId="0" borderId="3" xfId="0" applyFont="1" applyBorder="1" applyAlignment="1">
      <alignment horizontal="left" vertical="center" wrapText="1"/>
    </xf>
    <xf numFmtId="0" fontId="0" fillId="0" borderId="3" xfId="0" applyBorder="1" applyAlignment="1">
      <alignment horizontal="center" vertical="center"/>
    </xf>
    <xf numFmtId="0" fontId="2" fillId="0" borderId="3" xfId="0" applyFont="1" applyBorder="1" applyAlignment="1">
      <alignment horizontal="left"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2" xfId="0" applyFont="1" applyBorder="1" applyAlignment="1">
      <alignment horizontal="justify" vertical="center" wrapText="1"/>
    </xf>
    <xf numFmtId="0" fontId="3"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3" xfId="0" applyFont="1" applyBorder="1" applyAlignment="1">
      <alignment horizontal="center" vertical="center" wrapText="1"/>
    </xf>
    <xf numFmtId="0" fontId="13" fillId="0" borderId="3" xfId="0" applyFont="1" applyBorder="1" applyAlignment="1">
      <alignment horizontal="justify" vertical="center" wrapText="1"/>
    </xf>
    <xf numFmtId="0" fontId="13" fillId="0" borderId="3" xfId="0" applyFont="1" applyBorder="1" applyAlignment="1">
      <alignment horizontal="justify" vertical="center" wrapText="1" indent="1"/>
    </xf>
    <xf numFmtId="0" fontId="0" fillId="0" borderId="3" xfId="0" applyBorder="1" applyAlignment="1">
      <alignment vertical="center" wrapText="1"/>
    </xf>
    <xf numFmtId="0" fontId="13" fillId="0" borderId="3" xfId="0" applyFont="1" applyBorder="1" applyAlignment="1">
      <alignment horizontal="left" vertical="center" wrapText="1"/>
    </xf>
    <xf numFmtId="0" fontId="18" fillId="0" borderId="3" xfId="0" applyFont="1" applyBorder="1" applyAlignment="1">
      <alignment vertical="center" wrapText="1"/>
    </xf>
    <xf numFmtId="0" fontId="0" fillId="0" borderId="3" xfId="0" applyBorder="1" applyAlignment="1">
      <alignment horizontal="center" vertical="center"/>
    </xf>
    <xf numFmtId="0" fontId="14" fillId="0" borderId="3" xfId="0" applyFont="1" applyBorder="1" applyAlignment="1">
      <alignment horizontal="left" vertical="center" wrapText="1"/>
    </xf>
    <xf numFmtId="0" fontId="7" fillId="0" borderId="3" xfId="0" applyFont="1" applyBorder="1" applyAlignment="1">
      <alignment horizontal="left" vertical="center" wrapText="1"/>
    </xf>
    <xf numFmtId="0" fontId="3" fillId="0" borderId="3" xfId="0" applyFont="1" applyBorder="1" applyAlignment="1">
      <alignment horizontal="justify" vertical="center" wrapText="1"/>
    </xf>
    <xf numFmtId="0" fontId="21" fillId="0" borderId="7" xfId="0" applyFont="1" applyBorder="1" applyAlignment="1">
      <alignment horizontal="center" vertical="center"/>
    </xf>
    <xf numFmtId="0" fontId="21" fillId="0" borderId="1" xfId="0" applyFont="1" applyBorder="1" applyAlignment="1">
      <alignment horizontal="center" vertical="center" wrapText="1"/>
    </xf>
    <xf numFmtId="0" fontId="21" fillId="0" borderId="8" xfId="0" applyFont="1" applyBorder="1" applyAlignment="1">
      <alignment horizontal="center" vertical="center"/>
    </xf>
    <xf numFmtId="0" fontId="2" fillId="0" borderId="3" xfId="0" applyNumberFormat="1" applyFont="1" applyBorder="1" applyAlignment="1">
      <alignment horizontal="center" vertical="center" wrapText="1"/>
    </xf>
    <xf numFmtId="0" fontId="2" fillId="0" borderId="3" xfId="0" applyNumberFormat="1" applyFont="1" applyBorder="1" applyAlignment="1">
      <alignment horizontal="center" vertical="center"/>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3" xfId="1" applyFont="1" applyBorder="1" applyAlignment="1">
      <alignment horizontal="center" vertical="center"/>
    </xf>
    <xf numFmtId="0" fontId="22" fillId="0" borderId="3" xfId="1" applyNumberFormat="1" applyFont="1" applyBorder="1" applyAlignment="1">
      <alignment horizontal="center" vertical="center"/>
    </xf>
  </cellXfs>
  <cellStyles count="2">
    <cellStyle name="常规" xfId="0" builtinId="0"/>
    <cellStyle name="常规_湖北" xfId="1" xr:uid="{4D216141-CBA6-4A36-ADD0-51FE23986F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17D63-1DA3-4A7A-BD8F-D5ECEA869D39}">
  <dimension ref="A1:J209"/>
  <sheetViews>
    <sheetView tabSelected="1" topLeftCell="A190" workbookViewId="0">
      <selection activeCell="J2" sqref="J2:J208"/>
    </sheetView>
  </sheetViews>
  <sheetFormatPr defaultColWidth="8.25" defaultRowHeight="14"/>
  <cols>
    <col min="2" max="2" width="17.4140625" customWidth="1"/>
    <col min="3" max="3" width="49.1640625" style="1" customWidth="1"/>
    <col min="4" max="4" width="12.75" customWidth="1"/>
    <col min="5" max="5" width="8.75" customWidth="1"/>
    <col min="6" max="6" width="10.6640625" customWidth="1"/>
    <col min="7" max="7" width="13.83203125" hidden="1" customWidth="1"/>
    <col min="8" max="8" width="14.6640625" hidden="1" customWidth="1"/>
    <col min="9" max="9" width="9.83203125" customWidth="1"/>
    <col min="10" max="10" width="12" style="2" customWidth="1"/>
  </cols>
  <sheetData>
    <row r="1" spans="1:10" ht="36.5" customHeight="1">
      <c r="A1" s="37" t="s">
        <v>196</v>
      </c>
      <c r="B1" s="38" t="s">
        <v>192</v>
      </c>
      <c r="C1" s="37" t="s">
        <v>193</v>
      </c>
      <c r="D1" s="37" t="s">
        <v>194</v>
      </c>
      <c r="E1" s="37" t="s">
        <v>195</v>
      </c>
      <c r="F1" s="39" t="s">
        <v>197</v>
      </c>
      <c r="G1" s="39" t="s">
        <v>198</v>
      </c>
      <c r="H1" s="39" t="s">
        <v>199</v>
      </c>
      <c r="I1" s="37" t="s">
        <v>0</v>
      </c>
      <c r="J1" s="37" t="s">
        <v>199</v>
      </c>
    </row>
    <row r="2" spans="1:10">
      <c r="A2" s="3">
        <v>1</v>
      </c>
      <c r="B2" s="4" t="s">
        <v>1</v>
      </c>
      <c r="C2" s="5" t="s">
        <v>2</v>
      </c>
      <c r="D2" s="6" t="s">
        <v>3</v>
      </c>
      <c r="E2" s="6" t="s">
        <v>4</v>
      </c>
      <c r="F2" s="40">
        <v>112.1</v>
      </c>
      <c r="G2" s="40">
        <v>118</v>
      </c>
      <c r="H2" s="40">
        <v>7</v>
      </c>
      <c r="I2" s="40">
        <v>2</v>
      </c>
      <c r="J2" s="40">
        <v>224.2</v>
      </c>
    </row>
    <row r="3" spans="1:10">
      <c r="A3" s="7"/>
      <c r="B3" s="8"/>
      <c r="C3" s="5" t="s">
        <v>5</v>
      </c>
      <c r="D3" s="6"/>
      <c r="E3" s="6"/>
      <c r="F3" s="40"/>
      <c r="G3" s="40"/>
      <c r="H3" s="40"/>
      <c r="I3" s="40"/>
      <c r="J3" s="40"/>
    </row>
    <row r="4" spans="1:10">
      <c r="A4" s="7"/>
      <c r="B4" s="8"/>
      <c r="C4" s="5" t="s">
        <v>6</v>
      </c>
      <c r="D4" s="6"/>
      <c r="E4" s="6"/>
      <c r="F4" s="40"/>
      <c r="G4" s="40"/>
      <c r="H4" s="40"/>
      <c r="I4" s="40"/>
      <c r="J4" s="40"/>
    </row>
    <row r="5" spans="1:10">
      <c r="A5" s="7"/>
      <c r="B5" s="8"/>
      <c r="C5" s="5" t="s">
        <v>7</v>
      </c>
      <c r="D5" s="6"/>
      <c r="E5" s="6"/>
      <c r="F5" s="40"/>
      <c r="G5" s="40"/>
      <c r="H5" s="40"/>
      <c r="I5" s="40"/>
      <c r="J5" s="40"/>
    </row>
    <row r="6" spans="1:10">
      <c r="A6" s="7"/>
      <c r="B6" s="8"/>
      <c r="C6" s="5" t="s">
        <v>8</v>
      </c>
      <c r="D6" s="6"/>
      <c r="E6" s="6"/>
      <c r="F6" s="40"/>
      <c r="G6" s="40"/>
      <c r="H6" s="40"/>
      <c r="I6" s="40"/>
      <c r="J6" s="40"/>
    </row>
    <row r="7" spans="1:10">
      <c r="A7" s="7"/>
      <c r="B7" s="8"/>
      <c r="C7" s="5" t="s">
        <v>9</v>
      </c>
      <c r="D7" s="6"/>
      <c r="E7" s="6"/>
      <c r="F7" s="40"/>
      <c r="G7" s="40"/>
      <c r="H7" s="40"/>
      <c r="I7" s="40"/>
      <c r="J7" s="40"/>
    </row>
    <row r="8" spans="1:10">
      <c r="A8" s="7"/>
      <c r="B8" s="8"/>
      <c r="C8" s="5" t="s">
        <v>10</v>
      </c>
      <c r="D8" s="6"/>
      <c r="E8" s="6"/>
      <c r="F8" s="40"/>
      <c r="G8" s="40"/>
      <c r="H8" s="40"/>
      <c r="I8" s="40"/>
      <c r="J8" s="40"/>
    </row>
    <row r="9" spans="1:10">
      <c r="A9" s="7"/>
      <c r="B9" s="8"/>
      <c r="C9" s="5" t="s">
        <v>11</v>
      </c>
      <c r="D9" s="6"/>
      <c r="E9" s="6"/>
      <c r="F9" s="40"/>
      <c r="G9" s="40"/>
      <c r="H9" s="40"/>
      <c r="I9" s="40"/>
      <c r="J9" s="40"/>
    </row>
    <row r="10" spans="1:10">
      <c r="A10" s="9"/>
      <c r="B10" s="10"/>
      <c r="C10" s="5" t="s">
        <v>12</v>
      </c>
      <c r="D10" s="6"/>
      <c r="E10" s="6"/>
      <c r="F10" s="40"/>
      <c r="G10" s="40"/>
      <c r="H10" s="40"/>
      <c r="I10" s="40"/>
      <c r="J10" s="40"/>
    </row>
    <row r="11" spans="1:10" ht="28">
      <c r="A11" s="3">
        <v>2</v>
      </c>
      <c r="B11" s="4" t="s">
        <v>13</v>
      </c>
      <c r="C11" s="11" t="s">
        <v>14</v>
      </c>
      <c r="D11" s="6" t="s">
        <v>15</v>
      </c>
      <c r="E11" s="6" t="s">
        <v>4</v>
      </c>
      <c r="F11" s="40">
        <f>G11*0.95</f>
        <v>405.65</v>
      </c>
      <c r="G11" s="40">
        <v>427</v>
      </c>
      <c r="H11" s="40">
        <v>48</v>
      </c>
      <c r="I11" s="40">
        <v>14</v>
      </c>
      <c r="J11" s="40">
        <v>5679.1</v>
      </c>
    </row>
    <row r="12" spans="1:10">
      <c r="A12" s="7"/>
      <c r="B12" s="8"/>
      <c r="C12" s="11" t="s">
        <v>16</v>
      </c>
      <c r="D12" s="6" t="s">
        <v>15</v>
      </c>
      <c r="E12" s="6" t="s">
        <v>4</v>
      </c>
      <c r="F12" s="40"/>
      <c r="G12" s="40">
        <v>427</v>
      </c>
      <c r="H12" s="40"/>
      <c r="I12" s="40"/>
      <c r="J12" s="40"/>
    </row>
    <row r="13" spans="1:10">
      <c r="A13" s="7"/>
      <c r="B13" s="8"/>
      <c r="C13" s="11" t="s">
        <v>6</v>
      </c>
      <c r="D13" s="6" t="s">
        <v>15</v>
      </c>
      <c r="E13" s="6" t="s">
        <v>4</v>
      </c>
      <c r="F13" s="40"/>
      <c r="G13" s="40">
        <v>427</v>
      </c>
      <c r="H13" s="40"/>
      <c r="I13" s="40"/>
      <c r="J13" s="40"/>
    </row>
    <row r="14" spans="1:10">
      <c r="A14" s="7"/>
      <c r="B14" s="8"/>
      <c r="C14" s="11" t="s">
        <v>7</v>
      </c>
      <c r="D14" s="6" t="s">
        <v>15</v>
      </c>
      <c r="E14" s="6" t="s">
        <v>4</v>
      </c>
      <c r="F14" s="40"/>
      <c r="G14" s="40">
        <v>427</v>
      </c>
      <c r="H14" s="40"/>
      <c r="I14" s="40"/>
      <c r="J14" s="40"/>
    </row>
    <row r="15" spans="1:10">
      <c r="A15" s="7"/>
      <c r="B15" s="8"/>
      <c r="C15" s="11" t="s">
        <v>17</v>
      </c>
      <c r="D15" s="6" t="s">
        <v>15</v>
      </c>
      <c r="E15" s="6" t="s">
        <v>4</v>
      </c>
      <c r="F15" s="40"/>
      <c r="G15" s="40">
        <v>427</v>
      </c>
      <c r="H15" s="40"/>
      <c r="I15" s="40"/>
      <c r="J15" s="40"/>
    </row>
    <row r="16" spans="1:10">
      <c r="A16" s="7"/>
      <c r="B16" s="8"/>
      <c r="C16" s="11" t="s">
        <v>9</v>
      </c>
      <c r="D16" s="6" t="s">
        <v>15</v>
      </c>
      <c r="E16" s="6" t="s">
        <v>4</v>
      </c>
      <c r="F16" s="40"/>
      <c r="G16" s="40">
        <v>427</v>
      </c>
      <c r="H16" s="40"/>
      <c r="I16" s="40"/>
      <c r="J16" s="40"/>
    </row>
    <row r="17" spans="1:10">
      <c r="A17" s="7"/>
      <c r="B17" s="8"/>
      <c r="C17" s="11" t="s">
        <v>10</v>
      </c>
      <c r="D17" s="6" t="s">
        <v>15</v>
      </c>
      <c r="E17" s="6" t="s">
        <v>4</v>
      </c>
      <c r="F17" s="40"/>
      <c r="G17" s="40">
        <v>427</v>
      </c>
      <c r="H17" s="40"/>
      <c r="I17" s="40"/>
      <c r="J17" s="40"/>
    </row>
    <row r="18" spans="1:10">
      <c r="A18" s="7"/>
      <c r="B18" s="8"/>
      <c r="C18" s="11" t="s">
        <v>18</v>
      </c>
      <c r="D18" s="6" t="s">
        <v>15</v>
      </c>
      <c r="E18" s="6" t="s">
        <v>4</v>
      </c>
      <c r="F18" s="40"/>
      <c r="G18" s="40">
        <v>427</v>
      </c>
      <c r="H18" s="40"/>
      <c r="I18" s="40"/>
      <c r="J18" s="40"/>
    </row>
    <row r="19" spans="1:10">
      <c r="A19" s="9"/>
      <c r="B19" s="10"/>
      <c r="C19" s="11" t="s">
        <v>19</v>
      </c>
      <c r="D19" s="6" t="s">
        <v>15</v>
      </c>
      <c r="E19" s="6" t="s">
        <v>4</v>
      </c>
      <c r="F19" s="40"/>
      <c r="G19" s="40">
        <v>427</v>
      </c>
      <c r="H19" s="40"/>
      <c r="I19" s="40"/>
      <c r="J19" s="40"/>
    </row>
    <row r="20" spans="1:10" ht="28">
      <c r="A20" s="3">
        <v>3</v>
      </c>
      <c r="B20" s="4" t="s">
        <v>20</v>
      </c>
      <c r="C20" s="11" t="s">
        <v>14</v>
      </c>
      <c r="D20" s="6" t="s">
        <v>21</v>
      </c>
      <c r="E20" s="6" t="s">
        <v>4</v>
      </c>
      <c r="F20" s="40">
        <v>403.75</v>
      </c>
      <c r="G20" s="40">
        <v>425</v>
      </c>
      <c r="H20" s="40">
        <v>2</v>
      </c>
      <c r="I20" s="40">
        <v>1</v>
      </c>
      <c r="J20" s="40">
        <v>403.75</v>
      </c>
    </row>
    <row r="21" spans="1:10">
      <c r="A21" s="7"/>
      <c r="B21" s="8"/>
      <c r="C21" s="11" t="s">
        <v>16</v>
      </c>
      <c r="D21" s="6" t="s">
        <v>22</v>
      </c>
      <c r="E21" s="6" t="s">
        <v>4</v>
      </c>
      <c r="F21" s="40"/>
      <c r="G21" s="40">
        <v>425</v>
      </c>
      <c r="H21" s="40"/>
      <c r="I21" s="40"/>
      <c r="J21" s="40"/>
    </row>
    <row r="22" spans="1:10">
      <c r="A22" s="7"/>
      <c r="B22" s="8"/>
      <c r="C22" s="11" t="s">
        <v>23</v>
      </c>
      <c r="D22" s="6" t="s">
        <v>22</v>
      </c>
      <c r="E22" s="6" t="s">
        <v>4</v>
      </c>
      <c r="F22" s="40"/>
      <c r="G22" s="40">
        <v>425</v>
      </c>
      <c r="H22" s="40"/>
      <c r="I22" s="40"/>
      <c r="J22" s="40"/>
    </row>
    <row r="23" spans="1:10">
      <c r="A23" s="7"/>
      <c r="B23" s="8"/>
      <c r="C23" s="11" t="s">
        <v>7</v>
      </c>
      <c r="D23" s="6" t="s">
        <v>22</v>
      </c>
      <c r="E23" s="6" t="s">
        <v>4</v>
      </c>
      <c r="F23" s="40"/>
      <c r="G23" s="40">
        <v>425</v>
      </c>
      <c r="H23" s="40"/>
      <c r="I23" s="40"/>
      <c r="J23" s="40"/>
    </row>
    <row r="24" spans="1:10">
      <c r="A24" s="7"/>
      <c r="B24" s="8"/>
      <c r="C24" s="11" t="s">
        <v>24</v>
      </c>
      <c r="D24" s="6" t="s">
        <v>22</v>
      </c>
      <c r="E24" s="6" t="s">
        <v>4</v>
      </c>
      <c r="F24" s="40"/>
      <c r="G24" s="40">
        <v>425</v>
      </c>
      <c r="H24" s="40"/>
      <c r="I24" s="40"/>
      <c r="J24" s="40"/>
    </row>
    <row r="25" spans="1:10">
      <c r="A25" s="7"/>
      <c r="B25" s="8"/>
      <c r="C25" s="11" t="s">
        <v>9</v>
      </c>
      <c r="D25" s="6" t="s">
        <v>22</v>
      </c>
      <c r="E25" s="6" t="s">
        <v>4</v>
      </c>
      <c r="F25" s="40"/>
      <c r="G25" s="40">
        <v>425</v>
      </c>
      <c r="H25" s="40"/>
      <c r="I25" s="40"/>
      <c r="J25" s="40"/>
    </row>
    <row r="26" spans="1:10">
      <c r="A26" s="7"/>
      <c r="B26" s="8"/>
      <c r="C26" s="11" t="s">
        <v>10</v>
      </c>
      <c r="D26" s="6" t="s">
        <v>22</v>
      </c>
      <c r="E26" s="6" t="s">
        <v>4</v>
      </c>
      <c r="F26" s="40"/>
      <c r="G26" s="40">
        <v>425</v>
      </c>
      <c r="H26" s="40"/>
      <c r="I26" s="40"/>
      <c r="J26" s="40"/>
    </row>
    <row r="27" spans="1:10">
      <c r="A27" s="7"/>
      <c r="B27" s="8"/>
      <c r="C27" s="11" t="s">
        <v>25</v>
      </c>
      <c r="D27" s="6" t="s">
        <v>22</v>
      </c>
      <c r="E27" s="6" t="s">
        <v>4</v>
      </c>
      <c r="F27" s="40"/>
      <c r="G27" s="40">
        <v>425</v>
      </c>
      <c r="H27" s="40"/>
      <c r="I27" s="40"/>
      <c r="J27" s="40"/>
    </row>
    <row r="28" spans="1:10">
      <c r="A28" s="9"/>
      <c r="B28" s="10"/>
      <c r="C28" s="11" t="s">
        <v>26</v>
      </c>
      <c r="D28" s="6" t="s">
        <v>22</v>
      </c>
      <c r="E28" s="6" t="s">
        <v>4</v>
      </c>
      <c r="F28" s="40"/>
      <c r="G28" s="40">
        <v>425</v>
      </c>
      <c r="H28" s="40"/>
      <c r="I28" s="40"/>
      <c r="J28" s="40"/>
    </row>
    <row r="29" spans="1:10" ht="28">
      <c r="A29" s="3">
        <v>4</v>
      </c>
      <c r="B29" s="4" t="s">
        <v>27</v>
      </c>
      <c r="C29" s="11" t="s">
        <v>14</v>
      </c>
      <c r="D29" s="6" t="s">
        <v>28</v>
      </c>
      <c r="E29" s="6" t="s">
        <v>4</v>
      </c>
      <c r="F29" s="40">
        <v>275.5</v>
      </c>
      <c r="G29" s="40">
        <v>290</v>
      </c>
      <c r="H29" s="40">
        <v>32</v>
      </c>
      <c r="I29" s="40">
        <v>10</v>
      </c>
      <c r="J29" s="40">
        <v>2755</v>
      </c>
    </row>
    <row r="30" spans="1:10">
      <c r="A30" s="7"/>
      <c r="B30" s="8"/>
      <c r="C30" s="11" t="s">
        <v>16</v>
      </c>
      <c r="D30" s="6" t="s">
        <v>29</v>
      </c>
      <c r="E30" s="6" t="s">
        <v>4</v>
      </c>
      <c r="F30" s="40"/>
      <c r="G30" s="40">
        <v>290</v>
      </c>
      <c r="H30" s="40"/>
      <c r="I30" s="40"/>
      <c r="J30" s="40"/>
    </row>
    <row r="31" spans="1:10">
      <c r="A31" s="7"/>
      <c r="B31" s="8"/>
      <c r="C31" s="11" t="s">
        <v>6</v>
      </c>
      <c r="D31" s="6" t="s">
        <v>29</v>
      </c>
      <c r="E31" s="6" t="s">
        <v>4</v>
      </c>
      <c r="F31" s="40"/>
      <c r="G31" s="40">
        <v>290</v>
      </c>
      <c r="H31" s="40"/>
      <c r="I31" s="40"/>
      <c r="J31" s="40"/>
    </row>
    <row r="32" spans="1:10">
      <c r="A32" s="7"/>
      <c r="B32" s="8"/>
      <c r="C32" s="11" t="s">
        <v>7</v>
      </c>
      <c r="D32" s="6" t="s">
        <v>29</v>
      </c>
      <c r="E32" s="6" t="s">
        <v>4</v>
      </c>
      <c r="F32" s="40"/>
      <c r="G32" s="40">
        <v>290</v>
      </c>
      <c r="H32" s="40"/>
      <c r="I32" s="40"/>
      <c r="J32" s="40"/>
    </row>
    <row r="33" spans="1:10">
      <c r="A33" s="7"/>
      <c r="B33" s="8"/>
      <c r="C33" s="11" t="s">
        <v>24</v>
      </c>
      <c r="D33" s="6" t="s">
        <v>29</v>
      </c>
      <c r="E33" s="6" t="s">
        <v>4</v>
      </c>
      <c r="F33" s="40"/>
      <c r="G33" s="40">
        <v>290</v>
      </c>
      <c r="H33" s="40"/>
      <c r="I33" s="40"/>
      <c r="J33" s="40"/>
    </row>
    <row r="34" spans="1:10">
      <c r="A34" s="7"/>
      <c r="B34" s="8"/>
      <c r="C34" s="11" t="s">
        <v>9</v>
      </c>
      <c r="D34" s="6" t="s">
        <v>29</v>
      </c>
      <c r="E34" s="6" t="s">
        <v>4</v>
      </c>
      <c r="F34" s="40"/>
      <c r="G34" s="40">
        <v>290</v>
      </c>
      <c r="H34" s="40"/>
      <c r="I34" s="40"/>
      <c r="J34" s="40"/>
    </row>
    <row r="35" spans="1:10">
      <c r="A35" s="7"/>
      <c r="B35" s="8"/>
      <c r="C35" s="11" t="s">
        <v>10</v>
      </c>
      <c r="D35" s="6" t="s">
        <v>29</v>
      </c>
      <c r="E35" s="6" t="s">
        <v>4</v>
      </c>
      <c r="F35" s="40"/>
      <c r="G35" s="40">
        <v>290</v>
      </c>
      <c r="H35" s="40"/>
      <c r="I35" s="40"/>
      <c r="J35" s="40"/>
    </row>
    <row r="36" spans="1:10">
      <c r="A36" s="7"/>
      <c r="B36" s="8"/>
      <c r="C36" s="11" t="s">
        <v>30</v>
      </c>
      <c r="D36" s="6" t="s">
        <v>29</v>
      </c>
      <c r="E36" s="6" t="s">
        <v>4</v>
      </c>
      <c r="F36" s="40"/>
      <c r="G36" s="40">
        <v>290</v>
      </c>
      <c r="H36" s="40"/>
      <c r="I36" s="40"/>
      <c r="J36" s="40"/>
    </row>
    <row r="37" spans="1:10">
      <c r="A37" s="9"/>
      <c r="B37" s="10"/>
      <c r="C37" s="11" t="s">
        <v>31</v>
      </c>
      <c r="D37" s="6" t="s">
        <v>29</v>
      </c>
      <c r="E37" s="6" t="s">
        <v>4</v>
      </c>
      <c r="F37" s="40"/>
      <c r="G37" s="40">
        <v>290</v>
      </c>
      <c r="H37" s="40"/>
      <c r="I37" s="40"/>
      <c r="J37" s="40"/>
    </row>
    <row r="38" spans="1:10">
      <c r="A38" s="3">
        <v>5</v>
      </c>
      <c r="B38" s="4" t="s">
        <v>32</v>
      </c>
      <c r="C38" s="12" t="s">
        <v>33</v>
      </c>
      <c r="D38" s="6" t="s">
        <v>34</v>
      </c>
      <c r="E38" s="6" t="s">
        <v>4</v>
      </c>
      <c r="F38" s="40">
        <v>123.5</v>
      </c>
      <c r="G38" s="40">
        <v>130</v>
      </c>
      <c r="H38" s="40">
        <v>113</v>
      </c>
      <c r="I38" s="40">
        <v>34</v>
      </c>
      <c r="J38" s="40">
        <v>4199</v>
      </c>
    </row>
    <row r="39" spans="1:10" ht="42">
      <c r="A39" s="7"/>
      <c r="B39" s="8"/>
      <c r="C39" s="12" t="s">
        <v>35</v>
      </c>
      <c r="D39" s="6" t="s">
        <v>36</v>
      </c>
      <c r="E39" s="6" t="s">
        <v>4</v>
      </c>
      <c r="F39" s="40"/>
      <c r="G39" s="40">
        <v>130</v>
      </c>
      <c r="H39" s="40"/>
      <c r="I39" s="40"/>
      <c r="J39" s="40"/>
    </row>
    <row r="40" spans="1:10">
      <c r="A40" s="7"/>
      <c r="B40" s="8"/>
      <c r="C40" s="12" t="s">
        <v>37</v>
      </c>
      <c r="D40" s="6" t="s">
        <v>36</v>
      </c>
      <c r="E40" s="6" t="s">
        <v>4</v>
      </c>
      <c r="F40" s="40"/>
      <c r="G40" s="40">
        <v>130</v>
      </c>
      <c r="H40" s="40"/>
      <c r="I40" s="40"/>
      <c r="J40" s="40"/>
    </row>
    <row r="41" spans="1:10" ht="28">
      <c r="A41" s="7"/>
      <c r="B41" s="8"/>
      <c r="C41" s="12" t="s">
        <v>38</v>
      </c>
      <c r="D41" s="6" t="s">
        <v>36</v>
      </c>
      <c r="E41" s="6" t="s">
        <v>4</v>
      </c>
      <c r="F41" s="40"/>
      <c r="G41" s="40">
        <v>130</v>
      </c>
      <c r="H41" s="40"/>
      <c r="I41" s="40"/>
      <c r="J41" s="40"/>
    </row>
    <row r="42" spans="1:10">
      <c r="A42" s="7"/>
      <c r="B42" s="8"/>
      <c r="C42" s="12" t="s">
        <v>39</v>
      </c>
      <c r="D42" s="6" t="s">
        <v>36</v>
      </c>
      <c r="E42" s="6" t="s">
        <v>4</v>
      </c>
      <c r="F42" s="40"/>
      <c r="G42" s="40">
        <v>130</v>
      </c>
      <c r="H42" s="40"/>
      <c r="I42" s="40"/>
      <c r="J42" s="40"/>
    </row>
    <row r="43" spans="1:10" ht="28">
      <c r="A43" s="7"/>
      <c r="B43" s="8"/>
      <c r="C43" s="12" t="s">
        <v>40</v>
      </c>
      <c r="D43" s="6" t="s">
        <v>36</v>
      </c>
      <c r="E43" s="6" t="s">
        <v>4</v>
      </c>
      <c r="F43" s="40"/>
      <c r="G43" s="40">
        <v>130</v>
      </c>
      <c r="H43" s="40"/>
      <c r="I43" s="40"/>
      <c r="J43" s="40"/>
    </row>
    <row r="44" spans="1:10">
      <c r="A44" s="7"/>
      <c r="B44" s="8"/>
      <c r="C44" s="12" t="s">
        <v>41</v>
      </c>
      <c r="D44" s="6" t="s">
        <v>36</v>
      </c>
      <c r="E44" s="6" t="s">
        <v>4</v>
      </c>
      <c r="F44" s="40"/>
      <c r="G44" s="40">
        <v>130</v>
      </c>
      <c r="H44" s="40"/>
      <c r="I44" s="40"/>
      <c r="J44" s="40"/>
    </row>
    <row r="45" spans="1:10">
      <c r="A45" s="7"/>
      <c r="B45" s="8"/>
      <c r="C45" s="12" t="s">
        <v>42</v>
      </c>
      <c r="D45" s="6" t="s">
        <v>36</v>
      </c>
      <c r="E45" s="6" t="s">
        <v>4</v>
      </c>
      <c r="F45" s="40"/>
      <c r="G45" s="40">
        <v>130</v>
      </c>
      <c r="H45" s="40"/>
      <c r="I45" s="40"/>
      <c r="J45" s="40"/>
    </row>
    <row r="46" spans="1:10">
      <c r="A46" s="9"/>
      <c r="B46" s="10"/>
      <c r="C46" s="11"/>
      <c r="D46" s="6" t="s">
        <v>36</v>
      </c>
      <c r="E46" s="6" t="s">
        <v>4</v>
      </c>
      <c r="F46" s="40"/>
      <c r="G46" s="40">
        <v>130</v>
      </c>
      <c r="H46" s="40"/>
      <c r="I46" s="40"/>
      <c r="J46" s="40"/>
    </row>
    <row r="47" spans="1:10">
      <c r="A47" s="13">
        <v>6</v>
      </c>
      <c r="B47" s="14" t="s">
        <v>43</v>
      </c>
      <c r="C47" s="11" t="s">
        <v>44</v>
      </c>
      <c r="D47" s="6" t="s">
        <v>45</v>
      </c>
      <c r="E47" s="6" t="s">
        <v>4</v>
      </c>
      <c r="F47" s="40">
        <v>399</v>
      </c>
      <c r="G47" s="40">
        <v>420</v>
      </c>
      <c r="H47" s="40">
        <v>450</v>
      </c>
      <c r="I47" s="40">
        <f>H47*0.3</f>
        <v>135</v>
      </c>
      <c r="J47" s="40">
        <v>53865</v>
      </c>
    </row>
    <row r="48" spans="1:10">
      <c r="A48" s="13"/>
      <c r="B48" s="14"/>
      <c r="C48" s="12" t="s">
        <v>203</v>
      </c>
      <c r="D48" s="6"/>
      <c r="E48" s="6"/>
      <c r="F48" s="40"/>
      <c r="G48" s="40"/>
      <c r="H48" s="40"/>
      <c r="I48" s="40"/>
      <c r="J48" s="40"/>
    </row>
    <row r="49" spans="1:10">
      <c r="A49" s="13"/>
      <c r="B49" s="14"/>
      <c r="C49" s="12" t="s">
        <v>204</v>
      </c>
      <c r="D49" s="6"/>
      <c r="E49" s="6"/>
      <c r="F49" s="40"/>
      <c r="G49" s="40"/>
      <c r="H49" s="40"/>
      <c r="I49" s="40"/>
      <c r="J49" s="40"/>
    </row>
    <row r="50" spans="1:10">
      <c r="A50" s="13"/>
      <c r="B50" s="14"/>
      <c r="C50" s="12" t="s">
        <v>46</v>
      </c>
      <c r="D50" s="6"/>
      <c r="E50" s="6"/>
      <c r="F50" s="40"/>
      <c r="G50" s="40"/>
      <c r="H50" s="40"/>
      <c r="I50" s="40"/>
      <c r="J50" s="40"/>
    </row>
    <row r="51" spans="1:10">
      <c r="A51" s="13"/>
      <c r="B51" s="14"/>
      <c r="C51" s="12" t="s">
        <v>47</v>
      </c>
      <c r="D51" s="6"/>
      <c r="E51" s="6"/>
      <c r="F51" s="40"/>
      <c r="G51" s="40"/>
      <c r="H51" s="40"/>
      <c r="I51" s="40"/>
      <c r="J51" s="40"/>
    </row>
    <row r="52" spans="1:10">
      <c r="A52" s="13"/>
      <c r="B52" s="14"/>
      <c r="C52" s="12" t="s">
        <v>205</v>
      </c>
      <c r="D52" s="6"/>
      <c r="E52" s="6"/>
      <c r="F52" s="40"/>
      <c r="G52" s="40"/>
      <c r="H52" s="40"/>
      <c r="I52" s="40"/>
      <c r="J52" s="40"/>
    </row>
    <row r="53" spans="1:10">
      <c r="A53" s="13"/>
      <c r="B53" s="14"/>
      <c r="C53" s="12" t="s">
        <v>206</v>
      </c>
      <c r="D53" s="6"/>
      <c r="E53" s="6"/>
      <c r="F53" s="40"/>
      <c r="G53" s="40"/>
      <c r="H53" s="40"/>
      <c r="I53" s="40"/>
      <c r="J53" s="40"/>
    </row>
    <row r="54" spans="1:10">
      <c r="A54" s="13"/>
      <c r="B54" s="14"/>
      <c r="C54" s="12" t="s">
        <v>207</v>
      </c>
      <c r="D54" s="6"/>
      <c r="E54" s="6"/>
      <c r="F54" s="40"/>
      <c r="G54" s="40"/>
      <c r="H54" s="40"/>
      <c r="I54" s="40"/>
      <c r="J54" s="40"/>
    </row>
    <row r="55" spans="1:10">
      <c r="A55" s="13">
        <v>7</v>
      </c>
      <c r="B55" s="14" t="s">
        <v>49</v>
      </c>
      <c r="C55" s="12" t="s">
        <v>44</v>
      </c>
      <c r="D55" s="6" t="s">
        <v>45</v>
      </c>
      <c r="E55" s="6" t="s">
        <v>4</v>
      </c>
      <c r="F55" s="40">
        <f>361</f>
        <v>361</v>
      </c>
      <c r="G55" s="40">
        <v>380</v>
      </c>
      <c r="H55" s="40">
        <v>413</v>
      </c>
      <c r="I55" s="40">
        <v>124</v>
      </c>
      <c r="J55" s="40">
        <v>44764</v>
      </c>
    </row>
    <row r="56" spans="1:10">
      <c r="A56" s="13"/>
      <c r="B56" s="14"/>
      <c r="C56" s="12" t="s">
        <v>203</v>
      </c>
      <c r="D56" s="6"/>
      <c r="E56" s="6"/>
      <c r="F56" s="40"/>
      <c r="G56" s="40"/>
      <c r="H56" s="40"/>
      <c r="I56" s="40"/>
      <c r="J56" s="40"/>
    </row>
    <row r="57" spans="1:10">
      <c r="A57" s="13"/>
      <c r="B57" s="14"/>
      <c r="C57" s="11" t="s">
        <v>50</v>
      </c>
      <c r="D57" s="6"/>
      <c r="E57" s="6"/>
      <c r="F57" s="40"/>
      <c r="G57" s="40"/>
      <c r="H57" s="40"/>
      <c r="I57" s="40"/>
      <c r="J57" s="40"/>
    </row>
    <row r="58" spans="1:10">
      <c r="A58" s="13"/>
      <c r="B58" s="14"/>
      <c r="C58" s="11" t="s">
        <v>46</v>
      </c>
      <c r="D58" s="6"/>
      <c r="E58" s="6"/>
      <c r="F58" s="40"/>
      <c r="G58" s="40"/>
      <c r="H58" s="40"/>
      <c r="I58" s="40"/>
      <c r="J58" s="40"/>
    </row>
    <row r="59" spans="1:10">
      <c r="A59" s="13"/>
      <c r="B59" s="14"/>
      <c r="C59" s="12" t="s">
        <v>47</v>
      </c>
      <c r="D59" s="6"/>
      <c r="E59" s="6"/>
      <c r="F59" s="40"/>
      <c r="G59" s="40"/>
      <c r="H59" s="40"/>
      <c r="I59" s="40"/>
      <c r="J59" s="40"/>
    </row>
    <row r="60" spans="1:10">
      <c r="A60" s="13"/>
      <c r="B60" s="14"/>
      <c r="C60" s="12" t="s">
        <v>205</v>
      </c>
      <c r="D60" s="6"/>
      <c r="E60" s="6"/>
      <c r="F60" s="40"/>
      <c r="G60" s="40"/>
      <c r="H60" s="40"/>
      <c r="I60" s="40"/>
      <c r="J60" s="40"/>
    </row>
    <row r="61" spans="1:10">
      <c r="A61" s="13"/>
      <c r="B61" s="14"/>
      <c r="C61" s="12" t="s">
        <v>206</v>
      </c>
      <c r="D61" s="6"/>
      <c r="E61" s="6"/>
      <c r="F61" s="40"/>
      <c r="G61" s="40"/>
      <c r="H61" s="40"/>
      <c r="I61" s="40"/>
      <c r="J61" s="40"/>
    </row>
    <row r="62" spans="1:10" ht="16.5">
      <c r="A62" s="13"/>
      <c r="B62" s="14"/>
      <c r="C62" s="11" t="s">
        <v>48</v>
      </c>
      <c r="D62" s="6"/>
      <c r="E62" s="6"/>
      <c r="F62" s="40"/>
      <c r="G62" s="40"/>
      <c r="H62" s="40"/>
      <c r="I62" s="40"/>
      <c r="J62" s="40"/>
    </row>
    <row r="63" spans="1:10">
      <c r="A63" s="13">
        <v>8</v>
      </c>
      <c r="B63" s="6" t="s">
        <v>51</v>
      </c>
      <c r="C63" s="15" t="s">
        <v>44</v>
      </c>
      <c r="D63" s="6" t="s">
        <v>45</v>
      </c>
      <c r="E63" s="6" t="s">
        <v>4</v>
      </c>
      <c r="F63" s="40">
        <f>399.37</f>
        <v>399.37</v>
      </c>
      <c r="G63" s="40">
        <v>420</v>
      </c>
      <c r="H63" s="41">
        <v>357</v>
      </c>
      <c r="I63" s="41">
        <v>107</v>
      </c>
      <c r="J63" s="41">
        <v>42733</v>
      </c>
    </row>
    <row r="64" spans="1:10" ht="21" customHeight="1">
      <c r="A64" s="13"/>
      <c r="B64" s="6"/>
      <c r="C64" s="15" t="s">
        <v>52</v>
      </c>
      <c r="D64" s="6"/>
      <c r="E64" s="6"/>
      <c r="F64" s="40"/>
      <c r="G64" s="40"/>
      <c r="H64" s="41"/>
      <c r="I64" s="41"/>
      <c r="J64" s="41"/>
    </row>
    <row r="65" spans="1:10" ht="14.5">
      <c r="A65" s="13"/>
      <c r="B65" s="6"/>
      <c r="C65" s="15" t="s">
        <v>53</v>
      </c>
      <c r="D65" s="6"/>
      <c r="E65" s="6"/>
      <c r="F65" s="40"/>
      <c r="G65" s="40"/>
      <c r="H65" s="41"/>
      <c r="I65" s="41"/>
      <c r="J65" s="41"/>
    </row>
    <row r="66" spans="1:10">
      <c r="A66" s="13"/>
      <c r="B66" s="6"/>
      <c r="C66" s="15" t="s">
        <v>54</v>
      </c>
      <c r="D66" s="6"/>
      <c r="E66" s="6"/>
      <c r="F66" s="40"/>
      <c r="G66" s="40"/>
      <c r="H66" s="41"/>
      <c r="I66" s="41"/>
      <c r="J66" s="41"/>
    </row>
    <row r="67" spans="1:10" ht="15" customHeight="1">
      <c r="A67" s="13"/>
      <c r="B67" s="6"/>
      <c r="C67" s="15" t="s">
        <v>55</v>
      </c>
      <c r="D67" s="6"/>
      <c r="E67" s="6"/>
      <c r="F67" s="40"/>
      <c r="G67" s="40"/>
      <c r="H67" s="41"/>
      <c r="I67" s="41"/>
      <c r="J67" s="41"/>
    </row>
    <row r="68" spans="1:10" ht="14.5">
      <c r="A68" s="13"/>
      <c r="B68" s="6"/>
      <c r="C68" s="15" t="s">
        <v>56</v>
      </c>
      <c r="D68" s="6"/>
      <c r="E68" s="6"/>
      <c r="F68" s="40"/>
      <c r="G68" s="40"/>
      <c r="H68" s="41"/>
      <c r="I68" s="41"/>
      <c r="J68" s="41"/>
    </row>
    <row r="69" spans="1:10" ht="14.5">
      <c r="A69" s="13"/>
      <c r="B69" s="6"/>
      <c r="C69" s="15" t="s">
        <v>57</v>
      </c>
      <c r="D69" s="6"/>
      <c r="E69" s="6"/>
      <c r="F69" s="40"/>
      <c r="G69" s="40"/>
      <c r="H69" s="41"/>
      <c r="I69" s="41"/>
      <c r="J69" s="41"/>
    </row>
    <row r="70" spans="1:10" ht="20" customHeight="1">
      <c r="A70" s="13"/>
      <c r="B70" s="6"/>
      <c r="C70" s="15" t="s">
        <v>58</v>
      </c>
      <c r="D70" s="6"/>
      <c r="E70" s="6"/>
      <c r="F70" s="40"/>
      <c r="G70" s="40"/>
      <c r="H70" s="41"/>
      <c r="I70" s="41"/>
      <c r="J70" s="41"/>
    </row>
    <row r="71" spans="1:10" ht="14.5">
      <c r="A71" s="13"/>
      <c r="B71" s="6"/>
      <c r="C71" s="15" t="s">
        <v>59</v>
      </c>
      <c r="D71" s="6"/>
      <c r="E71" s="6"/>
      <c r="F71" s="40"/>
      <c r="G71" s="40"/>
      <c r="H71" s="41"/>
      <c r="I71" s="41"/>
      <c r="J71" s="41"/>
    </row>
    <row r="72" spans="1:10" ht="24" customHeight="1">
      <c r="A72" s="13">
        <v>9</v>
      </c>
      <c r="B72" s="6" t="s">
        <v>60</v>
      </c>
      <c r="C72" s="16" t="s">
        <v>44</v>
      </c>
      <c r="D72" s="6" t="s">
        <v>45</v>
      </c>
      <c r="E72" s="6" t="s">
        <v>4</v>
      </c>
      <c r="F72" s="40">
        <v>360.67</v>
      </c>
      <c r="G72" s="40">
        <v>380</v>
      </c>
      <c r="H72" s="41">
        <v>373</v>
      </c>
      <c r="I72" s="41">
        <f>112</f>
        <v>112</v>
      </c>
      <c r="J72" s="41">
        <v>40396</v>
      </c>
    </row>
    <row r="73" spans="1:10" ht="28">
      <c r="A73" s="13"/>
      <c r="B73" s="6"/>
      <c r="C73" s="16" t="s">
        <v>52</v>
      </c>
      <c r="D73" s="6"/>
      <c r="E73" s="6"/>
      <c r="F73" s="40"/>
      <c r="G73" s="40"/>
      <c r="H73" s="41"/>
      <c r="I73" s="41"/>
      <c r="J73" s="41"/>
    </row>
    <row r="74" spans="1:10" ht="25" customHeight="1">
      <c r="A74" s="13"/>
      <c r="B74" s="6"/>
      <c r="C74" s="16" t="s">
        <v>61</v>
      </c>
      <c r="D74" s="6"/>
      <c r="E74" s="6"/>
      <c r="F74" s="40"/>
      <c r="G74" s="40"/>
      <c r="H74" s="41"/>
      <c r="I74" s="41"/>
      <c r="J74" s="41"/>
    </row>
    <row r="75" spans="1:10">
      <c r="A75" s="13"/>
      <c r="B75" s="6"/>
      <c r="C75" s="16" t="s">
        <v>54</v>
      </c>
      <c r="D75" s="6"/>
      <c r="E75" s="6"/>
      <c r="F75" s="40"/>
      <c r="G75" s="40"/>
      <c r="H75" s="41"/>
      <c r="I75" s="41"/>
      <c r="J75" s="41"/>
    </row>
    <row r="76" spans="1:10" ht="18" customHeight="1">
      <c r="A76" s="13"/>
      <c r="B76" s="6"/>
      <c r="C76" s="16" t="s">
        <v>55</v>
      </c>
      <c r="D76" s="6"/>
      <c r="E76" s="6"/>
      <c r="F76" s="40"/>
      <c r="G76" s="40"/>
      <c r="H76" s="41"/>
      <c r="I76" s="41"/>
      <c r="J76" s="41"/>
    </row>
    <row r="77" spans="1:10" ht="14.5">
      <c r="A77" s="13"/>
      <c r="B77" s="6"/>
      <c r="C77" s="16" t="s">
        <v>56</v>
      </c>
      <c r="D77" s="6"/>
      <c r="E77" s="6"/>
      <c r="F77" s="40"/>
      <c r="G77" s="40"/>
      <c r="H77" s="41"/>
      <c r="I77" s="41"/>
      <c r="J77" s="41"/>
    </row>
    <row r="78" spans="1:10" ht="19" customHeight="1">
      <c r="A78" s="13"/>
      <c r="B78" s="6"/>
      <c r="C78" s="16" t="s">
        <v>57</v>
      </c>
      <c r="D78" s="6"/>
      <c r="E78" s="6"/>
      <c r="F78" s="40"/>
      <c r="G78" s="40"/>
      <c r="H78" s="41"/>
      <c r="I78" s="41"/>
      <c r="J78" s="41"/>
    </row>
    <row r="79" spans="1:10" ht="14.5">
      <c r="A79" s="13"/>
      <c r="B79" s="6"/>
      <c r="C79" s="16" t="s">
        <v>58</v>
      </c>
      <c r="D79" s="6"/>
      <c r="E79" s="6"/>
      <c r="F79" s="40"/>
      <c r="G79" s="40"/>
      <c r="H79" s="41"/>
      <c r="I79" s="41"/>
      <c r="J79" s="41"/>
    </row>
    <row r="80" spans="1:10" ht="14.5">
      <c r="A80" s="13"/>
      <c r="B80" s="6"/>
      <c r="C80" s="16" t="s">
        <v>59</v>
      </c>
      <c r="D80" s="6"/>
      <c r="E80" s="6"/>
      <c r="F80" s="40"/>
      <c r="G80" s="40"/>
      <c r="H80" s="41"/>
      <c r="I80" s="41"/>
      <c r="J80" s="41"/>
    </row>
    <row r="81" spans="1:10" ht="26" customHeight="1">
      <c r="A81" s="13">
        <v>10</v>
      </c>
      <c r="B81" s="6" t="s">
        <v>62</v>
      </c>
      <c r="C81" s="17" t="s">
        <v>44</v>
      </c>
      <c r="D81" s="6" t="s">
        <v>45</v>
      </c>
      <c r="E81" s="6" t="s">
        <v>4</v>
      </c>
      <c r="F81" s="40">
        <v>315.83</v>
      </c>
      <c r="G81" s="40">
        <v>350</v>
      </c>
      <c r="H81" s="41">
        <v>19</v>
      </c>
      <c r="I81" s="41">
        <v>6</v>
      </c>
      <c r="J81" s="41">
        <v>1895</v>
      </c>
    </row>
    <row r="82" spans="1:10" ht="28">
      <c r="A82" s="13"/>
      <c r="B82" s="6"/>
      <c r="C82" s="17" t="s">
        <v>52</v>
      </c>
      <c r="D82" s="6"/>
      <c r="E82" s="6"/>
      <c r="F82" s="40"/>
      <c r="G82" s="40"/>
      <c r="H82" s="41"/>
      <c r="I82" s="41"/>
      <c r="J82" s="41"/>
    </row>
    <row r="83" spans="1:10" ht="21" customHeight="1">
      <c r="A83" s="13"/>
      <c r="B83" s="6"/>
      <c r="C83" s="17" t="s">
        <v>63</v>
      </c>
      <c r="D83" s="6"/>
      <c r="E83" s="6"/>
      <c r="F83" s="40"/>
      <c r="G83" s="40"/>
      <c r="H83" s="41"/>
      <c r="I83" s="41"/>
      <c r="J83" s="41"/>
    </row>
    <row r="84" spans="1:10">
      <c r="A84" s="13"/>
      <c r="B84" s="6"/>
      <c r="C84" s="17" t="s">
        <v>54</v>
      </c>
      <c r="D84" s="6"/>
      <c r="E84" s="6"/>
      <c r="F84" s="40"/>
      <c r="G84" s="40"/>
      <c r="H84" s="41"/>
      <c r="I84" s="41"/>
      <c r="J84" s="41"/>
    </row>
    <row r="85" spans="1:10" ht="14.5">
      <c r="A85" s="13"/>
      <c r="B85" s="6"/>
      <c r="C85" s="17" t="s">
        <v>55</v>
      </c>
      <c r="D85" s="6"/>
      <c r="E85" s="6"/>
      <c r="F85" s="40"/>
      <c r="G85" s="40"/>
      <c r="H85" s="41"/>
      <c r="I85" s="41"/>
      <c r="J85" s="41"/>
    </row>
    <row r="86" spans="1:10" ht="21" customHeight="1">
      <c r="A86" s="13"/>
      <c r="B86" s="6"/>
      <c r="C86" s="17" t="s">
        <v>56</v>
      </c>
      <c r="D86" s="6"/>
      <c r="E86" s="6"/>
      <c r="F86" s="40"/>
      <c r="G86" s="40"/>
      <c r="H86" s="41"/>
      <c r="I86" s="41"/>
      <c r="J86" s="41"/>
    </row>
    <row r="87" spans="1:10" ht="14.5">
      <c r="A87" s="13"/>
      <c r="B87" s="6"/>
      <c r="C87" s="17" t="s">
        <v>57</v>
      </c>
      <c r="D87" s="6"/>
      <c r="E87" s="6"/>
      <c r="F87" s="40"/>
      <c r="G87" s="40"/>
      <c r="H87" s="41"/>
      <c r="I87" s="41"/>
      <c r="J87" s="41"/>
    </row>
    <row r="88" spans="1:10" ht="18" customHeight="1">
      <c r="A88" s="13"/>
      <c r="B88" s="6"/>
      <c r="C88" s="17" t="s">
        <v>58</v>
      </c>
      <c r="D88" s="6"/>
      <c r="E88" s="6"/>
      <c r="F88" s="40"/>
      <c r="G88" s="40"/>
      <c r="H88" s="41"/>
      <c r="I88" s="41"/>
      <c r="J88" s="41"/>
    </row>
    <row r="89" spans="1:10" ht="14.5">
      <c r="A89" s="13"/>
      <c r="B89" s="6"/>
      <c r="C89" s="17" t="s">
        <v>59</v>
      </c>
      <c r="D89" s="6"/>
      <c r="E89" s="6"/>
      <c r="F89" s="40"/>
      <c r="G89" s="40"/>
      <c r="H89" s="41"/>
      <c r="I89" s="41"/>
      <c r="J89" s="41"/>
    </row>
    <row r="90" spans="1:10" ht="23" customHeight="1">
      <c r="A90" s="13">
        <v>11</v>
      </c>
      <c r="B90" s="6" t="s">
        <v>64</v>
      </c>
      <c r="C90" s="16" t="s">
        <v>65</v>
      </c>
      <c r="D90" s="6" t="s">
        <v>66</v>
      </c>
      <c r="E90" s="6" t="s">
        <v>4</v>
      </c>
      <c r="F90" s="40">
        <v>307.8</v>
      </c>
      <c r="G90" s="40">
        <v>324</v>
      </c>
      <c r="H90" s="40">
        <v>17</v>
      </c>
      <c r="I90" s="40">
        <v>5</v>
      </c>
      <c r="J90" s="40">
        <v>1539</v>
      </c>
    </row>
    <row r="91" spans="1:10">
      <c r="A91" s="13"/>
      <c r="B91" s="6"/>
      <c r="C91" s="16" t="s">
        <v>67</v>
      </c>
      <c r="D91" s="6" t="s">
        <v>68</v>
      </c>
      <c r="E91" s="6" t="s">
        <v>4</v>
      </c>
      <c r="F91" s="40"/>
      <c r="G91" s="40">
        <v>324</v>
      </c>
      <c r="H91" s="40"/>
      <c r="I91" s="40"/>
      <c r="J91" s="40"/>
    </row>
    <row r="92" spans="1:10" ht="17" customHeight="1">
      <c r="A92" s="13"/>
      <c r="B92" s="6"/>
      <c r="C92" s="16" t="s">
        <v>69</v>
      </c>
      <c r="D92" s="6" t="s">
        <v>68</v>
      </c>
      <c r="E92" s="6" t="s">
        <v>4</v>
      </c>
      <c r="F92" s="40"/>
      <c r="G92" s="40">
        <v>324</v>
      </c>
      <c r="H92" s="40"/>
      <c r="I92" s="40"/>
      <c r="J92" s="40"/>
    </row>
    <row r="93" spans="1:10" ht="14.5">
      <c r="A93" s="13"/>
      <c r="B93" s="6"/>
      <c r="C93" s="16" t="s">
        <v>70</v>
      </c>
      <c r="D93" s="6"/>
      <c r="E93" s="6" t="s">
        <v>4</v>
      </c>
      <c r="F93" s="40"/>
      <c r="G93" s="40">
        <v>324</v>
      </c>
      <c r="H93" s="40"/>
      <c r="I93" s="40"/>
      <c r="J93" s="40"/>
    </row>
    <row r="94" spans="1:10" ht="19" customHeight="1">
      <c r="A94" s="13"/>
      <c r="B94" s="6"/>
      <c r="C94" s="16" t="s">
        <v>71</v>
      </c>
      <c r="D94" s="6"/>
      <c r="E94" s="6" t="s">
        <v>4</v>
      </c>
      <c r="F94" s="40"/>
      <c r="G94" s="40">
        <v>324</v>
      </c>
      <c r="H94" s="40"/>
      <c r="I94" s="40"/>
      <c r="J94" s="40"/>
    </row>
    <row r="95" spans="1:10">
      <c r="A95" s="13"/>
      <c r="B95" s="6"/>
      <c r="C95" s="16" t="s">
        <v>72</v>
      </c>
      <c r="D95" s="6" t="s">
        <v>68</v>
      </c>
      <c r="E95" s="6" t="s">
        <v>4</v>
      </c>
      <c r="F95" s="40"/>
      <c r="G95" s="40">
        <v>324</v>
      </c>
      <c r="H95" s="40"/>
      <c r="I95" s="40"/>
      <c r="J95" s="40"/>
    </row>
    <row r="96" spans="1:10" ht="24" customHeight="1">
      <c r="A96" s="6">
        <v>12</v>
      </c>
      <c r="B96" s="6" t="s">
        <v>73</v>
      </c>
      <c r="C96" s="18" t="s">
        <v>74</v>
      </c>
      <c r="D96" s="6" t="s">
        <v>75</v>
      </c>
      <c r="E96" s="6" t="s">
        <v>4</v>
      </c>
      <c r="F96" s="40">
        <v>418</v>
      </c>
      <c r="G96" s="40">
        <v>440</v>
      </c>
      <c r="H96" s="40">
        <v>4</v>
      </c>
      <c r="I96" s="40">
        <v>1</v>
      </c>
      <c r="J96" s="40">
        <v>418</v>
      </c>
    </row>
    <row r="97" spans="1:10" ht="15">
      <c r="A97" s="6"/>
      <c r="B97" s="6"/>
      <c r="C97" s="18" t="s">
        <v>76</v>
      </c>
      <c r="D97" s="6"/>
      <c r="E97" s="6"/>
      <c r="F97" s="40"/>
      <c r="G97" s="40"/>
      <c r="H97" s="40"/>
      <c r="I97" s="40"/>
      <c r="J97" s="40"/>
    </row>
    <row r="98" spans="1:10" ht="24" customHeight="1">
      <c r="A98" s="6"/>
      <c r="B98" s="6"/>
      <c r="C98" s="18" t="s">
        <v>77</v>
      </c>
      <c r="D98" s="6"/>
      <c r="E98" s="6"/>
      <c r="F98" s="40"/>
      <c r="G98" s="40"/>
      <c r="H98" s="40"/>
      <c r="I98" s="40"/>
      <c r="J98" s="40"/>
    </row>
    <row r="99" spans="1:10" ht="30">
      <c r="A99" s="6"/>
      <c r="B99" s="6"/>
      <c r="C99" s="18" t="s">
        <v>78</v>
      </c>
      <c r="D99" s="6"/>
      <c r="E99" s="6"/>
      <c r="F99" s="40"/>
      <c r="G99" s="40"/>
      <c r="H99" s="40"/>
      <c r="I99" s="40"/>
      <c r="J99" s="40"/>
    </row>
    <row r="100" spans="1:10" ht="23" customHeight="1">
      <c r="A100" s="6"/>
      <c r="B100" s="6"/>
      <c r="C100" s="18" t="s">
        <v>79</v>
      </c>
      <c r="D100" s="6"/>
      <c r="E100" s="6"/>
      <c r="F100" s="40"/>
      <c r="G100" s="40"/>
      <c r="H100" s="40"/>
      <c r="I100" s="40"/>
      <c r="J100" s="40"/>
    </row>
    <row r="101" spans="1:10" ht="15">
      <c r="A101" s="6"/>
      <c r="B101" s="6"/>
      <c r="C101" s="18" t="s">
        <v>80</v>
      </c>
      <c r="D101" s="6"/>
      <c r="E101" s="6"/>
      <c r="F101" s="40"/>
      <c r="G101" s="40"/>
      <c r="H101" s="40"/>
      <c r="I101" s="40"/>
      <c r="J101" s="40"/>
    </row>
    <row r="102" spans="1:10" ht="18" customHeight="1">
      <c r="A102" s="6"/>
      <c r="B102" s="6"/>
      <c r="C102" s="18" t="s">
        <v>81</v>
      </c>
      <c r="D102" s="6"/>
      <c r="E102" s="6"/>
      <c r="F102" s="40"/>
      <c r="G102" s="40"/>
      <c r="H102" s="40"/>
      <c r="I102" s="40"/>
      <c r="J102" s="40"/>
    </row>
    <row r="103" spans="1:10">
      <c r="A103" s="13">
        <v>13</v>
      </c>
      <c r="B103" s="22" t="s">
        <v>82</v>
      </c>
      <c r="C103" s="23" t="s">
        <v>83</v>
      </c>
      <c r="D103" s="6" t="s">
        <v>84</v>
      </c>
      <c r="E103" s="6" t="s">
        <v>4</v>
      </c>
      <c r="F103" s="40">
        <v>190</v>
      </c>
      <c r="G103" s="40">
        <v>200</v>
      </c>
      <c r="H103" s="41">
        <v>660</v>
      </c>
      <c r="I103" s="41">
        <v>198</v>
      </c>
      <c r="J103" s="40">
        <v>37620</v>
      </c>
    </row>
    <row r="104" spans="1:10" ht="27">
      <c r="A104" s="13"/>
      <c r="B104" s="22"/>
      <c r="C104" s="23" t="s">
        <v>85</v>
      </c>
      <c r="D104" s="6"/>
      <c r="E104" s="6"/>
      <c r="F104" s="40"/>
      <c r="G104" s="40"/>
      <c r="H104" s="41"/>
      <c r="I104" s="41"/>
      <c r="J104" s="40"/>
    </row>
    <row r="105" spans="1:10">
      <c r="A105" s="13"/>
      <c r="B105" s="22"/>
      <c r="C105" s="23" t="s">
        <v>86</v>
      </c>
      <c r="D105" s="6"/>
      <c r="E105" s="6"/>
      <c r="F105" s="40"/>
      <c r="G105" s="40"/>
      <c r="H105" s="41"/>
      <c r="I105" s="41"/>
      <c r="J105" s="40"/>
    </row>
    <row r="106" spans="1:10">
      <c r="A106" s="13"/>
      <c r="B106" s="22"/>
      <c r="C106" s="23" t="s">
        <v>87</v>
      </c>
      <c r="D106" s="6"/>
      <c r="E106" s="6"/>
      <c r="F106" s="40"/>
      <c r="G106" s="40"/>
      <c r="H106" s="41"/>
      <c r="I106" s="41"/>
      <c r="J106" s="40"/>
    </row>
    <row r="107" spans="1:10">
      <c r="A107" s="13"/>
      <c r="B107" s="22"/>
      <c r="C107" s="23" t="s">
        <v>88</v>
      </c>
      <c r="D107" s="6"/>
      <c r="E107" s="6"/>
      <c r="F107" s="40"/>
      <c r="G107" s="40"/>
      <c r="H107" s="41"/>
      <c r="I107" s="41"/>
      <c r="J107" s="40"/>
    </row>
    <row r="108" spans="1:10">
      <c r="A108" s="13"/>
      <c r="B108" s="22"/>
      <c r="C108" s="23" t="s">
        <v>89</v>
      </c>
      <c r="D108" s="6"/>
      <c r="E108" s="6"/>
      <c r="F108" s="40"/>
      <c r="G108" s="40"/>
      <c r="H108" s="41"/>
      <c r="I108" s="41"/>
      <c r="J108" s="40"/>
    </row>
    <row r="109" spans="1:10" ht="27">
      <c r="A109" s="13"/>
      <c r="B109" s="22"/>
      <c r="C109" s="23" t="s">
        <v>90</v>
      </c>
      <c r="D109" s="6"/>
      <c r="E109" s="6"/>
      <c r="F109" s="40"/>
      <c r="G109" s="40"/>
      <c r="H109" s="41"/>
      <c r="I109" s="41"/>
      <c r="J109" s="40"/>
    </row>
    <row r="110" spans="1:10" ht="27">
      <c r="A110" s="13"/>
      <c r="B110" s="22"/>
      <c r="C110" s="23" t="s">
        <v>91</v>
      </c>
      <c r="D110" s="6"/>
      <c r="E110" s="6"/>
      <c r="F110" s="40"/>
      <c r="G110" s="40"/>
      <c r="H110" s="41"/>
      <c r="I110" s="41"/>
      <c r="J110" s="40"/>
    </row>
    <row r="111" spans="1:10">
      <c r="A111" s="24">
        <v>14</v>
      </c>
      <c r="B111" s="22" t="s">
        <v>92</v>
      </c>
      <c r="C111" s="23" t="s">
        <v>83</v>
      </c>
      <c r="D111" s="19" t="s">
        <v>84</v>
      </c>
      <c r="E111" s="19" t="s">
        <v>4</v>
      </c>
      <c r="F111" s="40">
        <v>324.89999999999998</v>
      </c>
      <c r="G111" s="40">
        <v>342</v>
      </c>
      <c r="H111" s="41">
        <v>370</v>
      </c>
      <c r="I111" s="41">
        <v>111</v>
      </c>
      <c r="J111" s="41">
        <v>36064</v>
      </c>
    </row>
    <row r="112" spans="1:10" ht="27">
      <c r="A112" s="25"/>
      <c r="B112" s="22"/>
      <c r="C112" s="23" t="s">
        <v>93</v>
      </c>
      <c r="D112" s="20"/>
      <c r="E112" s="20"/>
      <c r="F112" s="40"/>
      <c r="G112" s="40"/>
      <c r="H112" s="41"/>
      <c r="I112" s="41"/>
      <c r="J112" s="41"/>
    </row>
    <row r="113" spans="1:10">
      <c r="A113" s="25"/>
      <c r="B113" s="22"/>
      <c r="C113" s="23" t="s">
        <v>94</v>
      </c>
      <c r="D113" s="20"/>
      <c r="E113" s="20"/>
      <c r="F113" s="40"/>
      <c r="G113" s="40"/>
      <c r="H113" s="41"/>
      <c r="I113" s="41"/>
      <c r="J113" s="41"/>
    </row>
    <row r="114" spans="1:10">
      <c r="A114" s="25"/>
      <c r="B114" s="22"/>
      <c r="C114" s="23" t="s">
        <v>87</v>
      </c>
      <c r="D114" s="20"/>
      <c r="E114" s="20"/>
      <c r="F114" s="40"/>
      <c r="G114" s="40"/>
      <c r="H114" s="41"/>
      <c r="I114" s="41"/>
      <c r="J114" s="41"/>
    </row>
    <row r="115" spans="1:10">
      <c r="A115" s="25"/>
      <c r="B115" s="22"/>
      <c r="C115" s="23" t="s">
        <v>88</v>
      </c>
      <c r="D115" s="20"/>
      <c r="E115" s="20"/>
      <c r="F115" s="40"/>
      <c r="G115" s="40"/>
      <c r="H115" s="41"/>
      <c r="I115" s="41"/>
      <c r="J115" s="41"/>
    </row>
    <row r="116" spans="1:10">
      <c r="A116" s="25"/>
      <c r="B116" s="22"/>
      <c r="C116" s="23" t="s">
        <v>95</v>
      </c>
      <c r="D116" s="20"/>
      <c r="E116" s="20"/>
      <c r="F116" s="40"/>
      <c r="G116" s="40"/>
      <c r="H116" s="41"/>
      <c r="I116" s="41"/>
      <c r="J116" s="41"/>
    </row>
    <row r="117" spans="1:10">
      <c r="A117" s="25"/>
      <c r="B117" s="22"/>
      <c r="C117" s="23" t="s">
        <v>96</v>
      </c>
      <c r="D117" s="20"/>
      <c r="E117" s="20"/>
      <c r="F117" s="40"/>
      <c r="G117" s="40"/>
      <c r="H117" s="41"/>
      <c r="I117" s="41"/>
      <c r="J117" s="41"/>
    </row>
    <row r="118" spans="1:10" ht="40.5">
      <c r="A118" s="25"/>
      <c r="B118" s="22"/>
      <c r="C118" s="23" t="s">
        <v>97</v>
      </c>
      <c r="D118" s="20"/>
      <c r="E118" s="20"/>
      <c r="F118" s="40"/>
      <c r="G118" s="40"/>
      <c r="H118" s="41"/>
      <c r="I118" s="41"/>
      <c r="J118" s="41"/>
    </row>
    <row r="119" spans="1:10">
      <c r="A119" s="25"/>
      <c r="B119" s="22"/>
      <c r="C119" s="23"/>
      <c r="D119" s="20"/>
      <c r="E119" s="20"/>
      <c r="F119" s="40"/>
      <c r="G119" s="40"/>
      <c r="H119" s="41"/>
      <c r="I119" s="41"/>
      <c r="J119" s="41"/>
    </row>
    <row r="120" spans="1:10" ht="27">
      <c r="A120" s="26"/>
      <c r="B120" s="22"/>
      <c r="C120" s="23" t="s">
        <v>91</v>
      </c>
      <c r="D120" s="21"/>
      <c r="E120" s="21"/>
      <c r="F120" s="40"/>
      <c r="G120" s="40"/>
      <c r="H120" s="41"/>
      <c r="I120" s="41"/>
      <c r="J120" s="41"/>
    </row>
    <row r="121" spans="1:10">
      <c r="A121" s="27">
        <v>15</v>
      </c>
      <c r="B121" s="42" t="s">
        <v>98</v>
      </c>
      <c r="C121" s="43"/>
      <c r="D121" s="44" t="s">
        <v>99</v>
      </c>
      <c r="E121" s="44" t="s">
        <v>4</v>
      </c>
      <c r="F121" s="45">
        <v>84.204999999999998</v>
      </c>
      <c r="G121" s="45">
        <v>90</v>
      </c>
      <c r="H121" s="45">
        <v>4</v>
      </c>
      <c r="I121" s="45">
        <v>1</v>
      </c>
      <c r="J121" s="45">
        <v>84.204999999999998</v>
      </c>
    </row>
    <row r="122" spans="1:10">
      <c r="A122" s="27">
        <v>16</v>
      </c>
      <c r="B122" s="42" t="s">
        <v>100</v>
      </c>
      <c r="C122" s="43"/>
      <c r="D122" s="44" t="s">
        <v>201</v>
      </c>
      <c r="E122" s="44" t="s">
        <v>4</v>
      </c>
      <c r="F122" s="45">
        <v>98.8</v>
      </c>
      <c r="G122" s="45">
        <v>104</v>
      </c>
      <c r="H122" s="45">
        <v>10</v>
      </c>
      <c r="I122" s="45">
        <v>3</v>
      </c>
      <c r="J122" s="45">
        <v>296.39999999999998</v>
      </c>
    </row>
    <row r="123" spans="1:10" ht="27">
      <c r="A123" s="13">
        <v>17</v>
      </c>
      <c r="B123" s="6" t="s">
        <v>101</v>
      </c>
      <c r="C123" s="28" t="s">
        <v>102</v>
      </c>
      <c r="D123" s="19" t="s">
        <v>103</v>
      </c>
      <c r="E123" s="19" t="s">
        <v>4</v>
      </c>
      <c r="F123" s="40">
        <v>124</v>
      </c>
      <c r="G123" s="40">
        <v>130</v>
      </c>
      <c r="H123" s="41">
        <v>3</v>
      </c>
      <c r="I123" s="41">
        <v>1</v>
      </c>
      <c r="J123" s="41">
        <v>124</v>
      </c>
    </row>
    <row r="124" spans="1:10" ht="84">
      <c r="A124" s="13"/>
      <c r="B124" s="6"/>
      <c r="C124" s="29" t="s">
        <v>104</v>
      </c>
      <c r="D124" s="20"/>
      <c r="E124" s="20"/>
      <c r="F124" s="40"/>
      <c r="G124" s="40"/>
      <c r="H124" s="41"/>
      <c r="I124" s="41"/>
      <c r="J124" s="41"/>
    </row>
    <row r="125" spans="1:10" ht="56">
      <c r="A125" s="13"/>
      <c r="B125" s="6"/>
      <c r="C125" s="30" t="s">
        <v>105</v>
      </c>
      <c r="D125" s="20"/>
      <c r="E125" s="20"/>
      <c r="F125" s="40"/>
      <c r="G125" s="40"/>
      <c r="H125" s="41"/>
      <c r="I125" s="41"/>
      <c r="J125" s="41"/>
    </row>
    <row r="126" spans="1:10" ht="42">
      <c r="A126" s="13"/>
      <c r="B126" s="6"/>
      <c r="C126" s="28" t="s">
        <v>106</v>
      </c>
      <c r="D126" s="20"/>
      <c r="E126" s="20"/>
      <c r="F126" s="40"/>
      <c r="G126" s="40"/>
      <c r="H126" s="41"/>
      <c r="I126" s="41"/>
      <c r="J126" s="41"/>
    </row>
    <row r="127" spans="1:10">
      <c r="A127" s="13"/>
      <c r="B127" s="6"/>
      <c r="C127" s="30" t="s">
        <v>107</v>
      </c>
      <c r="D127" s="21"/>
      <c r="E127" s="21"/>
      <c r="F127" s="40"/>
      <c r="G127" s="40"/>
      <c r="H127" s="41"/>
      <c r="I127" s="41"/>
      <c r="J127" s="41"/>
    </row>
    <row r="128" spans="1:10" ht="27">
      <c r="A128" s="13">
        <v>18</v>
      </c>
      <c r="B128" s="6" t="s">
        <v>108</v>
      </c>
      <c r="C128" s="28" t="s">
        <v>109</v>
      </c>
      <c r="D128" s="6" t="s">
        <v>110</v>
      </c>
      <c r="E128" s="6" t="s">
        <v>4</v>
      </c>
      <c r="F128" s="40">
        <v>176</v>
      </c>
      <c r="G128" s="40">
        <v>185</v>
      </c>
      <c r="H128" s="41">
        <v>3</v>
      </c>
      <c r="I128" s="41">
        <v>1</v>
      </c>
      <c r="J128" s="41">
        <v>176</v>
      </c>
    </row>
    <row r="129" spans="1:10" ht="56">
      <c r="A129" s="13"/>
      <c r="B129" s="6"/>
      <c r="C129" s="30" t="s">
        <v>111</v>
      </c>
      <c r="D129" s="6"/>
      <c r="E129" s="6"/>
      <c r="F129" s="40"/>
      <c r="G129" s="40"/>
      <c r="H129" s="41"/>
      <c r="I129" s="41"/>
      <c r="J129" s="41"/>
    </row>
    <row r="130" spans="1:10" ht="42">
      <c r="A130" s="13"/>
      <c r="B130" s="6"/>
      <c r="C130" s="28" t="s">
        <v>112</v>
      </c>
      <c r="D130" s="6"/>
      <c r="E130" s="6"/>
      <c r="F130" s="40"/>
      <c r="G130" s="40"/>
      <c r="H130" s="41"/>
      <c r="I130" s="41"/>
      <c r="J130" s="41"/>
    </row>
    <row r="131" spans="1:10">
      <c r="A131" s="13"/>
      <c r="B131" s="6"/>
      <c r="C131" s="28" t="s">
        <v>113</v>
      </c>
      <c r="D131" s="6"/>
      <c r="E131" s="6"/>
      <c r="F131" s="40"/>
      <c r="G131" s="40"/>
      <c r="H131" s="41"/>
      <c r="I131" s="41"/>
      <c r="J131" s="41"/>
    </row>
    <row r="132" spans="1:10" ht="25.5">
      <c r="A132" s="13">
        <v>19</v>
      </c>
      <c r="B132" s="6" t="s">
        <v>114</v>
      </c>
      <c r="C132" s="31" t="s">
        <v>115</v>
      </c>
      <c r="D132" s="6" t="s">
        <v>116</v>
      </c>
      <c r="E132" s="6" t="s">
        <v>4</v>
      </c>
      <c r="F132" s="40">
        <v>380</v>
      </c>
      <c r="G132" s="40">
        <v>400</v>
      </c>
      <c r="H132" s="41">
        <v>10</v>
      </c>
      <c r="I132" s="41">
        <v>3</v>
      </c>
      <c r="J132" s="41">
        <v>1140</v>
      </c>
    </row>
    <row r="133" spans="1:10" ht="40.5">
      <c r="A133" s="13"/>
      <c r="B133" s="6"/>
      <c r="C133" s="31" t="s">
        <v>117</v>
      </c>
      <c r="D133" s="6"/>
      <c r="E133" s="6"/>
      <c r="F133" s="40"/>
      <c r="G133" s="40"/>
      <c r="H133" s="41"/>
      <c r="I133" s="41"/>
      <c r="J133" s="41"/>
    </row>
    <row r="134" spans="1:10">
      <c r="A134" s="13"/>
      <c r="B134" s="6"/>
      <c r="C134" s="31" t="s">
        <v>118</v>
      </c>
      <c r="D134" s="6"/>
      <c r="E134" s="6"/>
      <c r="F134" s="40"/>
      <c r="G134" s="40"/>
      <c r="H134" s="41"/>
      <c r="I134" s="41"/>
      <c r="J134" s="41"/>
    </row>
    <row r="135" spans="1:10" ht="40.5">
      <c r="A135" s="13"/>
      <c r="B135" s="6"/>
      <c r="C135" s="31" t="s">
        <v>119</v>
      </c>
      <c r="D135" s="6"/>
      <c r="E135" s="6"/>
      <c r="F135" s="40"/>
      <c r="G135" s="40"/>
      <c r="H135" s="41"/>
      <c r="I135" s="41"/>
      <c r="J135" s="41"/>
    </row>
    <row r="136" spans="1:10" ht="108">
      <c r="A136" s="13"/>
      <c r="B136" s="6"/>
      <c r="C136" s="31" t="s">
        <v>120</v>
      </c>
      <c r="D136" s="6"/>
      <c r="E136" s="6"/>
      <c r="F136" s="40"/>
      <c r="G136" s="40"/>
      <c r="H136" s="41"/>
      <c r="I136" s="41"/>
      <c r="J136" s="41"/>
    </row>
    <row r="137" spans="1:10" ht="61.5">
      <c r="A137" s="13"/>
      <c r="B137" s="6"/>
      <c r="C137" s="31" t="s">
        <v>121</v>
      </c>
      <c r="D137" s="6"/>
      <c r="E137" s="6"/>
      <c r="F137" s="40"/>
      <c r="G137" s="40"/>
      <c r="H137" s="41"/>
      <c r="I137" s="41"/>
      <c r="J137" s="41"/>
    </row>
    <row r="138" spans="1:10" ht="73.5">
      <c r="A138" s="13"/>
      <c r="B138" s="6"/>
      <c r="C138" s="31" t="s">
        <v>122</v>
      </c>
      <c r="D138" s="6"/>
      <c r="E138" s="6"/>
      <c r="F138" s="40"/>
      <c r="G138" s="40"/>
      <c r="H138" s="41"/>
      <c r="I138" s="41"/>
      <c r="J138" s="41"/>
    </row>
    <row r="139" spans="1:10">
      <c r="A139" s="13"/>
      <c r="B139" s="6"/>
      <c r="C139" s="28"/>
      <c r="D139" s="6"/>
      <c r="E139" s="6"/>
      <c r="F139" s="40"/>
      <c r="G139" s="40"/>
      <c r="H139" s="41"/>
      <c r="I139" s="41"/>
      <c r="J139" s="41"/>
    </row>
    <row r="140" spans="1:10" ht="40.5">
      <c r="A140" s="6">
        <v>20</v>
      </c>
      <c r="B140" s="6" t="s">
        <v>123</v>
      </c>
      <c r="C140" s="16" t="s">
        <v>124</v>
      </c>
      <c r="D140" s="19" t="s">
        <v>125</v>
      </c>
      <c r="E140" s="19" t="s">
        <v>126</v>
      </c>
      <c r="F140" s="40">
        <v>33.25</v>
      </c>
      <c r="G140" s="40">
        <v>35</v>
      </c>
      <c r="H140" s="40">
        <v>60</v>
      </c>
      <c r="I140" s="40">
        <f>H140*0.3</f>
        <v>18</v>
      </c>
      <c r="J140" s="40">
        <v>598.5</v>
      </c>
    </row>
    <row r="141" spans="1:10">
      <c r="A141" s="6"/>
      <c r="B141" s="6"/>
      <c r="C141" s="16" t="s">
        <v>127</v>
      </c>
      <c r="D141" s="20"/>
      <c r="E141" s="20"/>
      <c r="F141" s="40"/>
      <c r="G141" s="40"/>
      <c r="H141" s="40"/>
      <c r="I141" s="40"/>
      <c r="J141" s="40"/>
    </row>
    <row r="142" spans="1:10">
      <c r="A142" s="6"/>
      <c r="B142" s="6"/>
      <c r="C142" s="16" t="s">
        <v>128</v>
      </c>
      <c r="D142" s="20"/>
      <c r="E142" s="20"/>
      <c r="F142" s="40"/>
      <c r="G142" s="40"/>
      <c r="H142" s="40"/>
      <c r="I142" s="40"/>
      <c r="J142" s="40"/>
    </row>
    <row r="143" spans="1:10">
      <c r="A143" s="6"/>
      <c r="B143" s="6"/>
      <c r="C143" s="16" t="s">
        <v>129</v>
      </c>
      <c r="D143" s="20"/>
      <c r="E143" s="20"/>
      <c r="F143" s="40"/>
      <c r="G143" s="40"/>
      <c r="H143" s="40"/>
      <c r="I143" s="40"/>
      <c r="J143" s="40"/>
    </row>
    <row r="144" spans="1:10" ht="27">
      <c r="A144" s="6"/>
      <c r="B144" s="6"/>
      <c r="C144" s="16" t="s">
        <v>130</v>
      </c>
      <c r="D144" s="20"/>
      <c r="E144" s="20"/>
      <c r="F144" s="40"/>
      <c r="G144" s="40"/>
      <c r="H144" s="40"/>
      <c r="I144" s="40"/>
      <c r="J144" s="40"/>
    </row>
    <row r="145" spans="1:10">
      <c r="A145" s="6"/>
      <c r="B145" s="6"/>
      <c r="C145" s="16" t="s">
        <v>131</v>
      </c>
      <c r="D145" s="20"/>
      <c r="E145" s="20"/>
      <c r="F145" s="40"/>
      <c r="G145" s="40"/>
      <c r="H145" s="40"/>
      <c r="I145" s="40"/>
      <c r="J145" s="40"/>
    </row>
    <row r="146" spans="1:10">
      <c r="A146" s="6"/>
      <c r="B146" s="6"/>
      <c r="C146" s="16" t="s">
        <v>132</v>
      </c>
      <c r="D146" s="20"/>
      <c r="E146" s="20"/>
      <c r="F146" s="40"/>
      <c r="G146" s="40"/>
      <c r="H146" s="40"/>
      <c r="I146" s="40"/>
      <c r="J146" s="40"/>
    </row>
    <row r="147" spans="1:10">
      <c r="A147" s="6"/>
      <c r="B147" s="6"/>
      <c r="C147" s="16" t="s">
        <v>133</v>
      </c>
      <c r="D147" s="20"/>
      <c r="E147" s="20"/>
      <c r="F147" s="40"/>
      <c r="G147" s="40"/>
      <c r="H147" s="40"/>
      <c r="I147" s="40"/>
      <c r="J147" s="40"/>
    </row>
    <row r="148" spans="1:10" ht="40.5">
      <c r="A148" s="6"/>
      <c r="B148" s="6"/>
      <c r="C148" s="16" t="s">
        <v>134</v>
      </c>
      <c r="D148" s="20"/>
      <c r="E148" s="20"/>
      <c r="F148" s="40"/>
      <c r="G148" s="40"/>
      <c r="H148" s="40"/>
      <c r="I148" s="40"/>
      <c r="J148" s="40"/>
    </row>
    <row r="149" spans="1:10" ht="40.5">
      <c r="A149" s="6"/>
      <c r="B149" s="6"/>
      <c r="C149" s="16" t="s">
        <v>135</v>
      </c>
      <c r="D149" s="20"/>
      <c r="E149" s="20"/>
      <c r="F149" s="40"/>
      <c r="G149" s="40"/>
      <c r="H149" s="40"/>
      <c r="I149" s="40"/>
      <c r="J149" s="40"/>
    </row>
    <row r="150" spans="1:10">
      <c r="A150" s="6"/>
      <c r="B150" s="6"/>
      <c r="C150" s="16" t="s">
        <v>136</v>
      </c>
      <c r="D150" s="20"/>
      <c r="E150" s="20"/>
      <c r="F150" s="40"/>
      <c r="G150" s="40"/>
      <c r="H150" s="40"/>
      <c r="I150" s="40"/>
      <c r="J150" s="40"/>
    </row>
    <row r="151" spans="1:10">
      <c r="A151" s="6"/>
      <c r="B151" s="6"/>
      <c r="C151" s="16" t="s">
        <v>137</v>
      </c>
      <c r="D151" s="20"/>
      <c r="E151" s="20"/>
      <c r="F151" s="40"/>
      <c r="G151" s="40"/>
      <c r="H151" s="40"/>
      <c r="I151" s="40"/>
      <c r="J151" s="40"/>
    </row>
    <row r="152" spans="1:10">
      <c r="A152" s="6"/>
      <c r="B152" s="6"/>
      <c r="C152" s="16" t="s">
        <v>138</v>
      </c>
      <c r="D152" s="21"/>
      <c r="E152" s="21"/>
      <c r="F152" s="40"/>
      <c r="G152" s="40"/>
      <c r="H152" s="40"/>
      <c r="I152" s="40"/>
      <c r="J152" s="40"/>
    </row>
    <row r="153" spans="1:10">
      <c r="A153" s="13">
        <v>21</v>
      </c>
      <c r="B153" s="6" t="s">
        <v>139</v>
      </c>
      <c r="C153" s="32" t="s">
        <v>140</v>
      </c>
      <c r="D153" s="6" t="s">
        <v>141</v>
      </c>
      <c r="E153" s="6" t="s">
        <v>4</v>
      </c>
      <c r="F153" s="40">
        <v>266</v>
      </c>
      <c r="G153" s="40">
        <v>280</v>
      </c>
      <c r="H153" s="41">
        <v>30</v>
      </c>
      <c r="I153" s="41">
        <v>9</v>
      </c>
      <c r="J153" s="41">
        <v>2394</v>
      </c>
    </row>
    <row r="154" spans="1:10">
      <c r="A154" s="13"/>
      <c r="B154" s="6"/>
      <c r="C154" s="32" t="s">
        <v>142</v>
      </c>
      <c r="D154" s="6"/>
      <c r="E154" s="6"/>
      <c r="F154" s="40"/>
      <c r="G154" s="40"/>
      <c r="H154" s="41"/>
      <c r="I154" s="41"/>
      <c r="J154" s="41"/>
    </row>
    <row r="155" spans="1:10" ht="28">
      <c r="A155" s="13">
        <v>22</v>
      </c>
      <c r="B155" s="6" t="s">
        <v>143</v>
      </c>
      <c r="C155" s="32" t="s">
        <v>144</v>
      </c>
      <c r="D155" s="6" t="s">
        <v>145</v>
      </c>
      <c r="E155" s="6" t="s">
        <v>4</v>
      </c>
      <c r="F155" s="40">
        <v>363.4</v>
      </c>
      <c r="G155" s="40">
        <v>425</v>
      </c>
      <c r="H155" s="41">
        <v>15</v>
      </c>
      <c r="I155" s="41">
        <v>5</v>
      </c>
      <c r="J155" s="41">
        <v>1817</v>
      </c>
    </row>
    <row r="156" spans="1:10">
      <c r="A156" s="13"/>
      <c r="B156" s="6"/>
      <c r="C156" s="32" t="s">
        <v>146</v>
      </c>
      <c r="D156" s="6"/>
      <c r="E156" s="6"/>
      <c r="F156" s="40"/>
      <c r="G156" s="40"/>
      <c r="H156" s="41"/>
      <c r="I156" s="41"/>
      <c r="J156" s="41"/>
    </row>
    <row r="157" spans="1:10">
      <c r="A157" s="13"/>
      <c r="B157" s="6"/>
      <c r="C157" s="32" t="s">
        <v>147</v>
      </c>
      <c r="D157" s="6"/>
      <c r="E157" s="6"/>
      <c r="F157" s="40"/>
      <c r="G157" s="40"/>
      <c r="H157" s="41"/>
      <c r="I157" s="41"/>
      <c r="J157" s="41"/>
    </row>
    <row r="158" spans="1:10">
      <c r="A158" s="13"/>
      <c r="B158" s="6"/>
      <c r="C158" s="32" t="s">
        <v>148</v>
      </c>
      <c r="D158" s="6"/>
      <c r="E158" s="6"/>
      <c r="F158" s="40"/>
      <c r="G158" s="40"/>
      <c r="H158" s="41"/>
      <c r="I158" s="41"/>
      <c r="J158" s="41"/>
    </row>
    <row r="159" spans="1:10">
      <c r="A159" s="13"/>
      <c r="B159" s="6"/>
      <c r="C159" s="32" t="s">
        <v>149</v>
      </c>
      <c r="D159" s="6"/>
      <c r="E159" s="6"/>
      <c r="F159" s="40"/>
      <c r="G159" s="40"/>
      <c r="H159" s="41"/>
      <c r="I159" s="41"/>
      <c r="J159" s="41"/>
    </row>
    <row r="160" spans="1:10">
      <c r="A160" s="13"/>
      <c r="B160" s="6"/>
      <c r="C160" s="32" t="s">
        <v>72</v>
      </c>
      <c r="D160" s="6"/>
      <c r="E160" s="6"/>
      <c r="F160" s="40"/>
      <c r="G160" s="40"/>
      <c r="H160" s="41"/>
      <c r="I160" s="41"/>
      <c r="J160" s="41"/>
    </row>
    <row r="161" spans="1:10" ht="28">
      <c r="A161" s="13">
        <v>23</v>
      </c>
      <c r="B161" s="6" t="s">
        <v>150</v>
      </c>
      <c r="C161" s="32" t="s">
        <v>151</v>
      </c>
      <c r="D161" s="6" t="s">
        <v>152</v>
      </c>
      <c r="E161" s="6" t="s">
        <v>4</v>
      </c>
      <c r="F161" s="40">
        <v>681.375</v>
      </c>
      <c r="G161" s="40">
        <v>765</v>
      </c>
      <c r="H161" s="41">
        <v>25</v>
      </c>
      <c r="I161" s="41">
        <v>8</v>
      </c>
      <c r="J161" s="41">
        <v>5451</v>
      </c>
    </row>
    <row r="162" spans="1:10">
      <c r="A162" s="13"/>
      <c r="B162" s="6"/>
      <c r="C162" s="32" t="s">
        <v>146</v>
      </c>
      <c r="D162" s="6"/>
      <c r="E162" s="6"/>
      <c r="F162" s="40"/>
      <c r="G162" s="40"/>
      <c r="H162" s="41"/>
      <c r="I162" s="41"/>
      <c r="J162" s="41"/>
    </row>
    <row r="163" spans="1:10">
      <c r="A163" s="13"/>
      <c r="B163" s="6"/>
      <c r="C163" s="32" t="s">
        <v>147</v>
      </c>
      <c r="D163" s="6"/>
      <c r="E163" s="6"/>
      <c r="F163" s="40"/>
      <c r="G163" s="40"/>
      <c r="H163" s="41"/>
      <c r="I163" s="41"/>
      <c r="J163" s="41"/>
    </row>
    <row r="164" spans="1:10">
      <c r="A164" s="13"/>
      <c r="B164" s="6"/>
      <c r="C164" s="32" t="s">
        <v>148</v>
      </c>
      <c r="D164" s="6"/>
      <c r="E164" s="6"/>
      <c r="F164" s="40"/>
      <c r="G164" s="40"/>
      <c r="H164" s="41"/>
      <c r="I164" s="41"/>
      <c r="J164" s="41"/>
    </row>
    <row r="165" spans="1:10">
      <c r="A165" s="13"/>
      <c r="B165" s="6"/>
      <c r="C165" s="32" t="s">
        <v>149</v>
      </c>
      <c r="D165" s="6"/>
      <c r="E165" s="6"/>
      <c r="F165" s="40"/>
      <c r="G165" s="40"/>
      <c r="H165" s="41"/>
      <c r="I165" s="41"/>
      <c r="J165" s="41"/>
    </row>
    <row r="166" spans="1:10">
      <c r="A166" s="13"/>
      <c r="B166" s="6"/>
      <c r="C166" s="32" t="s">
        <v>72</v>
      </c>
      <c r="D166" s="6"/>
      <c r="E166" s="6"/>
      <c r="F166" s="40"/>
      <c r="G166" s="40"/>
      <c r="H166" s="41"/>
      <c r="I166" s="41"/>
      <c r="J166" s="41"/>
    </row>
    <row r="167" spans="1:10" ht="28">
      <c r="A167" s="13">
        <v>24</v>
      </c>
      <c r="B167" s="6" t="s">
        <v>153</v>
      </c>
      <c r="C167" s="32" t="s">
        <v>154</v>
      </c>
      <c r="D167" s="6" t="s">
        <v>155</v>
      </c>
      <c r="E167" s="6" t="s">
        <v>4</v>
      </c>
      <c r="F167" s="40">
        <v>579.5</v>
      </c>
      <c r="G167" s="40">
        <v>610</v>
      </c>
      <c r="H167" s="41">
        <v>6</v>
      </c>
      <c r="I167" s="41">
        <v>2</v>
      </c>
      <c r="J167" s="41">
        <v>1159</v>
      </c>
    </row>
    <row r="168" spans="1:10">
      <c r="A168" s="13"/>
      <c r="B168" s="6"/>
      <c r="C168" s="32" t="s">
        <v>146</v>
      </c>
      <c r="D168" s="6"/>
      <c r="E168" s="6"/>
      <c r="F168" s="40"/>
      <c r="G168" s="40"/>
      <c r="H168" s="41"/>
      <c r="I168" s="41"/>
      <c r="J168" s="41"/>
    </row>
    <row r="169" spans="1:10">
      <c r="A169" s="13"/>
      <c r="B169" s="6"/>
      <c r="C169" s="32" t="s">
        <v>147</v>
      </c>
      <c r="D169" s="6"/>
      <c r="E169" s="6"/>
      <c r="F169" s="40"/>
      <c r="G169" s="40"/>
      <c r="H169" s="41"/>
      <c r="I169" s="41"/>
      <c r="J169" s="41"/>
    </row>
    <row r="170" spans="1:10">
      <c r="A170" s="13"/>
      <c r="B170" s="6"/>
      <c r="C170" s="32" t="s">
        <v>148</v>
      </c>
      <c r="D170" s="6"/>
      <c r="E170" s="6"/>
      <c r="F170" s="40"/>
      <c r="G170" s="40"/>
      <c r="H170" s="41"/>
      <c r="I170" s="41"/>
      <c r="J170" s="41"/>
    </row>
    <row r="171" spans="1:10">
      <c r="A171" s="13"/>
      <c r="B171" s="6"/>
      <c r="C171" s="32" t="s">
        <v>156</v>
      </c>
      <c r="D171" s="6"/>
      <c r="E171" s="6"/>
      <c r="F171" s="40"/>
      <c r="G171" s="40"/>
      <c r="H171" s="41"/>
      <c r="I171" s="41"/>
      <c r="J171" s="41"/>
    </row>
    <row r="172" spans="1:10">
      <c r="A172" s="13"/>
      <c r="B172" s="6"/>
      <c r="C172" s="32" t="s">
        <v>72</v>
      </c>
      <c r="D172" s="6"/>
      <c r="E172" s="6"/>
      <c r="F172" s="40"/>
      <c r="G172" s="40"/>
      <c r="H172" s="41"/>
      <c r="I172" s="41"/>
      <c r="J172" s="41"/>
    </row>
    <row r="173" spans="1:10" ht="28">
      <c r="A173" s="13">
        <v>25</v>
      </c>
      <c r="B173" s="6" t="s">
        <v>157</v>
      </c>
      <c r="C173" s="32" t="s">
        <v>158</v>
      </c>
      <c r="D173" s="6" t="s">
        <v>145</v>
      </c>
      <c r="E173" s="6" t="s">
        <v>4</v>
      </c>
      <c r="F173" s="40">
        <v>387.6</v>
      </c>
      <c r="G173" s="40">
        <v>425</v>
      </c>
      <c r="H173" s="41">
        <v>16</v>
      </c>
      <c r="I173" s="41">
        <v>5</v>
      </c>
      <c r="J173" s="41">
        <v>1938</v>
      </c>
    </row>
    <row r="174" spans="1:10">
      <c r="A174" s="13"/>
      <c r="B174" s="6"/>
      <c r="C174" s="32" t="s">
        <v>146</v>
      </c>
      <c r="D174" s="6"/>
      <c r="E174" s="6"/>
      <c r="F174" s="40"/>
      <c r="G174" s="40"/>
      <c r="H174" s="41"/>
      <c r="I174" s="41"/>
      <c r="J174" s="41"/>
    </row>
    <row r="175" spans="1:10">
      <c r="A175" s="13"/>
      <c r="B175" s="6"/>
      <c r="C175" s="32" t="s">
        <v>147</v>
      </c>
      <c r="D175" s="6"/>
      <c r="E175" s="6"/>
      <c r="F175" s="40"/>
      <c r="G175" s="40"/>
      <c r="H175" s="41"/>
      <c r="I175" s="41"/>
      <c r="J175" s="41"/>
    </row>
    <row r="176" spans="1:10">
      <c r="A176" s="13"/>
      <c r="B176" s="6"/>
      <c r="C176" s="32" t="s">
        <v>148</v>
      </c>
      <c r="D176" s="6"/>
      <c r="E176" s="6"/>
      <c r="F176" s="40"/>
      <c r="G176" s="40"/>
      <c r="H176" s="41"/>
      <c r="I176" s="41"/>
      <c r="J176" s="41"/>
    </row>
    <row r="177" spans="1:10">
      <c r="A177" s="13"/>
      <c r="B177" s="6"/>
      <c r="C177" s="32" t="s">
        <v>149</v>
      </c>
      <c r="D177" s="6"/>
      <c r="E177" s="6"/>
      <c r="F177" s="40"/>
      <c r="G177" s="40"/>
      <c r="H177" s="41"/>
      <c r="I177" s="41"/>
      <c r="J177" s="41"/>
    </row>
    <row r="178" spans="1:10">
      <c r="A178" s="13"/>
      <c r="B178" s="6"/>
      <c r="C178" s="32" t="s">
        <v>72</v>
      </c>
      <c r="D178" s="6"/>
      <c r="E178" s="6"/>
      <c r="F178" s="40"/>
      <c r="G178" s="40"/>
      <c r="H178" s="41"/>
      <c r="I178" s="41"/>
      <c r="J178" s="41"/>
    </row>
    <row r="179" spans="1:10" ht="28">
      <c r="A179" s="13">
        <v>26</v>
      </c>
      <c r="B179" s="6" t="s">
        <v>159</v>
      </c>
      <c r="C179" s="32" t="s">
        <v>160</v>
      </c>
      <c r="D179" s="6" t="s">
        <v>161</v>
      </c>
      <c r="E179" s="6" t="s">
        <v>4</v>
      </c>
      <c r="F179" s="40">
        <v>3488.52</v>
      </c>
      <c r="G179" s="40">
        <v>3847</v>
      </c>
      <c r="H179" s="41">
        <v>35</v>
      </c>
      <c r="I179" s="41">
        <v>11</v>
      </c>
      <c r="J179" s="41">
        <v>38373.824999999997</v>
      </c>
    </row>
    <row r="180" spans="1:10" ht="14" customHeight="1">
      <c r="A180" s="13"/>
      <c r="B180" s="6"/>
      <c r="C180" s="32" t="s">
        <v>146</v>
      </c>
      <c r="D180" s="6"/>
      <c r="E180" s="6"/>
      <c r="F180" s="40"/>
      <c r="G180" s="40"/>
      <c r="H180" s="41"/>
      <c r="I180" s="41"/>
      <c r="J180" s="41"/>
    </row>
    <row r="181" spans="1:10">
      <c r="A181" s="13"/>
      <c r="B181" s="6"/>
      <c r="C181" s="32" t="s">
        <v>162</v>
      </c>
      <c r="D181" s="6"/>
      <c r="E181" s="6"/>
      <c r="F181" s="40"/>
      <c r="G181" s="40"/>
      <c r="H181" s="41"/>
      <c r="I181" s="41"/>
      <c r="J181" s="41"/>
    </row>
    <row r="182" spans="1:10">
      <c r="A182" s="13"/>
      <c r="B182" s="6"/>
      <c r="C182" s="32" t="s">
        <v>148</v>
      </c>
      <c r="D182" s="6"/>
      <c r="E182" s="6"/>
      <c r="F182" s="40"/>
      <c r="G182" s="40"/>
      <c r="H182" s="41"/>
      <c r="I182" s="41"/>
      <c r="J182" s="41"/>
    </row>
    <row r="183" spans="1:10">
      <c r="A183" s="13"/>
      <c r="B183" s="6"/>
      <c r="C183" s="32" t="s">
        <v>149</v>
      </c>
      <c r="D183" s="6"/>
      <c r="E183" s="6"/>
      <c r="F183" s="40"/>
      <c r="G183" s="40"/>
      <c r="H183" s="41"/>
      <c r="I183" s="41"/>
      <c r="J183" s="41"/>
    </row>
    <row r="184" spans="1:10">
      <c r="A184" s="13"/>
      <c r="B184" s="6"/>
      <c r="C184" s="32" t="s">
        <v>72</v>
      </c>
      <c r="D184" s="6"/>
      <c r="E184" s="6"/>
      <c r="F184" s="40"/>
      <c r="G184" s="40"/>
      <c r="H184" s="41"/>
      <c r="I184" s="41"/>
      <c r="J184" s="41"/>
    </row>
    <row r="185" spans="1:10">
      <c r="A185" s="33">
        <v>27</v>
      </c>
      <c r="B185" s="42" t="s">
        <v>163</v>
      </c>
      <c r="C185" s="43"/>
      <c r="D185" s="44" t="s">
        <v>164</v>
      </c>
      <c r="E185" s="44" t="s">
        <v>4</v>
      </c>
      <c r="F185" s="45">
        <v>617.5</v>
      </c>
      <c r="G185" s="45">
        <v>650</v>
      </c>
      <c r="H185" s="45">
        <v>4</v>
      </c>
      <c r="I185" s="45">
        <v>1</v>
      </c>
      <c r="J185" s="45">
        <v>617.5</v>
      </c>
    </row>
    <row r="186" spans="1:10">
      <c r="A186" s="33">
        <v>28</v>
      </c>
      <c r="B186" s="42" t="s">
        <v>202</v>
      </c>
      <c r="C186" s="43"/>
      <c r="D186" s="44" t="s">
        <v>165</v>
      </c>
      <c r="E186" s="44" t="s">
        <v>4</v>
      </c>
      <c r="F186" s="45">
        <v>617.5</v>
      </c>
      <c r="G186" s="45">
        <v>650</v>
      </c>
      <c r="H186" s="45">
        <v>9</v>
      </c>
      <c r="I186" s="45">
        <v>2</v>
      </c>
      <c r="J186" s="45">
        <v>1235</v>
      </c>
    </row>
    <row r="187" spans="1:10" ht="14" customHeight="1">
      <c r="A187" s="13">
        <v>29</v>
      </c>
      <c r="B187" s="14" t="s">
        <v>166</v>
      </c>
      <c r="C187" s="31" t="s">
        <v>167</v>
      </c>
      <c r="D187" s="6" t="s">
        <v>168</v>
      </c>
      <c r="E187" s="6" t="s">
        <v>169</v>
      </c>
      <c r="F187" s="6">
        <v>190</v>
      </c>
      <c r="G187" s="40">
        <v>200</v>
      </c>
      <c r="H187" s="41">
        <v>20</v>
      </c>
      <c r="I187" s="41">
        <v>6</v>
      </c>
      <c r="J187" s="41">
        <v>1140</v>
      </c>
    </row>
    <row r="188" spans="1:10" ht="14" customHeight="1">
      <c r="A188" s="13"/>
      <c r="B188" s="14"/>
      <c r="C188" s="31" t="s">
        <v>170</v>
      </c>
      <c r="D188" s="6"/>
      <c r="E188" s="6"/>
      <c r="F188" s="6"/>
      <c r="G188" s="40"/>
      <c r="H188" s="41"/>
      <c r="I188" s="41"/>
      <c r="J188" s="41"/>
    </row>
    <row r="189" spans="1:10" ht="27">
      <c r="A189" s="13"/>
      <c r="B189" s="14"/>
      <c r="C189" s="31" t="s">
        <v>171</v>
      </c>
      <c r="D189" s="6"/>
      <c r="E189" s="6"/>
      <c r="F189" s="6"/>
      <c r="G189" s="40"/>
      <c r="H189" s="41"/>
      <c r="I189" s="41"/>
      <c r="J189" s="41"/>
    </row>
    <row r="190" spans="1:10" ht="14" customHeight="1">
      <c r="A190" s="13"/>
      <c r="B190" s="14"/>
      <c r="C190" s="31" t="s">
        <v>172</v>
      </c>
      <c r="D190" s="6"/>
      <c r="E190" s="6"/>
      <c r="F190" s="6"/>
      <c r="G190" s="40"/>
      <c r="H190" s="41"/>
      <c r="I190" s="41"/>
      <c r="J190" s="41"/>
    </row>
    <row r="191" spans="1:10" ht="14" customHeight="1">
      <c r="A191" s="13"/>
      <c r="B191" s="14"/>
      <c r="C191" s="31" t="s">
        <v>173</v>
      </c>
      <c r="D191" s="6"/>
      <c r="E191" s="6"/>
      <c r="F191" s="6"/>
      <c r="G191" s="40"/>
      <c r="H191" s="41"/>
      <c r="I191" s="41"/>
      <c r="J191" s="41"/>
    </row>
    <row r="192" spans="1:10" ht="14" customHeight="1">
      <c r="A192" s="13"/>
      <c r="B192" s="14"/>
      <c r="C192" s="34" t="s">
        <v>174</v>
      </c>
      <c r="D192" s="6"/>
      <c r="E192" s="6"/>
      <c r="F192" s="6"/>
      <c r="G192" s="40"/>
      <c r="H192" s="41"/>
      <c r="I192" s="41"/>
      <c r="J192" s="41"/>
    </row>
    <row r="193" spans="1:10" ht="14" customHeight="1">
      <c r="A193" s="13"/>
      <c r="B193" s="14"/>
      <c r="C193" s="35" t="s">
        <v>175</v>
      </c>
      <c r="D193" s="6"/>
      <c r="E193" s="6"/>
      <c r="F193" s="6"/>
      <c r="G193" s="40"/>
      <c r="H193" s="41"/>
      <c r="I193" s="41"/>
      <c r="J193" s="41"/>
    </row>
    <row r="194" spans="1:10" ht="28">
      <c r="A194" s="6">
        <v>30</v>
      </c>
      <c r="B194" s="6" t="s">
        <v>176</v>
      </c>
      <c r="C194" s="30" t="s">
        <v>177</v>
      </c>
      <c r="D194" s="6" t="s">
        <v>75</v>
      </c>
      <c r="E194" s="6" t="s">
        <v>4</v>
      </c>
      <c r="F194" s="40">
        <v>478.8</v>
      </c>
      <c r="G194" s="40">
        <v>504</v>
      </c>
      <c r="H194" s="40">
        <v>45</v>
      </c>
      <c r="I194" s="40">
        <v>13</v>
      </c>
      <c r="J194" s="40">
        <v>6224.4</v>
      </c>
    </row>
    <row r="195" spans="1:10" ht="56">
      <c r="A195" s="6"/>
      <c r="B195" s="6"/>
      <c r="C195" s="30" t="s">
        <v>178</v>
      </c>
      <c r="D195" s="6"/>
      <c r="E195" s="6"/>
      <c r="F195" s="40"/>
      <c r="G195" s="40"/>
      <c r="H195" s="40"/>
      <c r="I195" s="40"/>
      <c r="J195" s="40"/>
    </row>
    <row r="196" spans="1:10" ht="28">
      <c r="A196" s="6"/>
      <c r="B196" s="6"/>
      <c r="C196" s="30" t="s">
        <v>179</v>
      </c>
      <c r="D196" s="6"/>
      <c r="E196" s="6"/>
      <c r="F196" s="40"/>
      <c r="G196" s="40"/>
      <c r="H196" s="40"/>
      <c r="I196" s="40"/>
      <c r="J196" s="40"/>
    </row>
    <row r="197" spans="1:10">
      <c r="A197" s="6"/>
      <c r="B197" s="6"/>
      <c r="C197" s="30" t="s">
        <v>180</v>
      </c>
      <c r="D197" s="6"/>
      <c r="E197" s="6"/>
      <c r="F197" s="40"/>
      <c r="G197" s="40"/>
      <c r="H197" s="40"/>
      <c r="I197" s="40"/>
      <c r="J197" s="40"/>
    </row>
    <row r="198" spans="1:10" ht="28">
      <c r="A198" s="6"/>
      <c r="B198" s="6"/>
      <c r="C198" s="30" t="s">
        <v>181</v>
      </c>
      <c r="D198" s="6"/>
      <c r="E198" s="6"/>
      <c r="F198" s="40"/>
      <c r="G198" s="40"/>
      <c r="H198" s="40"/>
      <c r="I198" s="40"/>
      <c r="J198" s="40"/>
    </row>
    <row r="199" spans="1:10" ht="28">
      <c r="A199" s="6"/>
      <c r="B199" s="6"/>
      <c r="C199" s="30" t="s">
        <v>182</v>
      </c>
      <c r="D199" s="6"/>
      <c r="E199" s="6"/>
      <c r="F199" s="40"/>
      <c r="G199" s="40"/>
      <c r="H199" s="40"/>
      <c r="I199" s="40"/>
      <c r="J199" s="40"/>
    </row>
    <row r="200" spans="1:10">
      <c r="A200" s="6">
        <v>31</v>
      </c>
      <c r="B200" s="6" t="s">
        <v>183</v>
      </c>
      <c r="C200" s="12" t="s">
        <v>33</v>
      </c>
      <c r="D200" s="6" t="s">
        <v>184</v>
      </c>
      <c r="E200" s="6" t="s">
        <v>4</v>
      </c>
      <c r="F200" s="40">
        <v>85.5</v>
      </c>
      <c r="G200" s="40">
        <v>90</v>
      </c>
      <c r="H200" s="40">
        <v>9</v>
      </c>
      <c r="I200" s="40">
        <v>3</v>
      </c>
      <c r="J200" s="40">
        <v>256.5</v>
      </c>
    </row>
    <row r="201" spans="1:10" ht="70">
      <c r="A201" s="6"/>
      <c r="B201" s="6"/>
      <c r="C201" s="36" t="s">
        <v>185</v>
      </c>
      <c r="D201" s="6"/>
      <c r="E201" s="6"/>
      <c r="F201" s="40"/>
      <c r="G201" s="40"/>
      <c r="H201" s="40"/>
      <c r="I201" s="40"/>
      <c r="J201" s="40"/>
    </row>
    <row r="202" spans="1:10">
      <c r="A202" s="6"/>
      <c r="B202" s="6"/>
      <c r="C202" s="36" t="s">
        <v>186</v>
      </c>
      <c r="D202" s="6"/>
      <c r="E202" s="6"/>
      <c r="F202" s="40"/>
      <c r="G202" s="40"/>
      <c r="H202" s="40"/>
      <c r="I202" s="40"/>
      <c r="J202" s="40"/>
    </row>
    <row r="203" spans="1:10" ht="84">
      <c r="A203" s="6"/>
      <c r="B203" s="6"/>
      <c r="C203" s="12" t="s">
        <v>187</v>
      </c>
      <c r="D203" s="6"/>
      <c r="E203" s="6"/>
      <c r="F203" s="40"/>
      <c r="G203" s="40"/>
      <c r="H203" s="40"/>
      <c r="I203" s="40"/>
      <c r="J203" s="40"/>
    </row>
    <row r="204" spans="1:10">
      <c r="A204" s="6"/>
      <c r="B204" s="6"/>
      <c r="C204" s="12" t="s">
        <v>188</v>
      </c>
      <c r="D204" s="6"/>
      <c r="E204" s="6"/>
      <c r="F204" s="40"/>
      <c r="G204" s="40"/>
      <c r="H204" s="40"/>
      <c r="I204" s="40"/>
      <c r="J204" s="40"/>
    </row>
    <row r="205" spans="1:10" ht="28">
      <c r="A205" s="6"/>
      <c r="B205" s="6"/>
      <c r="C205" s="12" t="s">
        <v>189</v>
      </c>
      <c r="D205" s="6"/>
      <c r="E205" s="6"/>
      <c r="F205" s="40"/>
      <c r="G205" s="40"/>
      <c r="H205" s="40"/>
      <c r="I205" s="40"/>
      <c r="J205" s="40"/>
    </row>
    <row r="206" spans="1:10">
      <c r="A206" s="6"/>
      <c r="B206" s="6"/>
      <c r="C206" s="12" t="s">
        <v>190</v>
      </c>
      <c r="D206" s="6"/>
      <c r="E206" s="6"/>
      <c r="F206" s="40"/>
      <c r="G206" s="40"/>
      <c r="H206" s="40"/>
      <c r="I206" s="40"/>
      <c r="J206" s="40"/>
    </row>
    <row r="207" spans="1:10">
      <c r="A207" s="6"/>
      <c r="B207" s="6"/>
      <c r="C207" s="36" t="s">
        <v>42</v>
      </c>
      <c r="D207" s="6"/>
      <c r="E207" s="6"/>
      <c r="F207" s="40"/>
      <c r="G207" s="40"/>
      <c r="H207" s="40"/>
      <c r="I207" s="40"/>
      <c r="J207" s="40"/>
    </row>
    <row r="208" spans="1:10" ht="42.5">
      <c r="A208" s="6"/>
      <c r="B208" s="6"/>
      <c r="C208" s="12" t="s">
        <v>191</v>
      </c>
      <c r="D208" s="6"/>
      <c r="E208" s="6"/>
      <c r="F208" s="40"/>
      <c r="G208" s="40"/>
      <c r="H208" s="40"/>
      <c r="I208" s="40"/>
      <c r="J208" s="40"/>
    </row>
    <row r="209" spans="9:10">
      <c r="I209" t="s">
        <v>200</v>
      </c>
      <c r="J209" s="2">
        <f>SUM(J2:J208)</f>
        <v>335580.38000000006</v>
      </c>
    </row>
  </sheetData>
  <mergeCells count="243">
    <mergeCell ref="J200:J208"/>
    <mergeCell ref="I194:I199"/>
    <mergeCell ref="J194:J199"/>
    <mergeCell ref="A200:A208"/>
    <mergeCell ref="B200:B208"/>
    <mergeCell ref="D200:D208"/>
    <mergeCell ref="E200:E208"/>
    <mergeCell ref="F200:F208"/>
    <mergeCell ref="G200:G208"/>
    <mergeCell ref="H200:H208"/>
    <mergeCell ref="I200:I208"/>
    <mergeCell ref="H187:H193"/>
    <mergeCell ref="I187:I193"/>
    <mergeCell ref="J187:J193"/>
    <mergeCell ref="A194:A199"/>
    <mergeCell ref="B194:B199"/>
    <mergeCell ref="D194:D199"/>
    <mergeCell ref="E194:E199"/>
    <mergeCell ref="F194:F199"/>
    <mergeCell ref="G194:G199"/>
    <mergeCell ref="H194:H199"/>
    <mergeCell ref="A187:A193"/>
    <mergeCell ref="B187:B193"/>
    <mergeCell ref="D187:D193"/>
    <mergeCell ref="E187:E193"/>
    <mergeCell ref="F187:F193"/>
    <mergeCell ref="G187:G193"/>
    <mergeCell ref="J173:J178"/>
    <mergeCell ref="A179:A184"/>
    <mergeCell ref="B179:B184"/>
    <mergeCell ref="D179:D184"/>
    <mergeCell ref="E179:E184"/>
    <mergeCell ref="F179:F184"/>
    <mergeCell ref="G179:G184"/>
    <mergeCell ref="H179:H184"/>
    <mergeCell ref="I179:I184"/>
    <mergeCell ref="J179:J184"/>
    <mergeCell ref="I167:I172"/>
    <mergeCell ref="J167:J172"/>
    <mergeCell ref="A173:A178"/>
    <mergeCell ref="B173:B178"/>
    <mergeCell ref="D173:D178"/>
    <mergeCell ref="E173:E178"/>
    <mergeCell ref="F173:F178"/>
    <mergeCell ref="G173:G178"/>
    <mergeCell ref="H173:H178"/>
    <mergeCell ref="I173:I178"/>
    <mergeCell ref="H161:H166"/>
    <mergeCell ref="I161:I166"/>
    <mergeCell ref="J161:J166"/>
    <mergeCell ref="A167:A172"/>
    <mergeCell ref="B167:B172"/>
    <mergeCell ref="D167:D172"/>
    <mergeCell ref="E167:E172"/>
    <mergeCell ref="F167:F172"/>
    <mergeCell ref="G167:G172"/>
    <mergeCell ref="H167:H172"/>
    <mergeCell ref="A161:A166"/>
    <mergeCell ref="B161:B166"/>
    <mergeCell ref="D161:D166"/>
    <mergeCell ref="E161:E166"/>
    <mergeCell ref="F161:F166"/>
    <mergeCell ref="G161:G166"/>
    <mergeCell ref="J153:J154"/>
    <mergeCell ref="A155:A160"/>
    <mergeCell ref="B155:B160"/>
    <mergeCell ref="D155:D160"/>
    <mergeCell ref="E155:E160"/>
    <mergeCell ref="F155:F160"/>
    <mergeCell ref="G155:G160"/>
    <mergeCell ref="H155:H160"/>
    <mergeCell ref="I155:I160"/>
    <mergeCell ref="J155:J160"/>
    <mergeCell ref="I140:I152"/>
    <mergeCell ref="J140:J152"/>
    <mergeCell ref="A153:A154"/>
    <mergeCell ref="B153:B154"/>
    <mergeCell ref="D153:D154"/>
    <mergeCell ref="E153:E154"/>
    <mergeCell ref="F153:F154"/>
    <mergeCell ref="G153:G154"/>
    <mergeCell ref="H153:H154"/>
    <mergeCell ref="I153:I154"/>
    <mergeCell ref="H132:H139"/>
    <mergeCell ref="I132:I139"/>
    <mergeCell ref="J132:J139"/>
    <mergeCell ref="A140:A152"/>
    <mergeCell ref="B140:B152"/>
    <mergeCell ref="D140:D152"/>
    <mergeCell ref="E140:E152"/>
    <mergeCell ref="F140:F152"/>
    <mergeCell ref="G140:G152"/>
    <mergeCell ref="H140:H152"/>
    <mergeCell ref="A132:A139"/>
    <mergeCell ref="B132:B139"/>
    <mergeCell ref="D132:D139"/>
    <mergeCell ref="E132:E139"/>
    <mergeCell ref="F132:F139"/>
    <mergeCell ref="G132:G139"/>
    <mergeCell ref="J123:J127"/>
    <mergeCell ref="A128:A131"/>
    <mergeCell ref="B128:B131"/>
    <mergeCell ref="D128:D131"/>
    <mergeCell ref="E128:E131"/>
    <mergeCell ref="F128:F131"/>
    <mergeCell ref="G128:G131"/>
    <mergeCell ref="H128:H131"/>
    <mergeCell ref="I128:I131"/>
    <mergeCell ref="J128:J131"/>
    <mergeCell ref="I111:I120"/>
    <mergeCell ref="J111:J120"/>
    <mergeCell ref="A123:A127"/>
    <mergeCell ref="B123:B127"/>
    <mergeCell ref="D123:D127"/>
    <mergeCell ref="E123:E127"/>
    <mergeCell ref="F123:F127"/>
    <mergeCell ref="G123:G127"/>
    <mergeCell ref="H123:H127"/>
    <mergeCell ref="I123:I127"/>
    <mergeCell ref="H103:H110"/>
    <mergeCell ref="I103:I110"/>
    <mergeCell ref="J103:J110"/>
    <mergeCell ref="A111:A120"/>
    <mergeCell ref="B111:B120"/>
    <mergeCell ref="D111:D120"/>
    <mergeCell ref="E111:E120"/>
    <mergeCell ref="F111:F120"/>
    <mergeCell ref="G111:G120"/>
    <mergeCell ref="H111:H120"/>
    <mergeCell ref="A103:A110"/>
    <mergeCell ref="B103:B110"/>
    <mergeCell ref="D103:D110"/>
    <mergeCell ref="E103:E110"/>
    <mergeCell ref="F103:F110"/>
    <mergeCell ref="G103:G110"/>
    <mergeCell ref="J90:J95"/>
    <mergeCell ref="A96:A102"/>
    <mergeCell ref="B96:B102"/>
    <mergeCell ref="D96:D102"/>
    <mergeCell ref="E96:E102"/>
    <mergeCell ref="F96:F102"/>
    <mergeCell ref="G96:G102"/>
    <mergeCell ref="H96:H102"/>
    <mergeCell ref="I96:I102"/>
    <mergeCell ref="J96:J102"/>
    <mergeCell ref="I81:I89"/>
    <mergeCell ref="J81:J89"/>
    <mergeCell ref="A90:A95"/>
    <mergeCell ref="B90:B95"/>
    <mergeCell ref="D90:D95"/>
    <mergeCell ref="E90:E95"/>
    <mergeCell ref="F90:F95"/>
    <mergeCell ref="G90:G95"/>
    <mergeCell ref="H90:H95"/>
    <mergeCell ref="I90:I95"/>
    <mergeCell ref="H72:H80"/>
    <mergeCell ref="I72:I80"/>
    <mergeCell ref="J72:J80"/>
    <mergeCell ref="A81:A89"/>
    <mergeCell ref="B81:B89"/>
    <mergeCell ref="D81:D89"/>
    <mergeCell ref="E81:E89"/>
    <mergeCell ref="F81:F89"/>
    <mergeCell ref="G81:G89"/>
    <mergeCell ref="H81:H89"/>
    <mergeCell ref="A72:A80"/>
    <mergeCell ref="B72:B80"/>
    <mergeCell ref="D72:D80"/>
    <mergeCell ref="E72:E80"/>
    <mergeCell ref="F72:F80"/>
    <mergeCell ref="G72:G80"/>
    <mergeCell ref="J55:J62"/>
    <mergeCell ref="A63:A71"/>
    <mergeCell ref="B63:B71"/>
    <mergeCell ref="D63:D71"/>
    <mergeCell ref="E63:E71"/>
    <mergeCell ref="F63:F71"/>
    <mergeCell ref="G63:G71"/>
    <mergeCell ref="H63:H71"/>
    <mergeCell ref="I63:I71"/>
    <mergeCell ref="J63:J71"/>
    <mergeCell ref="I47:I54"/>
    <mergeCell ref="J47:J54"/>
    <mergeCell ref="A55:A62"/>
    <mergeCell ref="B55:B62"/>
    <mergeCell ref="D55:D62"/>
    <mergeCell ref="E55:E62"/>
    <mergeCell ref="F55:F62"/>
    <mergeCell ref="G55:G62"/>
    <mergeCell ref="H55:H62"/>
    <mergeCell ref="I55:I62"/>
    <mergeCell ref="H38:H46"/>
    <mergeCell ref="I38:I46"/>
    <mergeCell ref="J38:J46"/>
    <mergeCell ref="A47:A54"/>
    <mergeCell ref="B47:B54"/>
    <mergeCell ref="D47:D54"/>
    <mergeCell ref="E47:E54"/>
    <mergeCell ref="F47:F54"/>
    <mergeCell ref="G47:G54"/>
    <mergeCell ref="H47:H54"/>
    <mergeCell ref="A38:A46"/>
    <mergeCell ref="B38:B46"/>
    <mergeCell ref="D38:D46"/>
    <mergeCell ref="E38:E46"/>
    <mergeCell ref="F38:F46"/>
    <mergeCell ref="G38:G46"/>
    <mergeCell ref="J20:J28"/>
    <mergeCell ref="A29:A37"/>
    <mergeCell ref="B29:B37"/>
    <mergeCell ref="D29:D37"/>
    <mergeCell ref="E29:E37"/>
    <mergeCell ref="F29:F37"/>
    <mergeCell ref="G29:G37"/>
    <mergeCell ref="H29:H37"/>
    <mergeCell ref="I29:I37"/>
    <mergeCell ref="J29:J37"/>
    <mergeCell ref="I11:I19"/>
    <mergeCell ref="J11:J19"/>
    <mergeCell ref="A20:A28"/>
    <mergeCell ref="B20:B28"/>
    <mergeCell ref="D20:D28"/>
    <mergeCell ref="E20:E28"/>
    <mergeCell ref="F20:F28"/>
    <mergeCell ref="G20:G28"/>
    <mergeCell ref="H20:H28"/>
    <mergeCell ref="I20:I28"/>
    <mergeCell ref="H2:H10"/>
    <mergeCell ref="I2:I10"/>
    <mergeCell ref="J2:J10"/>
    <mergeCell ref="A11:A19"/>
    <mergeCell ref="B11:B19"/>
    <mergeCell ref="D11:D19"/>
    <mergeCell ref="E11:E19"/>
    <mergeCell ref="F11:F19"/>
    <mergeCell ref="G11:G19"/>
    <mergeCell ref="H11:H19"/>
    <mergeCell ref="A2:A10"/>
    <mergeCell ref="B2:B10"/>
    <mergeCell ref="D2:D10"/>
    <mergeCell ref="E2:E10"/>
    <mergeCell ref="F2:F10"/>
    <mergeCell ref="G2:G10"/>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三标段控制价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huiheng333@outlook.com</dc:creator>
  <cp:lastModifiedBy>huiheng333@outlook.com</cp:lastModifiedBy>
  <dcterms:created xsi:type="dcterms:W3CDTF">2024-12-11T11:39:23Z</dcterms:created>
  <dcterms:modified xsi:type="dcterms:W3CDTF">2024-12-11T12:34:48Z</dcterms:modified>
</cp:coreProperties>
</file>