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firstSheet="2" activeTab="4"/>
  </bookViews>
  <sheets>
    <sheet name="【】5.4 投标报价汇总表" sheetId="1" r:id="rId1"/>
    <sheet name="清单  第100章  总 则" sheetId="2" r:id="rId2"/>
    <sheet name="清单  第200章  路 基" sheetId="3" r:id="rId3"/>
    <sheet name="清单  第400章  桥梁、涵洞" sheetId="4" r:id="rId4"/>
    <sheet name="清单  第600章  安全设施及预埋管线" sheetId="5" r:id="rId5"/>
  </sheets>
  <definedNames/>
  <calcPr fullCalcOnLoad="1"/>
</workbook>
</file>

<file path=xl/sharedStrings.xml><?xml version="1.0" encoding="utf-8"?>
<sst xmlns="http://schemas.openxmlformats.org/spreadsheetml/2006/main" count="222" uniqueCount="148">
  <si>
    <t>5.4 投标报价汇总表</t>
  </si>
  <si>
    <t>合同段：塔河县2024年农村公路生命安全防护工程</t>
  </si>
  <si>
    <t>序号</t>
  </si>
  <si>
    <t>章次</t>
  </si>
  <si>
    <t>科目名称</t>
  </si>
  <si>
    <t>金额（元）</t>
  </si>
  <si>
    <t>1</t>
  </si>
  <si>
    <t>100</t>
  </si>
  <si>
    <t xml:space="preserve">  总 则</t>
  </si>
  <si>
    <t>2</t>
  </si>
  <si>
    <t>200</t>
  </si>
  <si>
    <t xml:space="preserve">  路 基</t>
  </si>
  <si>
    <t>3</t>
  </si>
  <si>
    <t>400</t>
  </si>
  <si>
    <t xml:space="preserve">  桥梁、涵洞</t>
  </si>
  <si>
    <t>4</t>
  </si>
  <si>
    <t>600</t>
  </si>
  <si>
    <t xml:space="preserve">  安全设施及预埋管线</t>
  </si>
  <si>
    <t>5</t>
  </si>
  <si>
    <t>第100章至第700章合计</t>
  </si>
  <si>
    <t>6</t>
  </si>
  <si>
    <t>已包含在清单合计中的材料、工程设备、专业工程暂估价合计</t>
  </si>
  <si>
    <t>7</t>
  </si>
  <si>
    <t>清单合计减去材料、工程设备、专业工程暂估价合计</t>
  </si>
  <si>
    <t>8</t>
  </si>
  <si>
    <t>计日工合计</t>
  </si>
  <si>
    <t>9</t>
  </si>
  <si>
    <t>暂列金额（不计）</t>
  </si>
  <si>
    <t>10</t>
  </si>
  <si>
    <t>投标报价</t>
  </si>
  <si>
    <t>清单   第 1 页</t>
  </si>
  <si>
    <t>共 1 页</t>
  </si>
  <si>
    <t xml:space="preserve">  5.1 工程量清单表</t>
  </si>
  <si>
    <t>工程量清单表</t>
  </si>
  <si>
    <t>清单  第100章  总 则</t>
  </si>
  <si>
    <t>子目号</t>
  </si>
  <si>
    <t>子目名称</t>
  </si>
  <si>
    <t>单位</t>
  </si>
  <si>
    <t>数量</t>
  </si>
  <si>
    <t>单价</t>
  </si>
  <si>
    <t>合价</t>
  </si>
  <si>
    <t>101</t>
  </si>
  <si>
    <t>通则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</si>
  <si>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</si>
  <si>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</si>
  <si>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</si>
  <si>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</si>
  <si>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</si>
  <si>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</si>
  <si>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</si>
  <si>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102</t>
  </si>
  <si>
    <t>工程管理</t>
  </si>
  <si>
    <t>102-1</t>
  </si>
  <si>
    <t>竣工文件</t>
  </si>
  <si>
    <t>102-2</t>
  </si>
  <si>
    <t>施工环保费</t>
  </si>
  <si>
    <t>102-3</t>
  </si>
  <si>
    <t>安全生产费</t>
  </si>
  <si>
    <t>104</t>
  </si>
  <si>
    <t>承包人驻地建设</t>
  </si>
  <si>
    <t>104-1</t>
  </si>
  <si>
    <t>清单  第100章  合计   人民币</t>
  </si>
  <si>
    <t>元</t>
  </si>
  <si>
    <t>清单  第200章  路 基</t>
  </si>
  <si>
    <t>207</t>
  </si>
  <si>
    <t>坡面排水</t>
  </si>
  <si>
    <t>207-1</t>
  </si>
  <si>
    <t>边沟</t>
  </si>
  <si>
    <t>浆砌片石</t>
  </si>
  <si>
    <t>m3</t>
  </si>
  <si>
    <t>347</t>
  </si>
  <si>
    <t>208</t>
  </si>
  <si>
    <t>护坡、护面墙</t>
  </si>
  <si>
    <t>208-1</t>
  </si>
  <si>
    <t>护坡垫层</t>
  </si>
  <si>
    <t>11.03</t>
  </si>
  <si>
    <t>208-3</t>
  </si>
  <si>
    <t>浆砌片石护坡</t>
  </si>
  <si>
    <t>满铺浆砌片石护坡</t>
  </si>
  <si>
    <t>42.77</t>
  </si>
  <si>
    <t>209</t>
  </si>
  <si>
    <t>挡土墙及挡冰墙</t>
  </si>
  <si>
    <t>209-1</t>
  </si>
  <si>
    <t>砂砾垫层</t>
  </si>
  <si>
    <t>223</t>
  </si>
  <si>
    <t>209-3</t>
  </si>
  <si>
    <t>砌体挡墙</t>
  </si>
  <si>
    <t>加高挡土墙浆砌片石</t>
  </si>
  <si>
    <t>311</t>
  </si>
  <si>
    <t>新建挡土墙浆砌片石</t>
  </si>
  <si>
    <t>399</t>
  </si>
  <si>
    <t>-c</t>
  </si>
  <si>
    <t>加高挡冰墙浆砌片石</t>
  </si>
  <si>
    <t>60</t>
  </si>
  <si>
    <t>-d</t>
  </si>
  <si>
    <t>新建挡冰墙浆砌片石</t>
  </si>
  <si>
    <t>576</t>
  </si>
  <si>
    <t>清单  第200章  合计   人民币</t>
  </si>
  <si>
    <t>清单  第400章  桥梁、涵洞</t>
  </si>
  <si>
    <t>410</t>
  </si>
  <si>
    <t>结构混凝土工程</t>
  </si>
  <si>
    <t>410-2</t>
  </si>
  <si>
    <t>混凝土下部结构</t>
  </si>
  <si>
    <t>台帽混凝土</t>
  </si>
  <si>
    <t>0.97</t>
  </si>
  <si>
    <t>419</t>
  </si>
  <si>
    <t>圆管涵及倒虹吸管涵</t>
  </si>
  <si>
    <t>419-4</t>
  </si>
  <si>
    <t>单孔波纹钢管涵</t>
  </si>
  <si>
    <t>m</t>
  </si>
  <si>
    <t>15.5</t>
  </si>
  <si>
    <t>清单  第400章  合计   人民币</t>
  </si>
  <si>
    <t>清单  第600章  安全设施及预埋管线</t>
  </si>
  <si>
    <t>602</t>
  </si>
  <si>
    <t>护栏</t>
  </si>
  <si>
    <t>602-3</t>
  </si>
  <si>
    <t>波形梁钢护栏</t>
  </si>
  <si>
    <t>路侧波形梁钢护栏</t>
  </si>
  <si>
    <t>2327.56</t>
  </si>
  <si>
    <t>波形梁钢护栏端头</t>
  </si>
  <si>
    <t>-c-1</t>
  </si>
  <si>
    <t>外展式地锚端头(A级)</t>
  </si>
  <si>
    <t>个</t>
  </si>
  <si>
    <t>18</t>
  </si>
  <si>
    <t>-c-2</t>
  </si>
  <si>
    <t>圆头式端部</t>
  </si>
  <si>
    <t>19</t>
  </si>
  <si>
    <t>604</t>
  </si>
  <si>
    <t>道路交通标志</t>
  </si>
  <si>
    <t>604-1</t>
  </si>
  <si>
    <t>单柱式交通标志</t>
  </si>
  <si>
    <t>警告标志(70cm三角形)</t>
  </si>
  <si>
    <t>83</t>
  </si>
  <si>
    <t>限速牌(圆形)</t>
  </si>
  <si>
    <t>IED20限速牌(圆形)</t>
  </si>
  <si>
    <t>危桥标志(矩形)</t>
  </si>
  <si>
    <t>35</t>
  </si>
  <si>
    <t>-e</t>
  </si>
  <si>
    <t>导向标(0.2*0.15矩形)</t>
  </si>
  <si>
    <t>-f</t>
  </si>
  <si>
    <t>交通管制(1.0*1.5矩形)</t>
  </si>
  <si>
    <t>604-2</t>
  </si>
  <si>
    <t>双柱式交通标志</t>
  </si>
  <si>
    <t>下坡减速牌(2.33*0.92矩形)</t>
  </si>
  <si>
    <t>604-10</t>
  </si>
  <si>
    <t>百米桩</t>
  </si>
  <si>
    <t>760</t>
  </si>
  <si>
    <t>清单  第600章  合计   人民币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</si>
</sst>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8"/>
      <name val="SansSerif"/>
      <family val="2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Arial Narrow"/>
      <family val="2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right" vertical="center" wrapText="1"/>
      <protection/>
    </xf>
    <xf numFmtId="0" fontId="7" fillId="33" borderId="12" xfId="0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 applyProtection="1">
      <alignment horizontal="right" vertical="center" wrapText="1"/>
      <protection locked="0"/>
    </xf>
    <xf numFmtId="1" fontId="7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33" borderId="13" xfId="0" applyFont="1" applyFill="1" applyBorder="1" applyAlignment="1" applyProtection="1">
      <alignment horizontal="right" vertical="center" wrapText="1"/>
      <protection/>
    </xf>
    <xf numFmtId="1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right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6.7109375" style="0" customWidth="1"/>
    <col min="3" max="3" width="8.421875" style="0" customWidth="1"/>
    <col min="4" max="4" width="29.00390625" style="0" customWidth="1"/>
    <col min="5" max="5" width="25.140625" style="0" customWidth="1"/>
    <col min="6" max="6" width="11.7109375" style="0" customWidth="1"/>
    <col min="7" max="7" width="7.00390625" style="0" customWidth="1"/>
  </cols>
  <sheetData>
    <row r="1" spans="1:7" ht="42" customHeight="1">
      <c r="A1" s="1"/>
      <c r="B1" s="1"/>
      <c r="C1" s="1"/>
      <c r="D1" s="1"/>
      <c r="E1" s="1"/>
      <c r="F1" s="1"/>
      <c r="G1" s="1"/>
    </row>
    <row r="2" spans="1:7" ht="27" customHeight="1">
      <c r="A2" s="1"/>
      <c r="B2" s="18" t="s">
        <v>0</v>
      </c>
      <c r="C2" s="18"/>
      <c r="D2" s="18"/>
      <c r="E2" s="18"/>
      <c r="F2" s="18"/>
      <c r="G2" s="1"/>
    </row>
    <row r="3" spans="1:7" ht="15" customHeight="1">
      <c r="A3" s="1"/>
      <c r="B3" s="19" t="s">
        <v>1</v>
      </c>
      <c r="C3" s="19"/>
      <c r="D3" s="19"/>
      <c r="E3" s="20"/>
      <c r="F3" s="20"/>
      <c r="G3" s="1"/>
    </row>
    <row r="4" spans="1:7" ht="0.75" customHeight="1">
      <c r="A4" s="1"/>
      <c r="B4" s="1"/>
      <c r="C4" s="1"/>
      <c r="D4" s="1"/>
      <c r="E4" s="1"/>
      <c r="F4" s="1"/>
      <c r="G4" s="1"/>
    </row>
    <row r="5" spans="1:7" ht="24.75" customHeight="1">
      <c r="A5" s="1"/>
      <c r="B5" s="21" t="s">
        <v>2</v>
      </c>
      <c r="C5" s="22" t="s">
        <v>3</v>
      </c>
      <c r="D5" s="22" t="s">
        <v>4</v>
      </c>
      <c r="E5" s="22"/>
      <c r="F5" s="23" t="s">
        <v>5</v>
      </c>
      <c r="G5" s="1"/>
    </row>
    <row r="6" spans="1:7" ht="15" customHeight="1">
      <c r="A6" s="1"/>
      <c r="B6" s="8" t="s">
        <v>6</v>
      </c>
      <c r="C6" s="10" t="s">
        <v>7</v>
      </c>
      <c r="D6" s="10" t="s">
        <v>8</v>
      </c>
      <c r="E6" s="10"/>
      <c r="F6" s="14">
        <f>'清单  第100章  总 则'!D17</f>
        <v>0</v>
      </c>
      <c r="G6" s="1"/>
    </row>
    <row r="7" spans="1:7" ht="15" customHeight="1">
      <c r="A7" s="1"/>
      <c r="B7" s="8" t="s">
        <v>9</v>
      </c>
      <c r="C7" s="10" t="s">
        <v>10</v>
      </c>
      <c r="D7" s="10" t="s">
        <v>11</v>
      </c>
      <c r="E7" s="10"/>
      <c r="F7" s="14">
        <f>'清单  第200章  路 基'!D21</f>
        <v>0</v>
      </c>
      <c r="G7" s="1"/>
    </row>
    <row r="8" spans="1:7" ht="15" customHeight="1">
      <c r="A8" s="1"/>
      <c r="B8" s="8" t="s">
        <v>12</v>
      </c>
      <c r="C8" s="10" t="s">
        <v>13</v>
      </c>
      <c r="D8" s="10" t="s">
        <v>14</v>
      </c>
      <c r="E8" s="10"/>
      <c r="F8" s="14">
        <f>'清单  第400章  桥梁、涵洞'!D12</f>
        <v>0</v>
      </c>
      <c r="G8" s="1"/>
    </row>
    <row r="9" spans="1:7" ht="15" customHeight="1">
      <c r="A9" s="1"/>
      <c r="B9" s="8" t="s">
        <v>15</v>
      </c>
      <c r="C9" s="10" t="s">
        <v>16</v>
      </c>
      <c r="D9" s="10" t="s">
        <v>17</v>
      </c>
      <c r="E9" s="10"/>
      <c r="F9" s="14">
        <f>'清单  第600章  安全设施及预埋管线'!D24</f>
        <v>0</v>
      </c>
      <c r="G9" s="1"/>
    </row>
    <row r="10" spans="1:7" ht="15" customHeight="1">
      <c r="A10" s="1"/>
      <c r="B10" s="8" t="s">
        <v>18</v>
      </c>
      <c r="C10" s="10" t="s">
        <v>19</v>
      </c>
      <c r="D10" s="10"/>
      <c r="E10" s="10"/>
      <c r="F10" s="14">
        <f>SUM(F1:F9)</f>
        <v>0</v>
      </c>
      <c r="G10" s="1"/>
    </row>
    <row r="11" spans="1:7" ht="15" customHeight="1">
      <c r="A11" s="1"/>
      <c r="B11" s="8" t="s">
        <v>20</v>
      </c>
      <c r="C11" s="10" t="s">
        <v>21</v>
      </c>
      <c r="D11" s="10"/>
      <c r="E11" s="10"/>
      <c r="F11" s="12"/>
      <c r="G11" s="1"/>
    </row>
    <row r="12" spans="1:7" ht="15" customHeight="1">
      <c r="A12" s="1"/>
      <c r="B12" s="8" t="s">
        <v>22</v>
      </c>
      <c r="C12" s="10" t="s">
        <v>23</v>
      </c>
      <c r="D12" s="10"/>
      <c r="E12" s="10"/>
      <c r="F12" s="14">
        <f>F10-F11</f>
        <v>0</v>
      </c>
      <c r="G12" s="1"/>
    </row>
    <row r="13" spans="1:7" ht="15" customHeight="1">
      <c r="A13" s="1"/>
      <c r="B13" s="8" t="s">
        <v>24</v>
      </c>
      <c r="C13" s="10" t="s">
        <v>25</v>
      </c>
      <c r="D13" s="10"/>
      <c r="E13" s="10"/>
      <c r="F13" s="12"/>
      <c r="G13" s="1"/>
    </row>
    <row r="14" spans="1:7" ht="15" customHeight="1">
      <c r="A14" s="1"/>
      <c r="B14" s="8" t="s">
        <v>26</v>
      </c>
      <c r="C14" s="10" t="s">
        <v>27</v>
      </c>
      <c r="D14" s="10"/>
      <c r="E14" s="10"/>
      <c r="F14" s="14">
        <f>F12*0%</f>
        <v>0</v>
      </c>
      <c r="G14" s="1"/>
    </row>
    <row r="15" spans="1:7" ht="15" customHeight="1">
      <c r="A15" s="1"/>
      <c r="B15" s="8" t="s">
        <v>28</v>
      </c>
      <c r="C15" s="10" t="s">
        <v>29</v>
      </c>
      <c r="D15" s="10"/>
      <c r="E15" s="10"/>
      <c r="F15" s="14">
        <f>F11+F12+F13+F14</f>
        <v>0</v>
      </c>
      <c r="G15" s="1"/>
    </row>
    <row r="16" spans="1:7" ht="409.5" customHeight="1">
      <c r="A16" s="1"/>
      <c r="B16" s="8"/>
      <c r="C16" s="10"/>
      <c r="D16" s="10"/>
      <c r="E16" s="10"/>
      <c r="F16" s="14"/>
      <c r="G16" s="1"/>
    </row>
    <row r="17" spans="1:7" ht="15" customHeight="1">
      <c r="A17" s="1"/>
      <c r="B17" s="24" t="s">
        <v>30</v>
      </c>
      <c r="C17" s="24"/>
      <c r="D17" s="24"/>
      <c r="E17" s="24"/>
      <c r="F17" s="25" t="s">
        <v>31</v>
      </c>
      <c r="G17" s="1"/>
    </row>
    <row r="18" spans="1:7" ht="31.5" customHeight="1">
      <c r="A18" s="1"/>
      <c r="B18" s="1"/>
      <c r="C18" s="1"/>
      <c r="D18" s="1"/>
      <c r="E18" s="1"/>
      <c r="F18" s="1"/>
      <c r="G18" s="1"/>
    </row>
  </sheetData>
  <sheetProtection password="C765" sheet="1" objects="1" scenarios="1"/>
  <mergeCells count="15">
    <mergeCell ref="B2:F2"/>
    <mergeCell ref="B3:D3"/>
    <mergeCell ref="D5:E5"/>
    <mergeCell ref="D6:E6"/>
    <mergeCell ref="D7:E7"/>
    <mergeCell ref="D8:E8"/>
    <mergeCell ref="D9:E9"/>
    <mergeCell ref="C10:E10"/>
    <mergeCell ref="C11:E11"/>
    <mergeCell ref="C12:E12"/>
    <mergeCell ref="C13:E13"/>
    <mergeCell ref="C14:E14"/>
    <mergeCell ref="C15:E15"/>
    <mergeCell ref="C16:E16"/>
    <mergeCell ref="B17:E17"/>
  </mergeCells>
  <printOptions/>
  <pageMargins left="0" right="0" top="0" bottom="0" header="0" footer="0"/>
  <pageSetup fitToHeight="832" fitToWidth="595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33" customHeight="1">
      <c r="A2" s="1"/>
      <c r="B2" s="2" t="s">
        <v>32</v>
      </c>
      <c r="C2" s="2"/>
      <c r="D2" s="2"/>
      <c r="E2" s="2"/>
      <c r="F2" s="2"/>
      <c r="G2" s="2"/>
      <c r="H2" s="1"/>
    </row>
    <row r="3" spans="1:8" ht="33" customHeight="1">
      <c r="A3" s="1"/>
      <c r="B3" s="3" t="s">
        <v>33</v>
      </c>
      <c r="C3" s="3"/>
      <c r="D3" s="3"/>
      <c r="E3" s="3"/>
      <c r="F3" s="3"/>
      <c r="G3" s="3"/>
      <c r="H3" s="1"/>
    </row>
    <row r="4" spans="1:8" ht="21.75" customHeight="1">
      <c r="A4" s="1"/>
      <c r="B4" s="4" t="s">
        <v>34</v>
      </c>
      <c r="C4" s="4"/>
      <c r="D4" s="4"/>
      <c r="E4" s="4"/>
      <c r="F4" s="4"/>
      <c r="G4" s="4"/>
      <c r="H4" s="1"/>
    </row>
    <row r="5" spans="1:8" ht="16.5" customHeight="1">
      <c r="A5" s="1"/>
      <c r="B5" s="5" t="s">
        <v>35</v>
      </c>
      <c r="C5" s="6" t="s">
        <v>36</v>
      </c>
      <c r="D5" s="6" t="s">
        <v>37</v>
      </c>
      <c r="E5" s="6" t="s">
        <v>38</v>
      </c>
      <c r="F5" s="6" t="s">
        <v>39</v>
      </c>
      <c r="G5" s="7" t="s">
        <v>40</v>
      </c>
      <c r="H5" s="1"/>
    </row>
    <row r="6" spans="1:8" ht="15" customHeight="1">
      <c r="A6" s="1"/>
      <c r="B6" s="8" t="s">
        <v>41</v>
      </c>
      <c r="C6" s="9" t="s">
        <v>42</v>
      </c>
      <c r="D6" s="10"/>
      <c r="E6" s="11"/>
      <c r="F6" s="11"/>
      <c r="G6" s="12"/>
      <c r="H6" s="1"/>
    </row>
    <row r="7" spans="1:8" ht="15" customHeight="1">
      <c r="A7" s="1"/>
      <c r="B7" s="8" t="s">
        <v>43</v>
      </c>
      <c r="C7" s="9" t="s">
        <v>44</v>
      </c>
      <c r="D7" s="10"/>
      <c r="E7" s="11"/>
      <c r="F7" s="11"/>
      <c r="G7" s="12"/>
      <c r="H7" s="1"/>
    </row>
    <row r="8" spans="1:8" ht="15" customHeight="1">
      <c r="A8" s="1"/>
      <c r="B8" s="8" t="s">
        <v>45</v>
      </c>
      <c r="C8" s="9" t="s">
        <v>46</v>
      </c>
      <c r="D8" s="10" t="s">
        <v>47</v>
      </c>
      <c r="E8" s="11" t="s">
        <v>6</v>
      </c>
      <c r="F8" s="13"/>
      <c r="G8" s="14">
        <f>IF(ISBLANK(E8),"",IF(ISBLANK(F8),"",E8*F8))</f>
      </c>
      <c r="H8" s="1"/>
    </row>
    <row r="9" spans="1:8" ht="15" customHeight="1">
      <c r="A9" s="1"/>
      <c r="B9" s="8" t="s">
        <v>48</v>
      </c>
      <c r="C9" s="9" t="s">
        <v>49</v>
      </c>
      <c r="D9" s="10" t="s">
        <v>47</v>
      </c>
      <c r="E9" s="11" t="s">
        <v>6</v>
      </c>
      <c r="F9" s="13"/>
      <c r="G9" s="14">
        <f>IF(ISBLANK(E9),"",IF(ISBLANK(F9),"",E9*F9))</f>
      </c>
      <c r="H9" s="1"/>
    </row>
    <row r="10" spans="1:8" ht="15" customHeight="1">
      <c r="A10" s="1"/>
      <c r="B10" s="8" t="s">
        <v>50</v>
      </c>
      <c r="C10" s="9" t="s">
        <v>51</v>
      </c>
      <c r="D10" s="10"/>
      <c r="E10" s="11"/>
      <c r="F10" s="11"/>
      <c r="G10" s="12"/>
      <c r="H10" s="1"/>
    </row>
    <row r="11" spans="1:8" ht="15" customHeight="1">
      <c r="A11" s="1"/>
      <c r="B11" s="8" t="s">
        <v>52</v>
      </c>
      <c r="C11" s="9" t="s">
        <v>53</v>
      </c>
      <c r="D11" s="10" t="s">
        <v>47</v>
      </c>
      <c r="E11" s="11" t="s">
        <v>6</v>
      </c>
      <c r="F11" s="13"/>
      <c r="G11" s="14">
        <f>IF(ISBLANK(E11),"",IF(ISBLANK(F11),"",E11*F11))</f>
      </c>
      <c r="H11" s="1"/>
    </row>
    <row r="12" spans="1:8" ht="15" customHeight="1">
      <c r="A12" s="1"/>
      <c r="B12" s="8" t="s">
        <v>54</v>
      </c>
      <c r="C12" s="9" t="s">
        <v>55</v>
      </c>
      <c r="D12" s="10" t="s">
        <v>47</v>
      </c>
      <c r="E12" s="11" t="s">
        <v>6</v>
      </c>
      <c r="F12" s="13"/>
      <c r="G12" s="14">
        <f>IF(ISBLANK(E12),"",IF(ISBLANK(F12),"",E12*F12))</f>
      </c>
      <c r="H12" s="1"/>
    </row>
    <row r="13" spans="1:8" ht="15" customHeight="1">
      <c r="A13" s="1"/>
      <c r="B13" s="8" t="s">
        <v>56</v>
      </c>
      <c r="C13" s="9" t="s">
        <v>57</v>
      </c>
      <c r="D13" s="10" t="s">
        <v>47</v>
      </c>
      <c r="E13" s="11" t="s">
        <v>6</v>
      </c>
      <c r="F13" s="13"/>
      <c r="G13" s="14">
        <f>IF(ISBLANK(E13),"",IF(ISBLANK(F13),"",E13*F13))</f>
      </c>
      <c r="H13" s="1"/>
    </row>
    <row r="14" spans="1:8" ht="15" customHeight="1">
      <c r="A14" s="1"/>
      <c r="B14" s="8" t="s">
        <v>58</v>
      </c>
      <c r="C14" s="9" t="s">
        <v>59</v>
      </c>
      <c r="D14" s="10"/>
      <c r="E14" s="11"/>
      <c r="F14" s="11"/>
      <c r="G14" s="12"/>
      <c r="H14" s="1"/>
    </row>
    <row r="15" spans="1:8" ht="15" customHeight="1">
      <c r="A15" s="1"/>
      <c r="B15" s="8" t="s">
        <v>60</v>
      </c>
      <c r="C15" s="9" t="s">
        <v>59</v>
      </c>
      <c r="D15" s="10" t="s">
        <v>47</v>
      </c>
      <c r="E15" s="11" t="s">
        <v>6</v>
      </c>
      <c r="F15" s="13"/>
      <c r="G15" s="14">
        <f>IF(ISBLANK(E15),"",IF(ISBLANK(F15),"",E15*F15))</f>
      </c>
      <c r="H15" s="1"/>
    </row>
    <row r="16" spans="1:8" ht="409.5" customHeight="1">
      <c r="A16" s="1"/>
      <c r="B16" s="8"/>
      <c r="C16" s="9"/>
      <c r="D16" s="10"/>
      <c r="E16" s="11"/>
      <c r="F16" s="13"/>
      <c r="G16" s="14"/>
      <c r="H16" s="1"/>
    </row>
    <row r="17" spans="1:8" ht="15" customHeight="1">
      <c r="A17" s="1"/>
      <c r="B17" s="15" t="s">
        <v>61</v>
      </c>
      <c r="C17" s="15"/>
      <c r="D17" s="16">
        <f>SUM(G1:G16)</f>
        <v>0</v>
      </c>
      <c r="E17" s="16"/>
      <c r="F17" s="17" t="s">
        <v>62</v>
      </c>
      <c r="G17" s="17"/>
      <c r="H17" s="1"/>
    </row>
    <row r="18" spans="1:8" ht="46.5" customHeight="1">
      <c r="A18" s="1"/>
      <c r="B18" s="1"/>
      <c r="C18" s="1"/>
      <c r="D18" s="1"/>
      <c r="E18" s="1"/>
      <c r="F18" s="1"/>
      <c r="G18" s="1"/>
      <c r="H18" s="1"/>
    </row>
  </sheetData>
  <sheetProtection password="C765" sheet="1" objects="1" scenarios="1"/>
  <mergeCells count="6">
    <mergeCell ref="B2:G2"/>
    <mergeCell ref="B3:G3"/>
    <mergeCell ref="B4:G4"/>
    <mergeCell ref="B17:C17"/>
    <mergeCell ref="D17:E17"/>
    <mergeCell ref="F17:G17"/>
  </mergeCells>
  <printOptions/>
  <pageMargins left="0" right="0" top="0" bottom="0" header="0" footer="0"/>
  <pageSetup fitToHeight="832" fitToWidth="595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2">
      <selection activeCell="A1" sqref="A1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33" customHeight="1">
      <c r="A2" s="1"/>
      <c r="B2" s="2" t="s">
        <v>32</v>
      </c>
      <c r="C2" s="2"/>
      <c r="D2" s="2"/>
      <c r="E2" s="2"/>
      <c r="F2" s="2"/>
      <c r="G2" s="2"/>
      <c r="H2" s="1"/>
    </row>
    <row r="3" spans="1:8" ht="33" customHeight="1">
      <c r="A3" s="1"/>
      <c r="B3" s="3" t="s">
        <v>33</v>
      </c>
      <c r="C3" s="3"/>
      <c r="D3" s="3"/>
      <c r="E3" s="3"/>
      <c r="F3" s="3"/>
      <c r="G3" s="3"/>
      <c r="H3" s="1"/>
    </row>
    <row r="4" spans="1:8" ht="21.75" customHeight="1">
      <c r="A4" s="1"/>
      <c r="B4" s="4" t="s">
        <v>63</v>
      </c>
      <c r="C4" s="4"/>
      <c r="D4" s="4"/>
      <c r="E4" s="4"/>
      <c r="F4" s="4"/>
      <c r="G4" s="4"/>
      <c r="H4" s="1"/>
    </row>
    <row r="5" spans="1:8" ht="16.5" customHeight="1">
      <c r="A5" s="1"/>
      <c r="B5" s="5" t="s">
        <v>35</v>
      </c>
      <c r="C5" s="6" t="s">
        <v>36</v>
      </c>
      <c r="D5" s="6" t="s">
        <v>37</v>
      </c>
      <c r="E5" s="6" t="s">
        <v>38</v>
      </c>
      <c r="F5" s="6" t="s">
        <v>39</v>
      </c>
      <c r="G5" s="7" t="s">
        <v>40</v>
      </c>
      <c r="H5" s="1"/>
    </row>
    <row r="6" spans="1:8" ht="15" customHeight="1">
      <c r="A6" s="1"/>
      <c r="B6" s="8" t="s">
        <v>64</v>
      </c>
      <c r="C6" s="9" t="s">
        <v>65</v>
      </c>
      <c r="D6" s="10"/>
      <c r="E6" s="11"/>
      <c r="F6" s="11"/>
      <c r="G6" s="12"/>
      <c r="H6" s="1"/>
    </row>
    <row r="7" spans="1:8" ht="15" customHeight="1">
      <c r="A7" s="1"/>
      <c r="B7" s="8" t="s">
        <v>66</v>
      </c>
      <c r="C7" s="9" t="s">
        <v>67</v>
      </c>
      <c r="D7" s="10"/>
      <c r="E7" s="11"/>
      <c r="F7" s="11"/>
      <c r="G7" s="12"/>
      <c r="H7" s="1"/>
    </row>
    <row r="8" spans="1:8" ht="15" customHeight="1">
      <c r="A8" s="1"/>
      <c r="B8" s="8" t="s">
        <v>45</v>
      </c>
      <c r="C8" s="9" t="s">
        <v>68</v>
      </c>
      <c r="D8" s="10" t="s">
        <v>69</v>
      </c>
      <c r="E8" s="11" t="s">
        <v>70</v>
      </c>
      <c r="F8" s="13"/>
      <c r="G8" s="14">
        <f>IF(ISBLANK(E8),"",IF(ISBLANK(F8),"",E8*F8))</f>
      </c>
      <c r="H8" s="1"/>
    </row>
    <row r="9" spans="1:8" ht="15" customHeight="1">
      <c r="A9" s="1"/>
      <c r="B9" s="8" t="s">
        <v>71</v>
      </c>
      <c r="C9" s="9" t="s">
        <v>72</v>
      </c>
      <c r="D9" s="10"/>
      <c r="E9" s="11"/>
      <c r="F9" s="11"/>
      <c r="G9" s="12"/>
      <c r="H9" s="1"/>
    </row>
    <row r="10" spans="1:8" ht="15" customHeight="1">
      <c r="A10" s="1"/>
      <c r="B10" s="8" t="s">
        <v>73</v>
      </c>
      <c r="C10" s="9" t="s">
        <v>74</v>
      </c>
      <c r="D10" s="10" t="s">
        <v>69</v>
      </c>
      <c r="E10" s="11" t="s">
        <v>75</v>
      </c>
      <c r="F10" s="13"/>
      <c r="G10" s="14">
        <f>IF(ISBLANK(E10),"",IF(ISBLANK(F10),"",E10*F10))</f>
      </c>
      <c r="H10" s="1"/>
    </row>
    <row r="11" spans="1:8" ht="15" customHeight="1">
      <c r="A11" s="1"/>
      <c r="B11" s="8" t="s">
        <v>76</v>
      </c>
      <c r="C11" s="9" t="s">
        <v>77</v>
      </c>
      <c r="D11" s="10"/>
      <c r="E11" s="11"/>
      <c r="F11" s="11"/>
      <c r="G11" s="12"/>
      <c r="H11" s="1"/>
    </row>
    <row r="12" spans="1:8" ht="15" customHeight="1">
      <c r="A12" s="1"/>
      <c r="B12" s="8" t="s">
        <v>45</v>
      </c>
      <c r="C12" s="9" t="s">
        <v>78</v>
      </c>
      <c r="D12" s="10" t="s">
        <v>69</v>
      </c>
      <c r="E12" s="11" t="s">
        <v>79</v>
      </c>
      <c r="F12" s="13"/>
      <c r="G12" s="14">
        <f>IF(ISBLANK(E12),"",IF(ISBLANK(F12),"",E12*F12))</f>
      </c>
      <c r="H12" s="1"/>
    </row>
    <row r="13" spans="1:8" ht="15" customHeight="1">
      <c r="A13" s="1"/>
      <c r="B13" s="8" t="s">
        <v>80</v>
      </c>
      <c r="C13" s="9" t="s">
        <v>81</v>
      </c>
      <c r="D13" s="10"/>
      <c r="E13" s="11"/>
      <c r="F13" s="11"/>
      <c r="G13" s="12"/>
      <c r="H13" s="1"/>
    </row>
    <row r="14" spans="1:8" ht="15" customHeight="1">
      <c r="A14" s="1"/>
      <c r="B14" s="8" t="s">
        <v>82</v>
      </c>
      <c r="C14" s="9" t="s">
        <v>83</v>
      </c>
      <c r="D14" s="10" t="s">
        <v>69</v>
      </c>
      <c r="E14" s="11" t="s">
        <v>84</v>
      </c>
      <c r="F14" s="13"/>
      <c r="G14" s="14">
        <f>IF(ISBLANK(E14),"",IF(ISBLANK(F14),"",E14*F14))</f>
      </c>
      <c r="H14" s="1"/>
    </row>
    <row r="15" spans="1:8" ht="15" customHeight="1">
      <c r="A15" s="1"/>
      <c r="B15" s="8" t="s">
        <v>85</v>
      </c>
      <c r="C15" s="9" t="s">
        <v>86</v>
      </c>
      <c r="D15" s="10"/>
      <c r="E15" s="11"/>
      <c r="F15" s="11"/>
      <c r="G15" s="12"/>
      <c r="H15" s="1"/>
    </row>
    <row r="16" spans="1:8" ht="15" customHeight="1">
      <c r="A16" s="1"/>
      <c r="B16" s="8" t="s">
        <v>45</v>
      </c>
      <c r="C16" s="9" t="s">
        <v>87</v>
      </c>
      <c r="D16" s="10" t="s">
        <v>69</v>
      </c>
      <c r="E16" s="11" t="s">
        <v>88</v>
      </c>
      <c r="F16" s="13"/>
      <c r="G16" s="14">
        <f>IF(ISBLANK(E16),"",IF(ISBLANK(F16),"",E16*F16))</f>
      </c>
      <c r="H16" s="1"/>
    </row>
    <row r="17" spans="1:8" ht="15" customHeight="1">
      <c r="A17" s="1"/>
      <c r="B17" s="8" t="s">
        <v>48</v>
      </c>
      <c r="C17" s="9" t="s">
        <v>89</v>
      </c>
      <c r="D17" s="10" t="s">
        <v>69</v>
      </c>
      <c r="E17" s="11" t="s">
        <v>90</v>
      </c>
      <c r="F17" s="13"/>
      <c r="G17" s="14">
        <f>IF(ISBLANK(E17),"",IF(ISBLANK(F17),"",E17*F17))</f>
      </c>
      <c r="H17" s="1"/>
    </row>
    <row r="18" spans="1:8" ht="15" customHeight="1">
      <c r="A18" s="1"/>
      <c r="B18" s="8" t="s">
        <v>91</v>
      </c>
      <c r="C18" s="9" t="s">
        <v>92</v>
      </c>
      <c r="D18" s="10" t="s">
        <v>69</v>
      </c>
      <c r="E18" s="11" t="s">
        <v>93</v>
      </c>
      <c r="F18" s="13"/>
      <c r="G18" s="14">
        <f>IF(ISBLANK(E18),"",IF(ISBLANK(F18),"",E18*F18))</f>
      </c>
      <c r="H18" s="1"/>
    </row>
    <row r="19" spans="1:8" ht="15" customHeight="1">
      <c r="A19" s="1"/>
      <c r="B19" s="8" t="s">
        <v>94</v>
      </c>
      <c r="C19" s="9" t="s">
        <v>95</v>
      </c>
      <c r="D19" s="10" t="s">
        <v>69</v>
      </c>
      <c r="E19" s="11" t="s">
        <v>96</v>
      </c>
      <c r="F19" s="13"/>
      <c r="G19" s="14">
        <f>IF(ISBLANK(E19),"",IF(ISBLANK(F19),"",E19*F19))</f>
      </c>
      <c r="H19" s="1"/>
    </row>
    <row r="20" spans="1:8" ht="409.5" customHeight="1">
      <c r="A20" s="1"/>
      <c r="B20" s="8"/>
      <c r="C20" s="9"/>
      <c r="D20" s="10"/>
      <c r="E20" s="11"/>
      <c r="F20" s="13"/>
      <c r="G20" s="14"/>
      <c r="H20" s="1"/>
    </row>
    <row r="21" spans="1:8" ht="15" customHeight="1">
      <c r="A21" s="1"/>
      <c r="B21" s="15" t="s">
        <v>97</v>
      </c>
      <c r="C21" s="15"/>
      <c r="D21" s="16">
        <f>SUM(G1:G20)</f>
        <v>0</v>
      </c>
      <c r="E21" s="16"/>
      <c r="F21" s="17" t="s">
        <v>62</v>
      </c>
      <c r="G21" s="17"/>
      <c r="H21" s="1"/>
    </row>
    <row r="22" spans="1:8" ht="46.5" customHeight="1">
      <c r="A22" s="1"/>
      <c r="B22" s="1"/>
      <c r="C22" s="1"/>
      <c r="D22" s="1"/>
      <c r="E22" s="1"/>
      <c r="F22" s="1"/>
      <c r="G22" s="1"/>
      <c r="H22" s="1"/>
    </row>
  </sheetData>
  <sheetProtection password="C765" sheet="1" objects="1" scenarios="1"/>
  <mergeCells count="6">
    <mergeCell ref="B2:G2"/>
    <mergeCell ref="B3:G3"/>
    <mergeCell ref="B4:G4"/>
    <mergeCell ref="B21:C21"/>
    <mergeCell ref="D21:E21"/>
    <mergeCell ref="F21:G21"/>
  </mergeCells>
  <printOptions/>
  <pageMargins left="0" right="0" top="0" bottom="0" header="0" footer="0"/>
  <pageSetup fitToHeight="832" fitToWidth="595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2">
      <selection activeCell="A1" sqref="A1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33" customHeight="1">
      <c r="A2" s="1"/>
      <c r="B2" s="2" t="s">
        <v>32</v>
      </c>
      <c r="C2" s="2"/>
      <c r="D2" s="2"/>
      <c r="E2" s="2"/>
      <c r="F2" s="2"/>
      <c r="G2" s="2"/>
      <c r="H2" s="1"/>
    </row>
    <row r="3" spans="1:8" ht="33" customHeight="1">
      <c r="A3" s="1"/>
      <c r="B3" s="3" t="s">
        <v>33</v>
      </c>
      <c r="C3" s="3"/>
      <c r="D3" s="3"/>
      <c r="E3" s="3"/>
      <c r="F3" s="3"/>
      <c r="G3" s="3"/>
      <c r="H3" s="1"/>
    </row>
    <row r="4" spans="1:8" ht="21.75" customHeight="1">
      <c r="A4" s="1"/>
      <c r="B4" s="4" t="s">
        <v>98</v>
      </c>
      <c r="C4" s="4"/>
      <c r="D4" s="4"/>
      <c r="E4" s="4"/>
      <c r="F4" s="4"/>
      <c r="G4" s="4"/>
      <c r="H4" s="1"/>
    </row>
    <row r="5" spans="1:8" ht="16.5" customHeight="1">
      <c r="A5" s="1"/>
      <c r="B5" s="5" t="s">
        <v>35</v>
      </c>
      <c r="C5" s="6" t="s">
        <v>36</v>
      </c>
      <c r="D5" s="6" t="s">
        <v>37</v>
      </c>
      <c r="E5" s="6" t="s">
        <v>38</v>
      </c>
      <c r="F5" s="6" t="s">
        <v>39</v>
      </c>
      <c r="G5" s="7" t="s">
        <v>40</v>
      </c>
      <c r="H5" s="1"/>
    </row>
    <row r="6" spans="1:8" ht="15" customHeight="1">
      <c r="A6" s="1"/>
      <c r="B6" s="8" t="s">
        <v>99</v>
      </c>
      <c r="C6" s="9" t="s">
        <v>100</v>
      </c>
      <c r="D6" s="10"/>
      <c r="E6" s="11"/>
      <c r="F6" s="11"/>
      <c r="G6" s="12"/>
      <c r="H6" s="1"/>
    </row>
    <row r="7" spans="1:8" ht="15" customHeight="1">
      <c r="A7" s="1"/>
      <c r="B7" s="8" t="s">
        <v>101</v>
      </c>
      <c r="C7" s="9" t="s">
        <v>102</v>
      </c>
      <c r="D7" s="10"/>
      <c r="E7" s="11"/>
      <c r="F7" s="11"/>
      <c r="G7" s="12"/>
      <c r="H7" s="1"/>
    </row>
    <row r="8" spans="1:8" ht="15" customHeight="1">
      <c r="A8" s="1"/>
      <c r="B8" s="8" t="s">
        <v>94</v>
      </c>
      <c r="C8" s="9" t="s">
        <v>103</v>
      </c>
      <c r="D8" s="10" t="s">
        <v>69</v>
      </c>
      <c r="E8" s="11" t="s">
        <v>104</v>
      </c>
      <c r="F8" s="13"/>
      <c r="G8" s="14">
        <f>IF(ISBLANK(E8),"",IF(ISBLANK(F8),"",E8*F8))</f>
      </c>
      <c r="H8" s="1"/>
    </row>
    <row r="9" spans="1:8" ht="15" customHeight="1">
      <c r="A9" s="1"/>
      <c r="B9" s="8" t="s">
        <v>105</v>
      </c>
      <c r="C9" s="9" t="s">
        <v>106</v>
      </c>
      <c r="D9" s="10"/>
      <c r="E9" s="11"/>
      <c r="F9" s="11"/>
      <c r="G9" s="12"/>
      <c r="H9" s="1"/>
    </row>
    <row r="10" spans="1:8" ht="15" customHeight="1">
      <c r="A10" s="1"/>
      <c r="B10" s="8" t="s">
        <v>107</v>
      </c>
      <c r="C10" s="9" t="s">
        <v>108</v>
      </c>
      <c r="D10" s="10" t="s">
        <v>109</v>
      </c>
      <c r="E10" s="11" t="s">
        <v>110</v>
      </c>
      <c r="F10" s="13"/>
      <c r="G10" s="14">
        <f>IF(ISBLANK(E10),"",IF(ISBLANK(F10),"",E10*F10))</f>
      </c>
      <c r="H10" s="1"/>
    </row>
    <row r="11" spans="1:8" ht="409.5" customHeight="1">
      <c r="A11" s="1"/>
      <c r="B11" s="8"/>
      <c r="C11" s="9"/>
      <c r="D11" s="10"/>
      <c r="E11" s="11"/>
      <c r="F11" s="13"/>
      <c r="G11" s="14"/>
      <c r="H11" s="1"/>
    </row>
    <row r="12" spans="1:8" ht="15" customHeight="1">
      <c r="A12" s="1"/>
      <c r="B12" s="15" t="s">
        <v>111</v>
      </c>
      <c r="C12" s="15"/>
      <c r="D12" s="16">
        <f>SUM(G1:G11)</f>
        <v>0</v>
      </c>
      <c r="E12" s="16"/>
      <c r="F12" s="17" t="s">
        <v>62</v>
      </c>
      <c r="G12" s="17"/>
      <c r="H12" s="1"/>
    </row>
    <row r="13" spans="1:8" ht="46.5" customHeight="1">
      <c r="A13" s="1"/>
      <c r="B13" s="1"/>
      <c r="C13" s="1"/>
      <c r="D13" s="1"/>
      <c r="E13" s="1"/>
      <c r="F13" s="1"/>
      <c r="G13" s="1"/>
      <c r="H13" s="1"/>
    </row>
  </sheetData>
  <sheetProtection password="C765" sheet="1" objects="1" scenarios="1"/>
  <mergeCells count="6">
    <mergeCell ref="B2:G2"/>
    <mergeCell ref="B3:G3"/>
    <mergeCell ref="B4:G4"/>
    <mergeCell ref="B12:C12"/>
    <mergeCell ref="D12:E12"/>
    <mergeCell ref="F12:G12"/>
  </mergeCells>
  <printOptions/>
  <pageMargins left="0" right="0" top="0" bottom="0" header="0" footer="0"/>
  <pageSetup fitToHeight="832" fitToWidth="595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33" customHeight="1">
      <c r="A2" s="1"/>
      <c r="B2" s="2" t="s">
        <v>32</v>
      </c>
      <c r="C2" s="2"/>
      <c r="D2" s="2"/>
      <c r="E2" s="2"/>
      <c r="F2" s="2"/>
      <c r="G2" s="2"/>
      <c r="H2" s="1"/>
    </row>
    <row r="3" spans="1:8" ht="33" customHeight="1">
      <c r="A3" s="1"/>
      <c r="B3" s="3" t="s">
        <v>33</v>
      </c>
      <c r="C3" s="3"/>
      <c r="D3" s="3"/>
      <c r="E3" s="3"/>
      <c r="F3" s="3"/>
      <c r="G3" s="3"/>
      <c r="H3" s="1"/>
    </row>
    <row r="4" spans="1:8" ht="21.75" customHeight="1">
      <c r="A4" s="1"/>
      <c r="B4" s="4" t="s">
        <v>112</v>
      </c>
      <c r="C4" s="4"/>
      <c r="D4" s="4"/>
      <c r="E4" s="4"/>
      <c r="F4" s="4"/>
      <c r="G4" s="4"/>
      <c r="H4" s="1"/>
    </row>
    <row r="5" spans="1:8" ht="16.5" customHeight="1">
      <c r="A5" s="1"/>
      <c r="B5" s="5" t="s">
        <v>35</v>
      </c>
      <c r="C5" s="6" t="s">
        <v>36</v>
      </c>
      <c r="D5" s="6" t="s">
        <v>37</v>
      </c>
      <c r="E5" s="6" t="s">
        <v>38</v>
      </c>
      <c r="F5" s="6" t="s">
        <v>39</v>
      </c>
      <c r="G5" s="7" t="s">
        <v>40</v>
      </c>
      <c r="H5" s="1"/>
    </row>
    <row r="6" spans="1:8" ht="15" customHeight="1">
      <c r="A6" s="1"/>
      <c r="B6" s="8" t="s">
        <v>113</v>
      </c>
      <c r="C6" s="9" t="s">
        <v>114</v>
      </c>
      <c r="D6" s="10"/>
      <c r="E6" s="11"/>
      <c r="F6" s="11"/>
      <c r="G6" s="12"/>
      <c r="H6" s="1"/>
    </row>
    <row r="7" spans="1:8" ht="15" customHeight="1">
      <c r="A7" s="1"/>
      <c r="B7" s="8" t="s">
        <v>115</v>
      </c>
      <c r="C7" s="9" t="s">
        <v>116</v>
      </c>
      <c r="D7" s="10"/>
      <c r="E7" s="11"/>
      <c r="F7" s="11"/>
      <c r="G7" s="12"/>
      <c r="H7" s="1"/>
    </row>
    <row r="8" spans="1:8" ht="15" customHeight="1">
      <c r="A8" s="1"/>
      <c r="B8" s="8" t="s">
        <v>45</v>
      </c>
      <c r="C8" s="9" t="s">
        <v>117</v>
      </c>
      <c r="D8" s="10" t="s">
        <v>109</v>
      </c>
      <c r="E8" s="11" t="s">
        <v>118</v>
      </c>
      <c r="F8" s="13"/>
      <c r="G8" s="14">
        <f>IF(ISBLANK(E8),"",IF(ISBLANK(F8),"",E8*F8))</f>
      </c>
      <c r="H8" s="1"/>
    </row>
    <row r="9" spans="1:8" ht="15" customHeight="1">
      <c r="A9" s="1"/>
      <c r="B9" s="8" t="s">
        <v>91</v>
      </c>
      <c r="C9" s="9" t="s">
        <v>119</v>
      </c>
      <c r="D9" s="10"/>
      <c r="E9" s="11"/>
      <c r="F9" s="11"/>
      <c r="G9" s="12"/>
      <c r="H9" s="1"/>
    </row>
    <row r="10" spans="1:8" ht="15" customHeight="1">
      <c r="A10" s="1"/>
      <c r="B10" s="8" t="s">
        <v>120</v>
      </c>
      <c r="C10" s="9" t="s">
        <v>121</v>
      </c>
      <c r="D10" s="10" t="s">
        <v>122</v>
      </c>
      <c r="E10" s="11" t="s">
        <v>123</v>
      </c>
      <c r="F10" s="13"/>
      <c r="G10" s="14">
        <f>IF(ISBLANK(E10),"",IF(ISBLANK(F10),"",E10*F10))</f>
      </c>
      <c r="H10" s="1"/>
    </row>
    <row r="11" spans="1:8" ht="15" customHeight="1">
      <c r="A11" s="1"/>
      <c r="B11" s="8" t="s">
        <v>124</v>
      </c>
      <c r="C11" s="9" t="s">
        <v>125</v>
      </c>
      <c r="D11" s="10" t="s">
        <v>122</v>
      </c>
      <c r="E11" s="11" t="s">
        <v>126</v>
      </c>
      <c r="F11" s="13"/>
      <c r="G11" s="14">
        <f>IF(ISBLANK(E11),"",IF(ISBLANK(F11),"",E11*F11))</f>
      </c>
      <c r="H11" s="1"/>
    </row>
    <row r="12" spans="1:8" ht="15" customHeight="1">
      <c r="A12" s="1"/>
      <c r="B12" s="8" t="s">
        <v>127</v>
      </c>
      <c r="C12" s="9" t="s">
        <v>128</v>
      </c>
      <c r="D12" s="10"/>
      <c r="E12" s="11"/>
      <c r="F12" s="11"/>
      <c r="G12" s="12"/>
      <c r="H12" s="1"/>
    </row>
    <row r="13" spans="1:8" ht="15" customHeight="1">
      <c r="A13" s="1"/>
      <c r="B13" s="8" t="s">
        <v>129</v>
      </c>
      <c r="C13" s="9" t="s">
        <v>130</v>
      </c>
      <c r="D13" s="10"/>
      <c r="E13" s="11"/>
      <c r="F13" s="11"/>
      <c r="G13" s="12"/>
      <c r="H13" s="1"/>
    </row>
    <row r="14" spans="1:8" ht="15" customHeight="1">
      <c r="A14" s="1"/>
      <c r="B14" s="8" t="s">
        <v>45</v>
      </c>
      <c r="C14" s="9" t="s">
        <v>131</v>
      </c>
      <c r="D14" s="10" t="s">
        <v>122</v>
      </c>
      <c r="E14" s="11" t="s">
        <v>132</v>
      </c>
      <c r="F14" s="13"/>
      <c r="G14" s="14">
        <f aca="true" t="shared" si="0" ref="G14:G19">IF(ISBLANK(E14),"",IF(ISBLANK(F14),"",E14*F14))</f>
      </c>
      <c r="H14" s="1"/>
    </row>
    <row r="15" spans="1:8" ht="15" customHeight="1">
      <c r="A15" s="1"/>
      <c r="B15" s="8" t="s">
        <v>48</v>
      </c>
      <c r="C15" s="9" t="s">
        <v>133</v>
      </c>
      <c r="D15" s="10" t="s">
        <v>122</v>
      </c>
      <c r="E15" s="11" t="s">
        <v>28</v>
      </c>
      <c r="F15" s="13"/>
      <c r="G15" s="14">
        <f t="shared" si="0"/>
      </c>
      <c r="H15" s="1"/>
    </row>
    <row r="16" spans="1:8" ht="15" customHeight="1">
      <c r="A16" s="1"/>
      <c r="B16" s="8" t="s">
        <v>91</v>
      </c>
      <c r="C16" s="9" t="s">
        <v>134</v>
      </c>
      <c r="D16" s="10" t="s">
        <v>122</v>
      </c>
      <c r="E16" s="11" t="s">
        <v>9</v>
      </c>
      <c r="F16" s="13"/>
      <c r="G16" s="14">
        <f t="shared" si="0"/>
      </c>
      <c r="H16" s="1"/>
    </row>
    <row r="17" spans="1:8" ht="15" customHeight="1">
      <c r="A17" s="1"/>
      <c r="B17" s="8" t="s">
        <v>94</v>
      </c>
      <c r="C17" s="9" t="s">
        <v>135</v>
      </c>
      <c r="D17" s="10" t="s">
        <v>122</v>
      </c>
      <c r="E17" s="11" t="s">
        <v>136</v>
      </c>
      <c r="F17" s="13"/>
      <c r="G17" s="14">
        <f t="shared" si="0"/>
      </c>
      <c r="H17" s="1"/>
    </row>
    <row r="18" spans="1:8" ht="15" customHeight="1">
      <c r="A18" s="1"/>
      <c r="B18" s="8" t="s">
        <v>137</v>
      </c>
      <c r="C18" s="9" t="s">
        <v>138</v>
      </c>
      <c r="D18" s="10" t="s">
        <v>122</v>
      </c>
      <c r="E18" s="11" t="s">
        <v>15</v>
      </c>
      <c r="F18" s="13"/>
      <c r="G18" s="14">
        <f t="shared" si="0"/>
      </c>
      <c r="H18" s="1"/>
    </row>
    <row r="19" spans="1:8" ht="15" customHeight="1">
      <c r="A19" s="1"/>
      <c r="B19" s="8" t="s">
        <v>139</v>
      </c>
      <c r="C19" s="9" t="s">
        <v>140</v>
      </c>
      <c r="D19" s="10" t="s">
        <v>122</v>
      </c>
      <c r="E19" s="11" t="s">
        <v>26</v>
      </c>
      <c r="F19" s="13"/>
      <c r="G19" s="14">
        <f t="shared" si="0"/>
      </c>
      <c r="H19" s="1"/>
    </row>
    <row r="20" spans="1:8" ht="15" customHeight="1">
      <c r="A20" s="1"/>
      <c r="B20" s="8" t="s">
        <v>141</v>
      </c>
      <c r="C20" s="9" t="s">
        <v>142</v>
      </c>
      <c r="D20" s="10"/>
      <c r="E20" s="11"/>
      <c r="F20" s="11"/>
      <c r="G20" s="12"/>
      <c r="H20" s="1"/>
    </row>
    <row r="21" spans="1:8" ht="15" customHeight="1">
      <c r="A21" s="1"/>
      <c r="B21" s="8" t="s">
        <v>45</v>
      </c>
      <c r="C21" s="9" t="s">
        <v>143</v>
      </c>
      <c r="D21" s="10" t="s">
        <v>122</v>
      </c>
      <c r="E21" s="11" t="s">
        <v>9</v>
      </c>
      <c r="F21" s="13"/>
      <c r="G21" s="14">
        <f>IF(ISBLANK(E21),"",IF(ISBLANK(F21),"",E21*F21))</f>
      </c>
      <c r="H21" s="1"/>
    </row>
    <row r="22" spans="1:8" ht="15" customHeight="1">
      <c r="A22" s="1"/>
      <c r="B22" s="8" t="s">
        <v>144</v>
      </c>
      <c r="C22" s="9" t="s">
        <v>145</v>
      </c>
      <c r="D22" s="10" t="s">
        <v>122</v>
      </c>
      <c r="E22" s="11" t="s">
        <v>146</v>
      </c>
      <c r="F22" s="13"/>
      <c r="G22" s="14">
        <f>IF(ISBLANK(E22),"",IF(ISBLANK(F22),"",E22*F22))</f>
      </c>
      <c r="H22" s="1"/>
    </row>
    <row r="23" spans="1:8" ht="367.5" customHeight="1">
      <c r="A23" s="1"/>
      <c r="B23" s="8"/>
      <c r="C23" s="9"/>
      <c r="D23" s="10"/>
      <c r="E23" s="11"/>
      <c r="F23" s="13"/>
      <c r="G23" s="14"/>
      <c r="H23" s="1"/>
    </row>
    <row r="24" spans="1:8" ht="15" customHeight="1">
      <c r="A24" s="1"/>
      <c r="B24" s="15" t="s">
        <v>147</v>
      </c>
      <c r="C24" s="15"/>
      <c r="D24" s="16">
        <f>SUM(G1:G23)</f>
        <v>0</v>
      </c>
      <c r="E24" s="16"/>
      <c r="F24" s="17" t="s">
        <v>62</v>
      </c>
      <c r="G24" s="17"/>
      <c r="H24" s="1"/>
    </row>
    <row r="25" spans="1:8" ht="46.5" customHeight="1">
      <c r="A25" s="1"/>
      <c r="B25" s="1"/>
      <c r="C25" s="1"/>
      <c r="D25" s="1"/>
      <c r="E25" s="1"/>
      <c r="F25" s="1"/>
      <c r="G25" s="1"/>
      <c r="H25" s="1"/>
    </row>
  </sheetData>
  <sheetProtection password="C765" sheet="1" objects="1" scenarios="1"/>
  <mergeCells count="6">
    <mergeCell ref="B2:G2"/>
    <mergeCell ref="B3:G3"/>
    <mergeCell ref="B4:G4"/>
    <mergeCell ref="B24:C24"/>
    <mergeCell ref="D24:E24"/>
    <mergeCell ref="F24:G24"/>
  </mergeCells>
  <printOptions/>
  <pageMargins left="0" right="0" top="0" bottom="0" header="0" footer="0"/>
  <pageSetup fitToHeight="832" fitToWidth="595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MOIRA</cp:lastModifiedBy>
  <dcterms:created xsi:type="dcterms:W3CDTF">2024-05-28T04:02:07Z</dcterms:created>
  <dcterms:modified xsi:type="dcterms:W3CDTF">2024-05-28T04:02:37Z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5368EE78ABCD40A8A347DAB67E9BA97A_12</vt:lpwstr>
  </property>
  <property fmtid="{D5CDD505-2E9C-101B-9397-08002B2CF9AE}" pid="4" name="KSOProductBuildV">
    <vt:lpwstr>2052-12.1.0.16729</vt:lpwstr>
  </property>
</Properties>
</file>