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<sst xmlns="http://schemas.openxmlformats.org/spreadsheetml/2006/main" count="67" uniqueCount="50">
  <si>
    <t>强弱电工程</t>
  </si>
  <si>
    <t>序号</t>
  </si>
  <si>
    <t>名称</t>
  </si>
  <si>
    <t>单位</t>
  </si>
  <si>
    <t>数量</t>
  </si>
  <si>
    <t>单价</t>
  </si>
  <si>
    <t>金额</t>
  </si>
  <si>
    <t>参数</t>
  </si>
  <si>
    <t>谈话室数字门禁</t>
  </si>
  <si>
    <t>套</t>
  </si>
  <si>
    <t>读头模式
NFC功能
无人值守自动加卡
ID卡识别
面板材料:亚克力
用户数:1000
防水效果:表面防水
触摸键盘密码输入:
读卡距离:3-6cm
工作电压:DC9V~25V
静态电流:&lt;=50mA
尺 寸:11.6cmX7.2cmX2.0cm</t>
  </si>
  <si>
    <t>谈话室人脸识别和档案室人脸识别</t>
  </si>
  <si>
    <t>操作系统：Linux
活体检测：支持
显示屏：5英寸高清显示屏
触摸屏：电容触摸屏
支持语言：简体中文、英文
电源：DC12V/2A
工作温湿：-30℃~60℃；10~90%RH
硬件接口：WG输入/输出（26/34）、继电器输出*1、以太网口*1、开门按钮*1、门铃*1、门磁*1、火警*1、U盘*1
人脸容量：2000
卡容量：2000
密码容量：2000
记录容量：5万
识别速度：&lt;1s
验证方式：人脸/卡/密码、临时密码、人脸+卡、卡+密码、人脸+密码
刷卡：标配IC刷卡
通讯方式：有线网卡（WIFI选配）
外观尺寸：187mm*86.5mm*21.5mm（塑料）
使用环境：室内，不防水</t>
  </si>
  <si>
    <t>二楼巡察办人脸识别</t>
  </si>
  <si>
    <t>软包万年历（带边框）</t>
  </si>
  <si>
    <t>显示温度湿度时间0.6*0.4带防撞击透明亚格力罩</t>
  </si>
  <si>
    <t>电子灯牌</t>
  </si>
  <si>
    <t>个</t>
  </si>
  <si>
    <t>内藏发光源不发热0.4*0.15*厚0.04</t>
  </si>
  <si>
    <t>紧急呼叫</t>
  </si>
  <si>
    <t>对讲</t>
  </si>
  <si>
    <t>硬件平台  X5
操作系统  Liunx
摄像头  200万像素，分辨率为1920*1080
电源 DC 12V1A
功率  ≤5W
按键 
单键（对讲） 双键（对讲、报警）
选配模块 无 POE（下单型号TBV-G5Z8201A/POE） POE（下单型号TBV-G5Z8201B/POE）
网络接口 RJ45网络口
网络通讯协议 TCP、UDP、RTP
网络通信速率 10/100Mbps
音频采样率 22.050kHz~44.1kHz，16bit
位传输率 16kbps-192kbps
音频编码 SILK、PCM
扬声器  4Ω5W
外部接口  3.5mm国标（OMTP）音频输出/输入、4路短路输入、3路短路输出、1x报警输入、1x报警取消
产品尺寸 117x204x41mm
安装方式 嵌入式安装/明装</t>
  </si>
  <si>
    <t>对讲主机</t>
  </si>
  <si>
    <t>台</t>
  </si>
  <si>
    <t>可与对讲终端（分机）实现数字全双工对讲。
通过局域网或广域网（LAN/WAN）传输。
一键广播：可以事先设置好需要广播的内容，广播时可以点击主机界面的一键广播按钮，进行一键广播设定好的内容下方至给各个前端分机。广播支持分区、点对点等多种方式；
通话监控：上级主机可以实时监控下级主机与分机的通话情况，实时了解信息。
寻呼话筒自带摄像头，寻呼话筒之间可双向视频对讲：各管理中心及值班室间的寻呼话筒之间能相互呼叫，可实现双向可视对讲且屏幕是双屏显示，一屏显示对方，一屏显示本地，本地视频可以关闭或打开。
图标选择呼叫功能，每个对讲终端在寻呼话筒触摸屏上对应一个触摸图标，触摸按钮可以中文命名，选中即可呼叫对应终端，操作简单快捷。
多级管理架构：系统有四级以上管理架构，能将不同级别的多个值班室寻呼话筒统一联网；系统有以太网的对方即可接入，支持跨网段、跨路由，可接入互联网。
巡回呼叫：值班主机接听对讲终端呼叫时，可将通话转移至上级管理主机，上级管理主机无人接听时此次呼叫仍可转回所属值班主机。
手动转移：寻呼话筒可在接听前或接听后，将对讲终端的呼叫转移到系统内的任意一台寻呼话筒。
通话中转移：通话过程中所属主机可将本次通话转接至系统内其他任意一台寻呼话筒接听。
寻呼话筒在网络中是平行架构，无主次之分，系统设备都属于网络设备，最大程度满足系统容量，需要时可以任意设置主机级别。
系统可容纳寻呼话筒数量不限，管理的IP网络对讲终端无数量限制，不但可以实现灵活扩展，更可以节省成本。
可支持SIP协议，进行SIP通话，兼容各SIP厂家的终端进行兼容性呼叫通话。
寻呼话筒都需具备来电显示功能、关机转移、无人接听转移、遇忙转移、手动转移等功能，最大限度的保证通话畅通。
数据自动上传服务器：寻呼话筒能对通话过程进行录音，并可记录呼叫、通话的时间，自动上传到服务器上，无需人工导出，即保证数据的及时上传及安全性能，又有效节约寻呼话筒的存储空间，无需购买储存卡或录音录像模块。
报警查询功能，终端设备被触发时的报警信息、报警时间。</t>
  </si>
  <si>
    <t>触摸开关</t>
  </si>
  <si>
    <t>鱼眼摄像头</t>
  </si>
  <si>
    <t>• 支持开放应用平台（HEOP），可配套线上应用商城和管理平台，对智能应用进行安装、卸载、升级，并可导入第三方智能应用
• 支持1.5 TOPS算力、60 MB系统内存、400 MB智能内存、2 GB eMMC存储资源共享
• 最高分辨率可达2560 × 1920 @25 fps，在该分辨率下可输出实时图像
• 支持背光补偿，强光抑制，3D数字降噪，120 dB宽动态
• 支持开放型网络视频接口，ISAPI，SDK，GB28181协议接入
• 支持ROI感兴趣区域增强编码，支持Smart265/264编码，可根据场景情况自适应调整码率分配，有效节省存储成本
• 采用高效阵列红外灯，使用寿命长，红外照射距离最远可达10 m
• 内置1个内置麦克风
• 支持最大256 GB MicroSD/MicroSDHC/MicroSDXC卡本地存储
• 支持1路报警输入，1路报警输出（报警输出最大支持DC12 V，30 mA），1路音频输入，1路音频输出</t>
  </si>
  <si>
    <t>增加摄像头</t>
  </si>
  <si>
    <t>• 最高分辨率可达2560 × 1440 @25 fps，在该分辨率下可输出实时图像
• 支持背光补偿，强光抑制，3D数字降噪，120 dB宽动态，适应不同环境
• 支持Smart侦测：越界侦测，区域入侵侦测
• 支持ROI感兴趣区域增强编码，支持Smart265/264编码，可根据场景情况自适应调整码率分配，有效节省存储成本
• 采用高效阵列红外灯，使用寿命长，红外照射距离最远可达30 m
• 支持最大256 GB MicroSD/MicroSDHC/MicroSDXC卡本地存储
• 1个内置麦克风
• -S型号支持：支持1路音频输入，1路音频输出，1路报警输入，1路报警输出（报警输出最大支持DC12 V，30 mA）
• 支持1路DC12 V，100 mA电源输出
• 支持PoE供电
• 符合IP66，IK10，可靠性高</t>
  </si>
  <si>
    <t>拾音器</t>
  </si>
  <si>
    <t>一般规范
拾音范围：
60平方米，连续可调
音频传输距离：
3000米
灵敏度：
-38dB
频率响应：
20Hz～20KHz
指向特性：
全指向性
信噪比：
75dB（1米@40dB音源SPL）
动态范围：
94dB(1KHz at Max dB SPL)
最大承受音压：
120dB SPL（1KHz，THD 3%）
输出阻抗：
600欧姆非平衡
输出信号幅度：
2.5Vpp(Max)
麦克风：
ECM电容麦克风
信号处理电路：
线性处理，带通滤波
保护电路：
雷击保护、电源极性反接保护
驱动能力：
线性驱动0.5W，可直连DVR、耳机、有源音箱
连接方式：
3芯软胶线护套线（电源、音频、公共地）
传输线缆：
3芯0.5mm²RVVP屏蔽电缆
电源电压：
直流稳压电源DC 12V（9V-15V）
电源电流：
20mA
工作温度：
-25℃～55℃
颜色：
氧化本色
产品尺寸（mm）：
40mm×21mm（直径*高）
重量：
35g
符合标准：
欧盟CE标准，美国FCC认证，最高检同步录音录像系统建设规范，ISO9000</t>
  </si>
  <si>
    <t>温湿传感器</t>
  </si>
  <si>
    <t>温度测量范围 -20℃～+70℃
温度测量精度 ±0.5℃
温度分辨率 0.1
湿度检测：
湿度范围 0～100%RH
湿度测量精度 ±3%RH～±5%RH
湿度分辨率 0.1
尺寸和安装：
材质 白色机身：ABS
尺寸 117mm×85mm×43mm
重量 55g
安装方式 壁装（自带膨胀螺丝）
接口和电源：
屏幕显示 自带液晶显示，显示内容温度湿度（轮询，1s一次）
通讯接口和协议 RS-485，ModbusRTU,波特率9600
供电电源 5VDC～30VDC，工作电流≤10mA
可靠性：
电路工作温度 -20～70℃
防护等级 IP65</t>
  </si>
  <si>
    <t>屋顶空调电缆线5*16</t>
  </si>
  <si>
    <t>m</t>
  </si>
  <si>
    <t>YJV铜芯</t>
  </si>
  <si>
    <t>大会议室高清数据面板</t>
  </si>
  <si>
    <t>谈话室电脑翻转屏</t>
  </si>
  <si>
    <t>17.3寸超薄液晶翻转屏，银色面板采用铝合金拉丝材质工艺一体成型，1920*1082高清分辨，带鼠标键盘，特制翻转屏保护套，专业厂家安装，功能与绥化市谈话室一致</t>
  </si>
  <si>
    <t>谈话室打印机</t>
  </si>
  <si>
    <t>普通打印机惠普</t>
  </si>
  <si>
    <t>谈话室电脑主机</t>
  </si>
  <si>
    <t>主机CPU英特尔15硬盘64G与监控拾音器同步</t>
  </si>
  <si>
    <t>谈话室审讯系统</t>
  </si>
  <si>
    <t>项</t>
  </si>
  <si>
    <t>3U免拆机箱更换光驱设计（445*136*378mm）
输入带宽：256Mbps；输出带宽：256Mbps
网络视频输入：8路，最大4K分辨率
HDMI输入：2路，最大 4K
VGA输入：2路，最大1080P
LCD屏：7英寸液晶触控显示屏
HDMI输出：2路，最大4K
VGA输出：1路，最大1080P
音频输入：4路，RCA接口（其中2路为语音对讲输入）
音频输出：2路，RCA接口
硬盘：4盘位，单盘最大10TB
网口：1个LAN口，4个POE口
串口：2个RS232, 4个RS485
报警：8进4出
USB：2个USB2.0，2个USB3.0
【特色功能】：
支持VGA、HDMI 信号和网络摄像机/球机混合接入
支持最大8MP网络摄像机接入
支持单画面、1大1小、1大2小、1大3小、1大4小、1大5小、1大7小、4均分等多种画面合成方式，小画面位置和大小可调；
支持网络/RS485协议接入温湿度显示屏
内置2个光驱
支持单室双刻、单室轮刻、双室双刻多种刻录模式
支持一键开启/停止刻录、支持双光盘同时回放
支持案件信息录入和片头片尾叠加功能，叠加案件信息位置可调
支持光盘不间断刻录，更换光盘时数据不丢失
支持刻录数据数字水印加密和哈希检验技术，防止原始音视频数据被篡改
支持讯问记录恢复时音频数据屏蔽功能
支持异常断电硬盘和光盘数据保护功能
支持音频算法处理，包含音频混音、回声消除、啸叫抑制
支持前面板按键打点（标记视频重点）
支持4路审讯智能行为分析：
AI行为分析包括人数异常检测、站立起身检测、攀高检测、离岗岗检测、剧烈运动检测、离床检测、声强突变检测</t>
  </si>
  <si>
    <t>指挥中心36路硬盘刻录</t>
  </si>
  <si>
    <t>监控室磁盘阵列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</si>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</sst>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6"/>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43" fontId="0" fillId="0" borderId="0" xfId="0"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43" fontId="1"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3" fontId="2"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3" fontId="1"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abSelected="1" topLeftCell="A4" workbookViewId="0">
      <selection activeCell="G18" sqref="G18"/>
    </sheetView>
  </sheetViews>
  <sheetFormatPr defaultColWidth="9" defaultRowHeight="13.5" outlineLevelCol="6"/>
  <cols>
    <col min="1" max="1" width="9" style="1"/>
    <col min="2" max="2" width="26.8833333333333" style="2" customWidth="1"/>
    <col min="3" max="4" width="9" style="1"/>
    <col min="5" max="5" width="9.88333333333333" style="1"/>
    <col min="6" max="6" width="21.8833333333333" style="3"/>
    <col min="7" max="7" width="48.6333333333333" style="1" customWidth="1"/>
  </cols>
  <sheetData>
    <row r="1" ht="20.25" spans="1:6">
      <c r="A1" s="4" t="s">
        <v>0</v>
      </c>
      <c r="B1" s="5"/>
      <c r="C1" s="4"/>
      <c r="D1" s="4"/>
      <c r="E1" s="4"/>
      <c r="F1" s="6"/>
    </row>
    <row r="2" ht="27" customHeight="1" spans="1:7">
      <c r="A2" s="7" t="s">
        <v>1</v>
      </c>
      <c r="B2" s="8" t="s">
        <v>2</v>
      </c>
      <c r="C2" s="7" t="s">
        <v>3</v>
      </c>
      <c r="D2" s="7" t="s">
        <v>4</v>
      </c>
      <c r="E2" s="7" t="s">
        <v>5</v>
      </c>
      <c r="F2" s="9" t="s">
        <v>6</v>
      </c>
      <c r="G2" s="10" t="s">
        <v>7</v>
      </c>
    </row>
    <row r="3" ht="130.5" customHeight="1" spans="1:7">
      <c r="A3" s="7">
        <v>1</v>
      </c>
      <c r="B3" s="8" t="s">
        <v>8</v>
      </c>
      <c r="C3" s="7" t="s">
        <v>9</v>
      </c>
      <c r="D3" s="7">
        <v>20</v>
      </c>
      <c r="E3" s="7">
        <v>680</v>
      </c>
      <c r="F3" s="9">
        <f>D3*E3</f>
        <v>13600</v>
      </c>
      <c r="G3" s="11" t="s">
        <v>10</v>
      </c>
    </row>
    <row r="4" ht="114" customHeight="1" spans="1:7">
      <c r="A4" s="7">
        <v>2</v>
      </c>
      <c r="B4" s="8" t="s">
        <v>11</v>
      </c>
      <c r="C4" s="7" t="s">
        <v>9</v>
      </c>
      <c r="D4" s="7">
        <v>3</v>
      </c>
      <c r="E4" s="7">
        <v>1680</v>
      </c>
      <c r="F4" s="9">
        <f>D4*E4</f>
        <v>5040</v>
      </c>
      <c r="G4" s="11" t="s">
        <v>12</v>
      </c>
    </row>
    <row r="5" ht="104.25" customHeight="1" spans="1:7">
      <c r="A5" s="7">
        <v>3</v>
      </c>
      <c r="B5" s="8" t="s">
        <v>13</v>
      </c>
      <c r="C5" s="7" t="s">
        <v>9</v>
      </c>
      <c r="D5" s="7">
        <v>1</v>
      </c>
      <c r="E5" s="7">
        <v>1680</v>
      </c>
      <c r="F5" s="9">
        <f>D5*E5</f>
        <v>1680</v>
      </c>
      <c r="G5" s="11" t="s">
        <v>12</v>
      </c>
    </row>
    <row r="6" ht="20.1" customHeight="1" spans="1:7">
      <c r="A6" s="7">
        <v>4</v>
      </c>
      <c r="B6" s="8" t="s">
        <v>14</v>
      </c>
      <c r="C6" s="7" t="s">
        <v>9</v>
      </c>
      <c r="D6" s="7">
        <v>10</v>
      </c>
      <c r="E6" s="7">
        <v>1480</v>
      </c>
      <c r="F6" s="9">
        <f t="shared" ref="F6:F16" si="0">D6*E6</f>
        <v>14800</v>
      </c>
      <c r="G6" s="10" t="s">
        <v>15</v>
      </c>
    </row>
    <row r="7" ht="18.75" spans="1:7">
      <c r="A7" s="7">
        <v>5</v>
      </c>
      <c r="B7" s="8" t="s">
        <v>16</v>
      </c>
      <c r="C7" s="7" t="s">
        <v>17</v>
      </c>
      <c r="D7" s="7">
        <v>20</v>
      </c>
      <c r="E7" s="7">
        <v>85</v>
      </c>
      <c r="F7" s="9">
        <f t="shared" si="0"/>
        <v>1700</v>
      </c>
      <c r="G7" s="10" t="s">
        <v>18</v>
      </c>
    </row>
    <row r="8" ht="18.75" spans="1:7">
      <c r="A8" s="7">
        <v>6</v>
      </c>
      <c r="B8" s="8" t="s">
        <v>19</v>
      </c>
      <c r="C8" s="7" t="s">
        <v>9</v>
      </c>
      <c r="D8" s="7">
        <v>13</v>
      </c>
      <c r="E8" s="7">
        <v>158</v>
      </c>
      <c r="F8" s="9">
        <f t="shared" si="0"/>
        <v>2054</v>
      </c>
      <c r="G8" s="10"/>
    </row>
    <row r="9" ht="192" customHeight="1" spans="1:7">
      <c r="A9" s="7">
        <v>7</v>
      </c>
      <c r="B9" s="8" t="s">
        <v>20</v>
      </c>
      <c r="C9" s="7" t="s">
        <v>9</v>
      </c>
      <c r="D9" s="7">
        <v>13</v>
      </c>
      <c r="E9" s="7">
        <v>680</v>
      </c>
      <c r="F9" s="9">
        <f t="shared" si="0"/>
        <v>8840</v>
      </c>
      <c r="G9" s="11" t="s">
        <v>21</v>
      </c>
    </row>
    <row r="10" ht="101.25" customHeight="1" spans="1:7">
      <c r="A10" s="7">
        <v>8</v>
      </c>
      <c r="B10" s="8" t="s">
        <v>22</v>
      </c>
      <c r="C10" s="7" t="s">
        <v>23</v>
      </c>
      <c r="D10" s="7">
        <v>1</v>
      </c>
      <c r="E10" s="7">
        <v>3900</v>
      </c>
      <c r="F10" s="9">
        <f t="shared" si="0"/>
        <v>3900</v>
      </c>
      <c r="G10" s="11" t="s">
        <v>24</v>
      </c>
    </row>
    <row r="11" ht="18.75" spans="1:7">
      <c r="A11" s="7">
        <v>9</v>
      </c>
      <c r="B11" s="8" t="s">
        <v>25</v>
      </c>
      <c r="C11" s="7" t="s">
        <v>17</v>
      </c>
      <c r="D11" s="7">
        <v>20</v>
      </c>
      <c r="E11" s="7">
        <v>190</v>
      </c>
      <c r="F11" s="9">
        <f t="shared" si="0"/>
        <v>3800</v>
      </c>
      <c r="G11" s="10"/>
    </row>
    <row r="12" ht="113" customHeight="1" spans="1:7">
      <c r="A12" s="7">
        <v>10</v>
      </c>
      <c r="B12" s="8" t="s">
        <v>26</v>
      </c>
      <c r="C12" s="7" t="s">
        <v>17</v>
      </c>
      <c r="D12" s="7">
        <v>10</v>
      </c>
      <c r="E12" s="7">
        <v>650</v>
      </c>
      <c r="F12" s="9">
        <f t="shared" si="0"/>
        <v>6500</v>
      </c>
      <c r="G12" s="12" t="s">
        <v>27</v>
      </c>
    </row>
    <row r="13" ht="409" customHeight="1" spans="1:7">
      <c r="A13" s="7">
        <v>11</v>
      </c>
      <c r="B13" s="8" t="s">
        <v>28</v>
      </c>
      <c r="C13" s="7" t="s">
        <v>17</v>
      </c>
      <c r="D13" s="7">
        <v>20</v>
      </c>
      <c r="E13" s="7">
        <v>590</v>
      </c>
      <c r="F13" s="9">
        <f t="shared" si="0"/>
        <v>11800</v>
      </c>
      <c r="G13" s="12" t="s">
        <v>29</v>
      </c>
    </row>
    <row r="14" ht="335" customHeight="1" spans="1:7">
      <c r="A14" s="7">
        <v>12</v>
      </c>
      <c r="B14" s="8" t="s">
        <v>30</v>
      </c>
      <c r="C14" s="7" t="s">
        <v>17</v>
      </c>
      <c r="D14" s="7">
        <v>10</v>
      </c>
      <c r="E14" s="7">
        <v>240</v>
      </c>
      <c r="F14" s="9">
        <f t="shared" si="0"/>
        <v>2400</v>
      </c>
      <c r="G14" s="12" t="s">
        <v>31</v>
      </c>
    </row>
    <row r="15" ht="270" spans="1:7">
      <c r="A15" s="7">
        <v>13</v>
      </c>
      <c r="B15" s="8" t="s">
        <v>32</v>
      </c>
      <c r="C15" s="7" t="s">
        <v>17</v>
      </c>
      <c r="D15" s="7">
        <v>10</v>
      </c>
      <c r="E15" s="7">
        <v>480</v>
      </c>
      <c r="F15" s="9">
        <f t="shared" si="0"/>
        <v>4800</v>
      </c>
      <c r="G15" s="12" t="s">
        <v>33</v>
      </c>
    </row>
    <row r="16" ht="21" customHeight="1" spans="1:7">
      <c r="A16" s="7">
        <v>14</v>
      </c>
      <c r="B16" s="8" t="s">
        <v>34</v>
      </c>
      <c r="C16" s="7" t="s">
        <v>35</v>
      </c>
      <c r="D16" s="7">
        <v>150</v>
      </c>
      <c r="E16" s="7">
        <v>78</v>
      </c>
      <c r="F16" s="9">
        <f t="shared" si="0"/>
        <v>11700</v>
      </c>
      <c r="G16" s="10" t="s">
        <v>36</v>
      </c>
    </row>
    <row r="17" ht="18.95" customHeight="1" spans="1:7">
      <c r="A17" s="7">
        <v>15</v>
      </c>
      <c r="B17" s="8" t="s">
        <v>37</v>
      </c>
      <c r="C17" s="7" t="s">
        <v>17</v>
      </c>
      <c r="D17" s="7">
        <v>3</v>
      </c>
      <c r="E17" s="7">
        <v>35</v>
      </c>
      <c r="F17" s="9">
        <f t="shared" ref="F17:F22" si="1">D17*E17</f>
        <v>105</v>
      </c>
      <c r="G17" s="10"/>
    </row>
    <row r="18" ht="82" customHeight="1" spans="1:7">
      <c r="A18" s="7">
        <v>16</v>
      </c>
      <c r="B18" s="8" t="s">
        <v>38</v>
      </c>
      <c r="C18" s="7" t="s">
        <v>23</v>
      </c>
      <c r="D18" s="7">
        <v>10</v>
      </c>
      <c r="E18" s="7">
        <v>15000</v>
      </c>
      <c r="F18" s="9">
        <f t="shared" si="1"/>
        <v>150000</v>
      </c>
      <c r="G18" s="12" t="s">
        <v>39</v>
      </c>
    </row>
    <row r="19" ht="18.4" customHeight="1" spans="1:7">
      <c r="A19" s="7">
        <v>17</v>
      </c>
      <c r="B19" s="8" t="s">
        <v>40</v>
      </c>
      <c r="C19" s="7" t="s">
        <v>23</v>
      </c>
      <c r="D19" s="7">
        <v>10</v>
      </c>
      <c r="E19" s="7">
        <v>950</v>
      </c>
      <c r="F19" s="9">
        <f t="shared" si="1"/>
        <v>9500</v>
      </c>
      <c r="G19" s="10" t="s">
        <v>41</v>
      </c>
    </row>
    <row r="20" ht="43" customHeight="1" spans="1:7">
      <c r="A20" s="7">
        <v>18</v>
      </c>
      <c r="B20" s="8" t="s">
        <v>42</v>
      </c>
      <c r="C20" s="7" t="s">
        <v>23</v>
      </c>
      <c r="D20" s="7">
        <v>10</v>
      </c>
      <c r="E20" s="7">
        <v>1500</v>
      </c>
      <c r="F20" s="9">
        <f t="shared" si="1"/>
        <v>15000</v>
      </c>
      <c r="G20" s="10" t="s">
        <v>43</v>
      </c>
    </row>
    <row r="21" ht="28" customHeight="1" spans="1:7">
      <c r="A21" s="7">
        <v>19</v>
      </c>
      <c r="B21" s="8" t="s">
        <v>44</v>
      </c>
      <c r="C21" s="7" t="s">
        <v>45</v>
      </c>
      <c r="D21" s="7">
        <v>1</v>
      </c>
      <c r="E21" s="7">
        <v>295000</v>
      </c>
      <c r="F21" s="9">
        <f t="shared" si="1"/>
        <v>295000</v>
      </c>
      <c r="G21" s="12" t="s">
        <v>46</v>
      </c>
    </row>
    <row r="22" ht="18.4" customHeight="1" spans="1:7">
      <c r="A22" s="7">
        <v>20</v>
      </c>
      <c r="B22" s="8" t="s">
        <v>47</v>
      </c>
      <c r="C22" s="7" t="s">
        <v>23</v>
      </c>
      <c r="D22" s="7">
        <v>1</v>
      </c>
      <c r="E22" s="7">
        <v>25800</v>
      </c>
      <c r="F22" s="9">
        <f t="shared" si="1"/>
        <v>25800</v>
      </c>
      <c r="G22" s="10"/>
    </row>
    <row r="23" ht="18.4" customHeight="1" spans="1:7">
      <c r="A23" s="7">
        <v>21</v>
      </c>
      <c r="B23" s="8" t="s">
        <v>48</v>
      </c>
      <c r="C23" s="7" t="s">
        <v>23</v>
      </c>
      <c r="D23" s="7">
        <v>1</v>
      </c>
      <c r="E23" s="7">
        <v>135000</v>
      </c>
      <c r="F23" s="9">
        <v>135000</v>
      </c>
      <c r="G23" s="10"/>
    </row>
    <row r="24" ht="27" customHeight="1" spans="1:7">
      <c r="A24" s="13"/>
      <c r="B24" s="14"/>
      <c r="C24" s="15" t="s">
        <v>49</v>
      </c>
      <c r="D24" s="16"/>
      <c r="E24" s="17"/>
      <c r="F24" s="18">
        <f>SUM(F3:F23)</f>
        <v>723019</v>
      </c>
      <c r="G24" s="10"/>
    </row>
  </sheetData>
  <mergeCells count="2">
    <mergeCell ref="A1:F1"/>
    <mergeCell ref="C24:E24"/>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2024-09-24T05:40:03Z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9C870CFD526E428A8768BA50343693A0_13</vt:lpwstr>
  </property>
</Properties>
</file>