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2024年农机具采购项目各乡镇报送机具明细表" sheetId="1" r:id="rId1"/>
  </sheets>
  <definedNames>
    <definedName name="_xlnm.Print_Titles" localSheetId="0">'2024年农机具采购项目各乡镇报送机具明细表'!$1:$4</definedName>
    <definedName name="_xlnm._FilterDatabase" localSheetId="0" hidden="1">'2024年农机具采购项目各乡镇报送机具明细表'!$A$3:$G$56</definedName>
  </definedNames>
  <calcPr fullCalcOnLoad="1"/>
</workbook>
</file>

<file path=xl/sharedStrings.xml><?xml version="1.0" encoding="utf-8"?>
<sst xmlns="http://schemas.openxmlformats.org/spreadsheetml/2006/main" count="112" uniqueCount="75">
  <si>
    <t>绥棱县2024年农机具购置项目计划采购情况表</t>
  </si>
  <si>
    <t>序号</t>
  </si>
  <si>
    <t>采购内容</t>
  </si>
  <si>
    <t>台数</t>
  </si>
  <si>
    <t>计划
单价</t>
  </si>
  <si>
    <t>计划
总金额</t>
  </si>
  <si>
    <t>参数</t>
  </si>
  <si>
    <t>备注</t>
  </si>
  <si>
    <t>播种机</t>
  </si>
  <si>
    <r>
      <t xml:space="preserve"> 1、结构型式  牵引式
 2、整机外形尺寸(长x宽x高)   3800mm×3600mm×1650mm公差±1%
 3、行距 550-650mm
 4、工作行数 ≥4行
 5、作业速度 ≥8 km/h
 6、排种器型式  气力式/金属材料
 7、排肥器型式  外槽轮式
 8、生产效率：&gt;1.95hm</t>
    </r>
    <r>
      <rPr>
        <sz val="16"/>
        <rFont val="宋体"/>
        <family val="0"/>
      </rPr>
      <t>²</t>
    </r>
    <r>
      <rPr>
        <sz val="16"/>
        <rFont val="仿宋"/>
        <family val="3"/>
      </rPr>
      <t>/h
 9、种/肥箱容积  种:≥25LX4:肥:≥220Lx2
 10、种/肥排量调节方式  种:档位调节;肥:档位调节+改变槽轮工作长度
 11、传动机构型式  地轮:链传动
 12、开沟器型式  种:双圆盘:肥:缺口双圆盘
 13、风机型式 离心涡流式
 14、配套动力：&gt;40kw</t>
    </r>
  </si>
  <si>
    <t xml:space="preserve">1、机型 牵引式
2、配套动力 配套动力:&gt;40kw
3、整机外形尺寸 (长x宽x高) 3200mm×3500mm×1500mm公差±1%                                                           4、作业生产率：≥1h㎡/h
5、行距  550-650mm
6、工作行数 ≥4行
7、排种器型式 指夹式 金属材料
8、排种器数量 ≥4
9、排种器驱动方式 地轮驱动 链条驱动
10、排肥器型式 外槽轮式
11、排肥器数量 ≥4
12、排肥器驱动方式： 地轮驱动 链条驱动
13、整机质量kg：≥1700
</t>
  </si>
  <si>
    <t xml:space="preserve">1、结构型式  牵引式
2、配套动力 ≥51kw
3、作业速度≥6 km/h
4、行距 550-650mm
5、工作行数  ≥5行
6、排种器型式 指夹式 金属材料
7、排种器数量 ≥5
8、排种器驱动方式 地轮驱动 链条驱动
9、排肥器型式 外槽轮式
10、排肥器数量 ≥5
11、排肥器驱动方式 地轮驱动 链条驱动
12地轮型式  充气橡胶轮
13、整机质量kg：≥1800
</t>
  </si>
  <si>
    <t>1.配套动力：40.4-66.2KW
2.整机重量：≥1720kg
3.外形尺寸（长×宽×高）mm：3300×3700×1510公差±1%
4.生产率：1.08-1.86  h㎡/h</t>
  </si>
  <si>
    <t>1.结构形式 牵引式
2.配套动力配套动力:≥40kw
3.整机外形尺寸(长X宽X高)3300mm×3700mm×1500mm公差±1%
4.作业生产率≥1h㎡/h
5.行距  550-700mm
6.工作行数  ≥4行
7.排种器型式 / 指夹式
8.排种器数量 个 ≥4
9.排种器驱动方式 / 地轮驱动、链条传动
10.排肥器型式 / 外槽轮
11.排肥器驱动方式 / 地轮驱动、链条传动
12.开沟器型式 / 种:双圆盘:肥:双圆盘
13.开沟器数量 个 种:≥4:肥:≥4</t>
  </si>
  <si>
    <t>1.结构型式 悬挂式）
2.整机外形尺寸(长x宽x高) 2350mm×4600mm×1550mm公差±1%
3.行距 550-650mm
4.工作行数 ≥6行
5.作业速度≥7.2km/h
6.排种器型式 气力式/金属材料
7.排肥器型式 外槽轮式
8.生产效率: ≥2.95h㎡/h
9.种/肥箱容积  种:≥25LX6:肥:≥220Lx2
10.种/肥排量调节方式 种:档位调节;肥:档位调节+改变槽轮工作长度
11.传动机构型式 地轮：链传动
12.开沟器型式 种：双圆盘:肥:缺口双圆盘
13.风机型式 离心涡流式
14.配套动力:配套动力:＞66kw</t>
  </si>
  <si>
    <t>1.行数：≥4行
2.行距（cm）：550-700mm
3.种箱容积（L）：≥36
4.肥箱容积（L）：≥2*280
5.额定动力输入转速（r/min）：500-550
6.配套动力:＞40kw）
7.播种深度（mm）：30-80；
8.作业速度（km/h）：6-8。
9.结构型式  牵引式</t>
  </si>
  <si>
    <t>1.结构类型：悬挂式
2.配套动力:≥147kw
3.整机外形尺寸： 2350mm×7500mm×1550mm公差±1%
4.作业速度≥7.2km/h
5.作业小时生产率：≥5.4h㎡/h
6.工作幅宽：≥650cm
7.行距：≥43cm（适用垄距：110）
8.工作行数：≥12行
9.排种器型式：气力式，金属材料
10.排种器数量： ≥12个
11.排肥器型式：外槽轮式
12.排肥器数量： ≥12个
13.排种开沟器型式：双圆盘
14.排种开沟器数量：≥12个
15.排种开沟器深度调节范围：40-120mm
16.排肥开沟器型式：缺口双圆盘
17.排肥开沟器数量：≥12个
18.排肥开沟器深度调节范围：0-150mm
19.种／肥箱容积：种箱：≥25Lx12；肥箱：≥220Lx4 
20.排量调节方式：种：挡位调节；
肥：挡位调节＋改变槽轮工作长度
21.播种部分传动方式：地轮驱动、链条传动
22.地轮型式：充气橡胶轮胎
23地轮直径：600-700mm
24.地轮高度调节范围：0-200mm
25风机型式：离心涡轮
26.覆土器型式：V 型橡胶轮
27.镇压器型式：V 型橡胶轮</t>
  </si>
  <si>
    <t xml:space="preserve">
2、结构型式  悬挂式
3、配套动力:＞92kw
4、整机外形尺寸(长x宽x高) 2350mm×5100mm×1550mm公差±1%
5、作业速度≥7.2km/h
6、作业小时生产率≥3.3h㎡/h
7、工作幅宽≥440cm
8、行距：≥43cm（适用垄距：110)
9、工作行数  ≥8行
10、排种器型式/气力式，金属材料
11、排种器数量个:≥8个）
12、排肥器型式：外槽轮式
13、排肥器数量 个：≥8个
14、排种开沟器型式：双圆盘
15、排种开沟器数量个:≥8个
16、排种开沟器深度调节范围mm40-120
17、排肥开沟器型式:缺口双圆盘
18、排肥开沟器数量个:≥8个
19、排肥开沟器深度调节范围mm:0-150
20、种/肥箱容积L:种箱：≥25x8；肥箱：≥370x2 
21、排量调节方式/种:挡位调节:肥:挡位调节+改变槽轮工作长度
22、播种部分传动方式:地轮驱动、链条传动
23、地轮型式:充气橡胶轮胎
24、地轮直径600-700mm
25、地轮高度调节范围mm:0-200
26、风机型式/离心涡轮
27、覆土器型式:V型橡胶轮
28、镇压器型式:V 型橡胶轮</t>
  </si>
  <si>
    <t>1、整机外形尺寸长×宽×高（mm）  3250×3950×1650  公差±1%                                           2、配套动力（kw）：＞42                                                                 3、作业小时生产率hm/h:≥1.9                                                                        4、整机质量kg:≥2010</t>
  </si>
  <si>
    <t xml:space="preserve">1.配套动力：&gt;147kw
2.种箱：≥36Lx12
3.肥箱：塑料肥箱≥200Lx4
4.行数：≥12行
5.标准配液压马达驱动风机
6.作业速度：≥6km/h
7.通过更换种盘可播玉米、豆类、高粱、甜菜等作物
8.配备电子监控系统，通过监控显示屏可以看到播种状态
9.配独立限深轮
10.配V型双镇压轮
11.配圆盘开沟器
12.机架宽度：≥7.5m
13.行距调整范围：大垄双行1.1米
14.播种形式：气吸式（加传动轴）
15.结构型式 牵引式
16.防堵和预开沟装置：分土器 / 波纹盘≥12个
</t>
  </si>
  <si>
    <t>1.配套动力：&gt;102kw
2.种箱：≥36Lx8
3.肥箱：≥160Lx4
4.行数：≥8行
5.配置不低于液压马达驱动的风机
6.作业速度：≥8km/h
7.通过更换种盘可播玉米、豆类、甜菜、向日葵等作物
8.配备电子监控系统，通过监控显示屏可以看到播种状态
9.配1套玉米种盘
10.配1套波纹破茬件
11.配独立限深轮
12.配V型双镇压轮
13.配圆盘开沟器)
14.单体排布：1.1米垄上双行，单体间距45/65公分或等行距65公分，地轮前置</t>
  </si>
  <si>
    <t>割台</t>
  </si>
  <si>
    <t>1.工作行数≥8行
2.行距(mm):≥1100
3.结构质量kg:≥2750
4.外形尺寸(长X宽X高): 4750mm×2850mm×1200mm公差±1%
5.单行箱体形式:一体组合式
6.传动箱体材质:铝合金
7.箱体齿轮:直齿+锥齿轮
8.摘穗板形式:电动可调
9.底刀涂层:普通涂层
10.拔禾链:环形钢、滚子链
11.两侧传动:油浴链条传动
12.机架材质:普通材料
13.搅龙传动:链条</t>
  </si>
  <si>
    <t>1、工作行数：≥8行
2、行距（mm):≥1100
3、结构质量kg:≥2750
4、外形尺寸（长×宽×高）mm:4770×2850×1210公差±1%
5、单行箱体形式：独立箱体
6、传动箱体材质：铝合金
7、箱体齿轮：直齿+弧形锥齿轮
8、摘穗板形式：自适应浮动式
9、底刀涂层：进口合金粉涂层
10、拔禾链：重型加强滚子链
11、两侧传动：封闭齿轮箱体传动
12、机架材质：高强钢材
13、搅龙传动：封闭齿轮箱体传动</t>
  </si>
  <si>
    <t>犁</t>
  </si>
  <si>
    <t xml:space="preserve">1.结构形式：双向犁
2.工作状态外形尺寸6200mm×2200mm×1800mm公差±1%
3.与拖拉机连接方式：三点悬挂
4.翻转结构形式：液压
5.犁体形式：栅条
6.工作宽幅：≥500
</t>
  </si>
  <si>
    <t>免耕机</t>
  </si>
  <si>
    <t>1.结构型式：机械式:牵引式
2.配套动力&gt;51kw
3.整机外形尺寸(长×宽×高) 3300mm×4100mm×1510mm公差±1%
4.作业速度≥6km/h
5.作业生产率&gt;1.15h㎡/h
6.行距:550-700mm
7.工作行数: ≥5行
8.排种器型式:指夹式
9.排种器数量/个:≥5
10.排种器驱动方式/地轮驱动、链条传动
11.排肥器型式/外槽轮
12.排肥器驱动方式/地轮驱动、链条传动
13.开沟器型式/种:双圆盘:肥:双圆盘
14开沟器数量/个 种:≥5:肥:≥5</t>
  </si>
  <si>
    <t>起垄机</t>
  </si>
  <si>
    <t xml:space="preserve">1、配套动力&gt;117kw
2、外形尺寸(mm)3000mm×7000mm×1500mm公差±2%
3、结构质量≥2100kg
4、挂接方式三点悬挂
5、作业行数≥6
6、行距≥1100mm
7、工作幅宽≥ 6600mm
8、起垄高度180-250mm
9、顶宽≥ 700mm
10、作业速度≥ 6km/h
11、生产率≥ 4h㎡/h
12、运输间隙≥350mm
13、起垄数量 (个)≥7
</t>
  </si>
  <si>
    <t xml:space="preserve">1、配套动力&gt;117kw
2、外形尺寸3000mm×7000mm×1500mm公差±2%
3、结构质量≥2100kg
4、挂接方式三点悬挂
5、作业行数≥6
6、行距≥1100mm
7、工作幅宽≥ 6600mm
8、起垄高度180-250mm
9、顶宽(mm)≥ 700mm
10、作业速度≥ 6km/h
11、生产率(hm/h)≥ 4h㎡/h
12、运输间隙(mm)≥350mm
13、起垄数量 (个)≥7
</t>
  </si>
  <si>
    <t xml:space="preserve">1、配套动力kw: ≥161
2、外形尺寸(mm): 3200X7600X1300(工作）公差±2%-2225X4150X3000(运输）公差±2%
3、结构质量(Kg):≥2660
4、结构形式: 悬挂式
5、作业行数: ≥6垄
6、行距(mm): 1100
7.工作幅宽：≥6600/7150mm
</t>
  </si>
  <si>
    <t>施肥机</t>
  </si>
  <si>
    <t>1.配套动力（kw）：40-73；
2.耕作幅宽（cm）：460；
3.行数：4；
4.行距（cm）45-70；
5.排肥器形式：外槽轮式；
6.工作深度（mm）：30-120；</t>
  </si>
  <si>
    <t>起垄施肥机</t>
  </si>
  <si>
    <t xml:space="preserve">1、配套动力(马力)  160-220马力
2、外形尺寸(mm)     3050×7060×1490公差±1%
3、结构质量(Kg)     ≥ 2100
4、挂接方式         三点悬挂
5、作业行数         ≥6垄
6、行距(mm)         ≥ 1100
7、工作幅宽(m)      ≥ 6.6
8、起垄高度(mm)         180-250
9、顶宽(mm)         ≥700
10、作业速度(km/h)    6--8
11、生产率(hm/h)      4.0-5.3
12、运输间隙(mm)     ≥350
13、起垄数量 (个)    ≥7
</t>
  </si>
  <si>
    <r>
      <t xml:space="preserve"> 1、结构质量：≥1850kg
 2、结构型式  牵引式
 3、整机外形尺寸(长x宽x高)   3300mm×3200mm×1800mm公差±1%
 4、行距550-650mm
 5、工作行数 ≥4
 6、作业速度 ≥8km/h 
 7、排种器型式  气力式/金属材料
 8、排肥器型式  外槽轮式
 9、穴播深度mm  30-80
 10、生产效率：≥1.75hm</t>
    </r>
    <r>
      <rPr>
        <sz val="16"/>
        <rFont val="宋体"/>
        <family val="0"/>
      </rPr>
      <t>²</t>
    </r>
    <r>
      <rPr>
        <sz val="16"/>
        <rFont val="仿宋"/>
        <family val="3"/>
      </rPr>
      <t xml:space="preserve">/h
 11、种/肥箱容积  种:≥50LX4:肥:≥285Lx2
 12、种/肥排量调节方式  种:齿轮调节;肥:手柄调节外精轮长度
 13、传动机构型式  地轮:链传动
 14、开沟器型式  种:双圆盘:肥:双圆盘
 15、风机型式 机械式
 16、配套动力：&gt;51kw 
 17、施肥深度：mm   30-100
</t>
    </r>
  </si>
  <si>
    <t>收割机</t>
  </si>
  <si>
    <t>1.结构型式：轮式   摘穗  籽粒直收 
2.配套发动机型号规格：(国四）
4.配套发动机结构型式：立式、直列、水冷、四冲程
5.配套发动机额定功率≥221kw ）
6.配套发动机额定转速≥2200r/min
7.整机外形尺寸（长×宽×高） 9900mm×5400mm×4000mm公差±1%
8.整机质量≥14700kg
9.工作行数（通道数）≥8行 ）
10.行距≥650mm ）
11.工作幅宽≥5200mm 
12.最小离地间隙≥400mm 
13.作业速度1.5～6km/h
14.作业小时生产率0.6～1.5hm2/h
15.单位面积燃油消耗量≤35kg/hm2
16.摘穗机构型式：卧式摘穗板式
17.摘穗辊/板数量16个
18.割台型式卧式
19.脱粒滚筒数量1个
20.主脱粒滚筒型式：纵轴流
21.主脱粒滚筒尺寸（外径×长度）&gt;600*3000mm
22.风扇数量1个
23.风扇型式：贯流式风机
24.风扇直径Φ290mm±1%
25.凹板筛型式：栅格式
26.淸选筛形式：鱼鳞筛式
27.卸粮方式：多方位液压旋转卸粮
28.驾驶室型式：封闭式
29.变速机构型式：静液压驱动+机械变速箱
30.驱动型式四驱 
31.驱动方式（前/后）前：液压驱动    后：机械驱动
32.制动器型式（前/后）前：液压钳式制动/后：无
33.轴距≥3750mm
34.导向轮轮距≥2650mm
35.驱动轮轮距≥2650mm
36.导向轮轮胎规格540/65R30
37.驱动轮轮胎规格800/65R32
配天人玉米八垄互换玉米单割台</t>
  </si>
  <si>
    <t xml:space="preserve">
2、结构型式：轮式、摘穗、籽粒直收
3、配套发动机型号规格：(国四）
5、配套发动机结构型式：立式、直列、水冷、四冲程
6、配套发动机额定功率kW：≥176kw 
7、配套发动机额定转速r/min：≥2200
8、整机外形尺寸（长×宽×高）mm：9330×4400×3850 公差±1%
9、整机质量（不含割台）kg：≥10500
10、工作行数（通道数）≥6行 
11、行距mm:≥650mm 
12、工作幅宽≥3900mm 
13、最小离地间隙≥400mm 
14、作业速度km/h：1.5～6
15、作业小时生产率hm2/h：0.6～1.5
16、单位面积燃油消耗量kg/hm2：≤35
17、脱粒滚筒数量个：1
18、主脱粒滚筒型式/纵轴流
19、主脱粒滚筒尺寸（外径×长度）&gt;600×3000mm
20、风扇数量个：1
21、风扇型式/贯流式风机
22、风扇直径mm：Φ290公差±1%
23、凹板筛型式/栅格式
24、淸选筛形式/鱼鳞筛式
25、卸粮方式/多方位液压旋转卸粮
26、驾驶室型式：封闭式
27、变速机构型式/静液压驱动+机械变速箱
28、驱动型式/四驱
29、驱动方式（前/后）：液压驱动/机械驱动
30、制动器型式（前/后）：前：液压钳式制动/后：无
31、轴距mm：≥3305
32、导向轮轮距mm：≥2600
33、驱动轮轮距mm：≥2600
34、导向轮轮胎规格/19.5L-24
35、驱动轮轮胎规格/28L-26</t>
  </si>
  <si>
    <r>
      <t xml:space="preserve">
结构型式：轮式 履带式 摘穗 剥皮 籽粒直收 秸秆还田 秸秆回收 秸秆打捆
配套发动机型号规格：(国四）
配套发动机结构型式：立式、直列、水冷、四冲程
配套发动机额定功率：≥176kw 
配套发动机额定转速：r/min ≥2200
整机外形尺寸（长×宽×高）9300mm×4400mm×3850mm公差±1%
整机质量（不含割台）：≥10500 kg
工作行数（通道数） ：≥6行 
行距： ≥650mm   工作幅宽：≥3900mm 
最小离地间隙：≥400mm  作业速度： 1.5～6 km/h
作业小时生产率：0.6～1.5 hm2/h
单位面积燃油消耗量：≤35 kg/hm2
脱粒滚筒数量： 1个1
主脱粒滚筒型式／¨横轴流  </t>
    </r>
    <r>
      <rPr>
        <sz val="16"/>
        <rFont val="Arial"/>
        <family val="2"/>
      </rPr>
      <t>þ</t>
    </r>
    <r>
      <rPr>
        <sz val="16"/>
        <rFont val="仿宋"/>
        <family val="3"/>
      </rPr>
      <t xml:space="preserve">纵轴流
主脱粒滚筒尺寸（外径×长度）： &gt;600×3000mm
风扇数量：1个    风扇型式：贯流式风机
风扇直径：Φ290 mm 公差±1%  凹板筛型式：栅格式
淸选筛形式：鱼鳞筛式
卸粮方式：多方位液压旋转卸粮
驾驶室型式 ：¨无 ¨简易式 ¨普通式 </t>
    </r>
    <r>
      <rPr>
        <sz val="16"/>
        <rFont val="Arial"/>
        <family val="2"/>
      </rPr>
      <t>þ</t>
    </r>
    <r>
      <rPr>
        <sz val="16"/>
        <rFont val="仿宋"/>
        <family val="3"/>
      </rPr>
      <t>封闭式
变速机构型式：静液压驱动+机械变速箱
驱动型式：</t>
    </r>
    <r>
      <rPr>
        <sz val="16"/>
        <rFont val="Arial"/>
        <family val="2"/>
      </rPr>
      <t>þ</t>
    </r>
    <r>
      <rPr>
        <sz val="16"/>
        <rFont val="仿宋"/>
        <family val="3"/>
      </rPr>
      <t>四驱 ¨两驱
驱动方式（前/后）：液压驱动/机械驱动前：</t>
    </r>
    <r>
      <rPr>
        <sz val="16"/>
        <rFont val="Arial"/>
        <family val="2"/>
      </rPr>
      <t>þ</t>
    </r>
    <r>
      <rPr>
        <sz val="16"/>
        <rFont val="仿宋"/>
        <family val="3"/>
      </rPr>
      <t xml:space="preserve">液压驱动 ¨机械驱动 ¨机械液压驱动    后：¨液压驱动 </t>
    </r>
    <r>
      <rPr>
        <sz val="16"/>
        <rFont val="Arial"/>
        <family val="2"/>
      </rPr>
      <t>þ</t>
    </r>
    <r>
      <rPr>
        <sz val="16"/>
        <rFont val="仿宋"/>
        <family val="3"/>
      </rPr>
      <t>机械驱动 ¨机械液压驱动
制动器型式（前/后）：前：液压钳式制动/后：无
轴距：≥3305 mm
导向轮轮距：≥2600 mm  驱动轮轮距 ：≥2600 mm
导向轮轮胎规格：19.5L-24
驱动轮轮胎规格：28L-26   配大豆单割挠台</t>
    </r>
  </si>
  <si>
    <t xml:space="preserve">1、额定功率：≥146kw 
2、轴距mm：≥3717
3、轮胎规格：28L-26/14.9-24
4、轮距（前后）mm：≥2734/2580
5、外形尺寸mm：9810×4130×4000公差±1%
6、割台宽度mm：≥4130
7、整机重量kw：≥13050
8、工作行数：≥6行；
9、变速箱驱动型式：液压传动；
10、驱动方式：四轮驱动；
11、轮胎型式：高花轮胎
12、带玉米割台
</t>
  </si>
  <si>
    <t>拖拉机</t>
  </si>
  <si>
    <t xml:space="preserve">
发动机标定功率（千瓦/马力）≥155kw 
发动机额定净功率（千瓦/马力）     ≥162/220
发动机额定转速                    ≥ 2100
燃油系统                            高压共轨
动力输出轴转速（转/分）           ≥ 540/1000
动力输出轴功率（千瓦）              ≥  131.8
液压输出阀组数                      3
最大提升力（千克）@610毫米           ≥ 4600
耕深调节方式               力调节、位调节、浮动调节
轴距（毫米）                          ≥2800
最小转弯半径（米）                     不低于5.9
悬挂杆类型                          3类
油箱容量（升）                       ≥380
常用前轮轮距（毫米） 1867（配420/85R28、420/85R30、540/65R28或540/65R30轮胎）
1860（配380/85R30轮胎时）
常用后轮轮距（毫米） 2000（配650/65R38、650/65R42、520/85R38或520/85R42轮胎）
2390（配480/80R42双轮胎）
2300（配420/80R46双轮胎）
轮胎型号 前540/65R28+后650/65R442
前420/85R28+后480/80R42（两组）
前380/85R30+后420/80R46（两组）
最大前配重（公斤） 1300
最大后配重（公斤） 964
外形尺寸（长x宽x高，毫米）5450x（2806-3540）x3050注：车宽根据选用轮胎变化
空调                     标配冷暖空调
电控增压6缸发动机;20+20  40公里  3组液压输出阀(第三阀带流量控制);动力输出轴转速540/1000转/分;子午胎，前轮540/65R30，后轮650/65R42前配重26×50公斤。后配重每侧1x72公斤+2x205公斤;冷暖空调;副驾驶座椅;3类钩式三点悬挂;自动导航系统预装(预装电控液压转向阀、控制单元以及线束);加强型四驱重载前桥;加强型重载后桥，轮距无极可调。</t>
  </si>
  <si>
    <r>
      <t xml:space="preserve">前进挡12 后退挡4
发动机型式 涡轮增压，高压共轨，电喷系统
转向型式 转向型式 全液压前轮转向
驾驶室 </t>
    </r>
    <r>
      <rPr>
        <sz val="16"/>
        <rFont val="Arial"/>
        <family val="2"/>
      </rPr>
      <t> </t>
    </r>
    <r>
      <rPr>
        <sz val="16"/>
        <rFont val="仿宋"/>
        <family val="3"/>
      </rPr>
      <t xml:space="preserve">全封闭驾驶室 冷暖空调
外形尺寸4900X2420X3020公差±1%
发动机结构型式：6缸、直列、增压中冷
标定功率（KW）:≥110.3
轴距：≥2688.5
额定转数（R/MIN）:≥2200
离合器壳体前端面至后驱动轴线的水平距离（mm）1461公差±1%
变速箱齿轮副轴孔中心距（mm）111公差±1%
最小使用比质量KG/KW不低于45.15
常用轮距（前轮/后轮）（mm） ≥1760/1614
轮距（前轮/后轮）（mm）1760-2000/1614-2214
最小离地间隙 </t>
    </r>
    <r>
      <rPr>
        <sz val="16"/>
        <rFont val="Arial"/>
        <family val="2"/>
      </rPr>
      <t>  </t>
    </r>
    <r>
      <rPr>
        <sz val="16"/>
        <rFont val="仿宋"/>
        <family val="3"/>
      </rPr>
      <t xml:space="preserve">（mm） &gt;450(前桥下）
动力输出轴形式 后置、独立式
动力输出轴最大功率 </t>
    </r>
    <r>
      <rPr>
        <sz val="16"/>
        <rFont val="Arial"/>
        <family val="2"/>
      </rPr>
      <t>  </t>
    </r>
    <r>
      <rPr>
        <sz val="16"/>
        <rFont val="仿宋"/>
        <family val="3"/>
      </rPr>
      <t xml:space="preserve">(KW) ≥93.8
耕深控制方式 </t>
    </r>
    <r>
      <rPr>
        <sz val="16"/>
        <rFont val="Arial"/>
        <family val="2"/>
      </rPr>
      <t> </t>
    </r>
    <r>
      <rPr>
        <sz val="16"/>
        <rFont val="仿宋"/>
        <family val="3"/>
      </rPr>
      <t xml:space="preserve"> 位控制、浮动控制
颜色 红色</t>
    </r>
  </si>
  <si>
    <t>1、高精度型GPS
2、加大油箱
3、2路阀
4、发动机功率（kw）：≥73.5
5、轮距：≥1300
6、轮距（前/后）mm：≥1450/1408
7、发动机功率（马力）：≥100
8、轮胎规格：9.5-24水田/11-32水田
9、档位：12+12
10、空调驾驶室
11、外廊尺寸mm：4300×1800×2750公差±1%
12、最小使用质量kg:≥3290</t>
  </si>
  <si>
    <t>1.发动机:国四排放
2.发动机缸数:≥6
3.发动机功率:≥110KW
4.驱动方式:四轮驱动
5.变数箱档位:≥12+12
6.驾驶室:空调驾驶室
7.离合器形式:双作用
8.轴距:≥2600mm
9.前轮距:≥1700
10.后轮胎型号:16.9-34
11.液压输出装置:≥3组
12.油箱容量: ≥200升</t>
  </si>
  <si>
    <t>1.发动机:国四排放
3.发动机功率（马力）:≥110kw 
4.驱动方式:四轮驱动
5.变数箱档位:≥12+12
6.驾驶室:空调驾驶室
7.离合器形式:双作用
8.轴距:前1610-1852/后1618-1750
9. 多路阀：3路阀
10.轮胎型号:12.4-26/16.9-34水田
11.前桥：TD前桥-防水型
12.油箱容量: ≥280升</t>
  </si>
  <si>
    <t>发动机额定功率 ≥147kw
轴距 ≥2740
轮胎规格  14.9-28/18.4-38（高花）
轮距(前/后)  ≥1840/1800
整机外型尺寸(长x宽x高)mm  5400x2300x3200公差±1%
标定牵引力 N ≥40000
最小使用质量 kg ≥6550
档位  24+8
多路阀  三组
动力输出760/1000
油箱 L ≥380
尿素箱 ≥45L
驾驶室  豪华驾驶室（带空调）
电子油门、智能仪表</t>
  </si>
  <si>
    <t>2、仪表类型：智能液晶仪表
3、GPS智能终端：高精度型GPS
4、油箱：大油箱
5、悬挂类别：3类-简易快速挂接
6、座椅型式：豪华
8、排放：国四
9、提升器型式：双强压带截止阀
10、多路阀：3路阀
11、轮距：前1610~1852/后1618~1750
12、转向型式：液压
14、离合器形式：双作用
15、换档方式：同步器
16、空滤器型式：内置干式
17、前配重：标准
18、发动机额定功率 kw ≥147
19、后配重：2层
20、驱动方式：四驱
21、轮距调节方式：无级可调
22、轮胎规格：14.9-28/18.4-38
23、动力输出转速：760/1000
24、档位：24+8
25、驾驶室/安全架：空调驾驶室</t>
  </si>
  <si>
    <t xml:space="preserve">1、发动机功率：≥155KW      
2、轴距：≥2850mm
3、最小使用质量：≥6750KG
4、空调驾驶室
5、变数箱档位：≥28+28
6、外形尺寸长：≥5600mm
7、外形尺寸宽：≥2600mm
8、外形尺寸高：≥3100mm                                                             9、最小离地间隙mm：≥450                                                                       10、标定功率kw：≥155                                                                         11、汽缸数：≥6                                               </t>
  </si>
  <si>
    <t>1.发动机额定功率 kw ≥160
2.轴距  ≥2850mm
3.轮距(前/后)  2045/2140mm（可调）
5.整机外型尺寸(长x宽x高)   5600mm×2600mm×3150mm公差±1%）
6.标定牵引力 N ≥40000
7.最小使用质量 kg ≥7550
8.前配重 kg ≥80×14
9.档位  28+28
10.多路阀  四组
11.油箱 L ≥380
12.尿素箱 ≥45L
13.驾驶室  豪华驾驶室（带空调）
14.配置智能液晶仪表（带后车可视）、LED工作灯、高精度智能终端、快速挂接、拖挂式摆式牵引</t>
  </si>
  <si>
    <t>外形尺寸(长×宽)≥5700×2600mm公差±1%
发动机功率≥175kW
动力输出功率≥150kW
动力输出转速（转/分钟）540/1000
5.32+32同步器换挡
6.液压输出4组标准液压输出接头
7.提升器：强压
8.最大提升力≥49KN
9.最大牵引力≥75KN
10.转弯半径≤7.5m
11.油箱容积≥530L
12.前轮轮距≥2000mm
13.后轮轮距≥单胎机型：1720-2140（常用1930）
14.轴距≥3000mm 
15.最小离地间隙≥450mm 
16.前后配配重≥1280/480（2层）</t>
  </si>
  <si>
    <t xml:space="preserve">2 油箱容积                ≥50L
3 制动器型式               湿式
4 提升器                新强压提升器
5 牵引/拖挂                上下可调拖挂
6 后轮距调节方式        无级可调
7 轮胎规格          8.3-20高花胎/11-28高花胎
8 轮距                  1270/1300
9 地板               非平地板(带封板)
10 多路阀               2路阀
11 液压系统                  共用油
12 前桥                    中置油缸前桥
13 驱动方式              四轮驱动
14 离合器型式          双作用
15 发动机功率(马力)           &gt;36kw
</t>
  </si>
  <si>
    <t>1.档位：12+12（同步器换挡）
2.轴距mm ：≥2250
3.轮距（前、后）mm :1650/1630（可调）
4.标定牵引力N：≥35000
6.外形尺寸mm ：4650mm×2100mm×2850mm公差±1%）
7.最小使用质量：≥3910kg
8.额定功率：≥88kw
9.前配重（KG）:≥44×8
10.驾驶室：豪华驾驶室（带空调）</t>
  </si>
  <si>
    <t>1、配套动力：≥36.8kw
3、油箱≥90L
4、11寸双作用离合器
5、12+12梭式换挡、可选16+16爬行档
6、新型强压提升系统
7、离地间隙：≥420mm
8、轮距：900-1300mm
9、行驶速度：2.44-40km/h
10、轮胎：8.3-24/12.4-32水田胎
11、最大牵引力：≥20kn
12、最小使用重量：不低于2300kg
13、外形尺寸：3900mm×1650mm×2400mm公差±1%）</t>
  </si>
  <si>
    <t>1.功率≥36.8kw
 2.轴距≥2050
 3.轮距(前/后)mm1300-1550(可调)
 4.标定牵引力n≥16500
 6.外形尺寸4100mm×1750mm×2650mm公差±1%
 7.最小使用质量kg≥3040
 8.档位 12+12同步器
 9.多路阀 两组
 10.驾驶室 豪华驾驶室(带空调)</t>
  </si>
  <si>
    <t>旋耕机</t>
  </si>
  <si>
    <r>
      <t>1.结构型式       悬挂式
2.振动方式       非振动
3.配套动力范围    110-165kw
4.整机外形尺寸（长×宽×高） 2600mm×3600mm×1310mm公差±1%）
5.作业速度       ≥6km/h
6.作业小时生产率  0.5-1.7hm</t>
    </r>
    <r>
      <rPr>
        <sz val="16"/>
        <rFont val="宋体"/>
        <family val="0"/>
      </rPr>
      <t>²</t>
    </r>
    <r>
      <rPr>
        <sz val="16"/>
        <rFont val="仿宋"/>
        <family val="3"/>
      </rPr>
      <t>/h
7.工作幅宽        350cm（建议修改为：≥3500mm）
8.铲间距 ≥650mm）
9.深松铲结构型式  凿铲式
10.深松铲排列方式  单行排列
11.深松铲数量      6个（建议修改为：≥6个）
12.深松深度        25-35cm
13.整地深度        8-18cm
15.旋耕刀总安装刀数 &gt;105</t>
    </r>
  </si>
  <si>
    <r>
      <t>1.结构型式       悬挂式
2.振动方式       非振动
3.配套动力范围    132-162kw
4.整机外形尺寸（长×宽×高）    2700mm×3600mm×1310mm公差±1%）
5.作业速度        ≥6km/h
6.作业小时生产率  0.5-1.7hm</t>
    </r>
    <r>
      <rPr>
        <sz val="16"/>
        <rFont val="宋体"/>
        <family val="0"/>
      </rPr>
      <t>²</t>
    </r>
    <r>
      <rPr>
        <sz val="16"/>
        <rFont val="仿宋"/>
        <family val="3"/>
      </rPr>
      <t>/h
7.工作幅宽        ≥3500mm）
8.铲间距          ≥650mm）
9.深松铲结构型式  凿铲式
10.深松铲排列方式  单行排列
11.深松铲数量      ≥6个）
12.深松深度        25-35cm
13.整地深度        8-18cm
15.旋耕刀总安装刀数&gt;T225：106/T195:105</t>
    </r>
  </si>
  <si>
    <r>
      <t>1.结构型式 悬挂式
2.振动方式 非振动式缝
3.配套动力范围 110-165kw
4.整机外形尺寸(长x宽X高) 2150mm×3600mm×1300mm公差±1%）
5.作业速度 ≥6km/h
6.作业小时生产率0.5-1.7hm</t>
    </r>
    <r>
      <rPr>
        <sz val="16"/>
        <rFont val="宋体"/>
        <family val="0"/>
      </rPr>
      <t>²</t>
    </r>
    <r>
      <rPr>
        <sz val="16"/>
        <rFont val="仿宋"/>
        <family val="3"/>
      </rPr>
      <t>/h
7.工作幅宽 ≥3500mm
8.铲间距 ≥650mm
9.深松铲结构型式 凿铲式 
10.深松铲排列方式 单行排列 
11.深松铲数量 ≥6个）
12.深松深度 25-35cm 
13.整地深度 8-18cm</t>
    </r>
  </si>
  <si>
    <t>1.结构型式 框架式
2.工作状态外形尺寸(长X宽X高)  1100mm×3300mm×1200mm公差±1%）
3.工作幅宽 ≥3000mm）
4.传动方式(侧边、中间) 
5.总安装刀数 把&gt;75把
6.配套拖拉机标定功率  80-105kw
7.动力输出轴转速 r/min ≥540、720</t>
  </si>
  <si>
    <t>结构型式框架式 
工作状态外形尺寸（长×宽×高） 1100mm×3300mm×1200mm公差±1%）
工作幅宽 ≥3000mm）
传动方式（侧边、中间）  
总安装刀数 把&gt;75把
配套拖拉机标定功率  80-105kw
动力输出轴转速 r/min ≥540、720</t>
  </si>
  <si>
    <t>药罐</t>
  </si>
  <si>
    <t>水箱高度≥1.1m.宽度≥1.6m.前后≥0.65m；
喷杆喷幅&gt;10m。喷头距离50-65cm可选择；
喷杆打开方式:液压油缸,二个。
整机配套金蜂隔膜泵。每分钟流量不低于160升。 
配置不低于800L悬挂喷药机，配套动力≥37kw 
喷体采用三头转换。可以单独关闭每一个喷头
过滤器配备一个低压一个高压；
分水器采用五路出水。每一节喷杆可以单独关闭；</t>
  </si>
  <si>
    <t>镇压器</t>
  </si>
  <si>
    <t>1.外型尺寸工作状态 7500m×16000mm×1700mm公差±1%
2.结构质量 kg ≥5040
3.配套动力建议修改为：&gt;95 kw
4.折叠方式 液压折叠
5.工作幅宽 ≥15m
6.与拖拉机连接方式 牵引式
7.作业速度 km/h10-14</t>
  </si>
  <si>
    <t>整地机</t>
  </si>
  <si>
    <r>
      <t>1.配套动力范围（kw）：&gt;117 kw
2.作业速度（km/h）：60-10.0；
3.作业小时生产率（hm</t>
    </r>
    <r>
      <rPr>
        <sz val="16"/>
        <rFont val="宋体"/>
        <family val="0"/>
      </rPr>
      <t>²</t>
    </r>
    <r>
      <rPr>
        <sz val="16"/>
        <rFont val="仿宋"/>
        <family val="3"/>
      </rPr>
      <t>/h）：3.0-5.0；
4.外形尺寸（长宽高） 2500mm×7200mm×1150mm公差±1%
5.总质量（kg）：≥1420；
6.工作幅宽&gt;6m）
7.起垄器型式：大三角铧与分土板组合式；
8.起垄行数：≥5
9.起垄间距不低于130cm</t>
    </r>
  </si>
  <si>
    <r>
      <t>1.配套动力&gt;117 kw
2.作业速度（km/h）：60-10.0；
3.作业小时生产率（hm</t>
    </r>
    <r>
      <rPr>
        <sz val="16"/>
        <rFont val="宋体"/>
        <family val="0"/>
      </rPr>
      <t>²</t>
    </r>
    <r>
      <rPr>
        <sz val="16"/>
        <rFont val="仿宋"/>
        <family val="3"/>
      </rPr>
      <t>/h）：3.0-5.0；
4.外形尺寸（长宽高） 2500mm×7200mm×1150mm公差±1%
5.总质量（kg）：≥1420；
6.工作幅宽≥6.5m
7.起垄器型式：大三角铧与分土板组合式；
8.起垄行数：≥5
9.起垄间距不低于130cm</t>
    </r>
  </si>
  <si>
    <t>重耙</t>
  </si>
  <si>
    <t>2.连接形式：牵引式
3.整机配置形式：偏置式
4.耙片数量：≥56片
5.直径：600-660mm
6.间距：≥230MM
7.作业幅宽：≥6200mm
油缸数量：升降油缸2个，折叠油缸4个（配置缓冲机构）</t>
  </si>
  <si>
    <t>1、工作幅宽：≥4 m
2、耙片数量：≥32片
3、耙片直径：600-660mm
4、耙片厚度：6mm
5、重量：≥5210 kg
6、配套动力：&gt;154 kw
7、作业速度：12-20km/h
8、镇压器形式：双圆笼镇压器
9、链接形式：半悬挂式
10、整机配置形式：对置式液压可折叠
11、运输宽度：≥3m
12、耙片与地面成20°角
13、前排耙片与行驶方向成17°角，后排耙片与行驶方向成14°角</t>
  </si>
  <si>
    <t>追肥机</t>
  </si>
  <si>
    <t xml:space="preserve">2.外形尺寸（长×宽×高） 3150mm×4500mm×4500mm公差±1%
3.作业垄数：5垄  
4.适应垄距cm：60-705  
5.肥箱 容积≥720L 
6.播肥速度：≥4 km/h
7.配套动力≥44kw 
整机重量&lt;1000kg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</si>
</sst>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sz val="16"/>
      <name val="宋体"/>
      <family val="0"/>
    </font>
    <font>
      <b/>
      <sz val="36"/>
      <name val="宋体"/>
      <family val="0"/>
    </font>
    <font>
      <b/>
      <sz val="24"/>
      <name val="宋体"/>
      <family val="0"/>
    </font>
    <font>
      <b/>
      <sz val="16"/>
      <name val="黑体"/>
      <family val="3"/>
    </font>
    <font>
      <sz val="18"/>
      <name val="仿宋_GB2312"/>
      <family val="0"/>
    </font>
    <font>
      <sz val="18"/>
      <name val="仿宋"/>
      <family val="3"/>
    </font>
    <font>
      <sz val="16"/>
      <name val="仿宋"/>
      <family val="3"/>
    </font>
    <font>
      <sz val="16"/>
      <color indexed="10"/>
      <name val="宋体"/>
      <family val="0"/>
    </font>
    <font>
      <sz val="18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FF0000"/>
      <name val="宋体"/>
      <family val="0"/>
    </font>
    <font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80" zoomScaleNormal="80" zoomScaleSheetLayoutView="100" workbookViewId="0" topLeftCell="A54">
      <selection activeCell="G56" sqref="G56"/>
    </sheetView>
  </sheetViews>
  <sheetFormatPr defaultColWidth="9.00390625" defaultRowHeight="14.25"/>
  <cols>
    <col min="1" max="1" width="9.00390625" style="4" customWidth="1"/>
    <col min="2" max="2" width="30.875" style="4" customWidth="1"/>
    <col min="3" max="3" width="10.00390625" style="4" customWidth="1"/>
    <col min="4" max="4" width="10.625" style="3" customWidth="1"/>
    <col min="5" max="5" width="10.625" style="5" customWidth="1"/>
    <col min="6" max="6" width="98.875" style="6" customWidth="1"/>
    <col min="7" max="7" width="9.00390625" style="4" customWidth="1"/>
    <col min="8" max="8" width="12.375" style="4" bestFit="1" customWidth="1"/>
    <col min="9" max="16384" width="9.00390625" style="4" customWidth="1"/>
  </cols>
  <sheetData>
    <row r="1" spans="1:7" s="1" customFormat="1" ht="46.5">
      <c r="A1" s="7" t="s">
        <v>0</v>
      </c>
      <c r="B1" s="8"/>
      <c r="C1" s="8"/>
      <c r="D1" s="8"/>
      <c r="E1" s="8"/>
      <c r="F1" s="8"/>
      <c r="G1" s="8"/>
    </row>
    <row r="2" spans="2:7" ht="31.5">
      <c r="B2" s="9"/>
      <c r="C2" s="9"/>
      <c r="D2" s="10"/>
      <c r="E2" s="11"/>
      <c r="F2" s="12"/>
      <c r="G2" s="10"/>
    </row>
    <row r="3" spans="1:7" s="2" customFormat="1" ht="45">
      <c r="A3" s="13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7" t="s">
        <v>7</v>
      </c>
    </row>
    <row r="4" spans="1:7" ht="42.75" customHeight="1">
      <c r="A4" s="18"/>
      <c r="B4" s="18"/>
      <c r="C4" s="18">
        <f>SUM(C5:C56)</f>
        <v>110</v>
      </c>
      <c r="D4" s="19"/>
      <c r="E4" s="18">
        <f>SUM(E5:E56)</f>
        <v>1975.9999999999998</v>
      </c>
      <c r="F4" s="20"/>
      <c r="G4" s="18"/>
    </row>
    <row r="5" spans="1:7" s="3" customFormat="1" ht="283.5">
      <c r="A5" s="21">
        <v>1</v>
      </c>
      <c r="B5" s="22" t="s">
        <v>8</v>
      </c>
      <c r="C5" s="23">
        <v>4</v>
      </c>
      <c r="D5" s="23">
        <v>7.7</v>
      </c>
      <c r="E5" s="24">
        <f aca="true" t="shared" si="0" ref="E5:E22">D5*C5</f>
        <v>30.8</v>
      </c>
      <c r="F5" s="25" t="s">
        <v>9</v>
      </c>
      <c r="G5" s="26"/>
    </row>
    <row r="6" spans="1:7" s="3" customFormat="1" ht="340.5" customHeight="1">
      <c r="A6" s="21">
        <v>2</v>
      </c>
      <c r="B6" s="27" t="s">
        <v>8</v>
      </c>
      <c r="C6" s="23">
        <v>1</v>
      </c>
      <c r="D6" s="23">
        <v>5</v>
      </c>
      <c r="E6" s="24">
        <f t="shared" si="0"/>
        <v>5</v>
      </c>
      <c r="F6" s="25" t="s">
        <v>10</v>
      </c>
      <c r="G6" s="28"/>
    </row>
    <row r="7" spans="1:7" s="3" customFormat="1" ht="283.5">
      <c r="A7" s="21">
        <v>3</v>
      </c>
      <c r="B7" s="27" t="s">
        <v>8</v>
      </c>
      <c r="C7" s="23">
        <v>1</v>
      </c>
      <c r="D7" s="23">
        <v>5.7</v>
      </c>
      <c r="E7" s="24">
        <f t="shared" si="0"/>
        <v>5.7</v>
      </c>
      <c r="F7" s="25" t="s">
        <v>11</v>
      </c>
      <c r="G7" s="28"/>
    </row>
    <row r="8" spans="1:7" s="3" customFormat="1" ht="81">
      <c r="A8" s="21">
        <v>4</v>
      </c>
      <c r="B8" s="27" t="s">
        <v>8</v>
      </c>
      <c r="C8" s="29">
        <v>1</v>
      </c>
      <c r="D8" s="23">
        <v>6.8</v>
      </c>
      <c r="E8" s="24">
        <f t="shared" si="0"/>
        <v>6.8</v>
      </c>
      <c r="F8" s="25" t="s">
        <v>12</v>
      </c>
      <c r="G8" s="28"/>
    </row>
    <row r="9" spans="1:7" s="3" customFormat="1" ht="263.25">
      <c r="A9" s="21">
        <v>5</v>
      </c>
      <c r="B9" s="22" t="s">
        <v>8</v>
      </c>
      <c r="C9" s="23">
        <v>2</v>
      </c>
      <c r="D9" s="23">
        <v>5.8</v>
      </c>
      <c r="E9" s="24">
        <f t="shared" si="0"/>
        <v>11.6</v>
      </c>
      <c r="F9" s="25" t="s">
        <v>13</v>
      </c>
      <c r="G9" s="28"/>
    </row>
    <row r="10" spans="1:7" s="3" customFormat="1" ht="283.5">
      <c r="A10" s="21">
        <v>6</v>
      </c>
      <c r="B10" s="22" t="s">
        <v>8</v>
      </c>
      <c r="C10" s="30">
        <v>1</v>
      </c>
      <c r="D10" s="23">
        <v>11.5</v>
      </c>
      <c r="E10" s="24">
        <f t="shared" si="0"/>
        <v>11.5</v>
      </c>
      <c r="F10" s="25" t="s">
        <v>14</v>
      </c>
      <c r="G10" s="28"/>
    </row>
    <row r="11" spans="1:7" s="3" customFormat="1" ht="187.5" customHeight="1">
      <c r="A11" s="21">
        <v>7</v>
      </c>
      <c r="B11" s="22" t="s">
        <v>8</v>
      </c>
      <c r="C11" s="30">
        <v>1</v>
      </c>
      <c r="D11" s="23">
        <v>10</v>
      </c>
      <c r="E11" s="24">
        <f t="shared" si="0"/>
        <v>10</v>
      </c>
      <c r="F11" s="25" t="s">
        <v>15</v>
      </c>
      <c r="G11" s="26"/>
    </row>
    <row r="12" spans="1:7" s="3" customFormat="1" ht="409.5">
      <c r="A12" s="21">
        <v>8</v>
      </c>
      <c r="B12" s="31" t="s">
        <v>8</v>
      </c>
      <c r="C12" s="32">
        <v>8</v>
      </c>
      <c r="D12" s="23">
        <v>22</v>
      </c>
      <c r="E12" s="24">
        <f t="shared" si="0"/>
        <v>176</v>
      </c>
      <c r="F12" s="25" t="s">
        <v>16</v>
      </c>
      <c r="G12" s="28"/>
    </row>
    <row r="13" spans="1:7" s="3" customFormat="1" ht="409.5">
      <c r="A13" s="21">
        <v>9</v>
      </c>
      <c r="B13" s="27" t="s">
        <v>8</v>
      </c>
      <c r="C13" s="23">
        <v>4</v>
      </c>
      <c r="D13" s="23">
        <v>15</v>
      </c>
      <c r="E13" s="24">
        <f t="shared" si="0"/>
        <v>60</v>
      </c>
      <c r="F13" s="25" t="s">
        <v>17</v>
      </c>
      <c r="G13" s="28"/>
    </row>
    <row r="14" spans="1:7" s="3" customFormat="1" ht="93.75" customHeight="1">
      <c r="A14" s="21">
        <v>10</v>
      </c>
      <c r="B14" s="22" t="s">
        <v>8</v>
      </c>
      <c r="C14" s="23">
        <v>1</v>
      </c>
      <c r="D14" s="23">
        <v>9.5</v>
      </c>
      <c r="E14" s="24">
        <f t="shared" si="0"/>
        <v>9.5</v>
      </c>
      <c r="F14" s="25" t="s">
        <v>18</v>
      </c>
      <c r="G14" s="33"/>
    </row>
    <row r="15" spans="1:7" s="3" customFormat="1" ht="344.25">
      <c r="A15" s="21">
        <v>11</v>
      </c>
      <c r="B15" s="22" t="s">
        <v>8</v>
      </c>
      <c r="C15" s="23">
        <v>2</v>
      </c>
      <c r="D15" s="23">
        <v>48</v>
      </c>
      <c r="E15" s="24">
        <f t="shared" si="0"/>
        <v>96</v>
      </c>
      <c r="F15" s="25" t="s">
        <v>19</v>
      </c>
      <c r="G15" s="28"/>
    </row>
    <row r="16" spans="1:7" s="3" customFormat="1" ht="283.5">
      <c r="A16" s="21">
        <v>12</v>
      </c>
      <c r="B16" s="22" t="s">
        <v>8</v>
      </c>
      <c r="C16" s="23">
        <v>3</v>
      </c>
      <c r="D16" s="23">
        <v>33</v>
      </c>
      <c r="E16" s="24">
        <f t="shared" si="0"/>
        <v>99</v>
      </c>
      <c r="F16" s="25" t="s">
        <v>20</v>
      </c>
      <c r="G16" s="28"/>
    </row>
    <row r="17" spans="1:7" s="3" customFormat="1" ht="263.25">
      <c r="A17" s="21">
        <v>13</v>
      </c>
      <c r="B17" s="22" t="s">
        <v>21</v>
      </c>
      <c r="C17" s="30">
        <v>17</v>
      </c>
      <c r="D17" s="23">
        <v>16.5</v>
      </c>
      <c r="E17" s="24">
        <f t="shared" si="0"/>
        <v>280.5</v>
      </c>
      <c r="F17" s="25" t="s">
        <v>22</v>
      </c>
      <c r="G17" s="28"/>
    </row>
    <row r="18" spans="1:7" s="3" customFormat="1" ht="263.25">
      <c r="A18" s="21">
        <v>14</v>
      </c>
      <c r="B18" s="22" t="s">
        <v>21</v>
      </c>
      <c r="C18" s="29">
        <v>1</v>
      </c>
      <c r="D18" s="23">
        <v>25</v>
      </c>
      <c r="E18" s="24">
        <f t="shared" si="0"/>
        <v>25</v>
      </c>
      <c r="F18" s="25" t="s">
        <v>23</v>
      </c>
      <c r="G18" s="28"/>
    </row>
    <row r="19" spans="1:7" s="3" customFormat="1" ht="162">
      <c r="A19" s="21">
        <v>15</v>
      </c>
      <c r="B19" s="22" t="s">
        <v>24</v>
      </c>
      <c r="C19" s="23">
        <v>1</v>
      </c>
      <c r="D19" s="23">
        <v>5</v>
      </c>
      <c r="E19" s="24">
        <f t="shared" si="0"/>
        <v>5</v>
      </c>
      <c r="F19" s="25" t="s">
        <v>25</v>
      </c>
      <c r="G19" s="28"/>
    </row>
    <row r="20" spans="1:7" s="3" customFormat="1" ht="283.5">
      <c r="A20" s="21">
        <v>16</v>
      </c>
      <c r="B20" s="22" t="s">
        <v>26</v>
      </c>
      <c r="C20" s="30">
        <v>1</v>
      </c>
      <c r="D20" s="23">
        <v>8.45</v>
      </c>
      <c r="E20" s="24">
        <f t="shared" si="0"/>
        <v>8.45</v>
      </c>
      <c r="F20" s="25" t="s">
        <v>27</v>
      </c>
      <c r="G20" s="28"/>
    </row>
    <row r="21" spans="1:7" s="3" customFormat="1" ht="279.75" customHeight="1">
      <c r="A21" s="21">
        <v>17</v>
      </c>
      <c r="B21" s="22" t="s">
        <v>28</v>
      </c>
      <c r="C21" s="29">
        <v>1</v>
      </c>
      <c r="D21" s="23">
        <v>8</v>
      </c>
      <c r="E21" s="24">
        <f t="shared" si="0"/>
        <v>8</v>
      </c>
      <c r="F21" s="25" t="s">
        <v>29</v>
      </c>
      <c r="G21" s="28"/>
    </row>
    <row r="22" spans="1:7" s="3" customFormat="1" ht="324">
      <c r="A22" s="21">
        <v>18</v>
      </c>
      <c r="B22" s="22" t="s">
        <v>28</v>
      </c>
      <c r="C22" s="30">
        <v>2</v>
      </c>
      <c r="D22" s="23">
        <v>7.8</v>
      </c>
      <c r="E22" s="24">
        <f t="shared" si="0"/>
        <v>15.6</v>
      </c>
      <c r="F22" s="25" t="s">
        <v>30</v>
      </c>
      <c r="G22" s="28"/>
    </row>
    <row r="23" spans="1:7" s="3" customFormat="1" ht="204.75" customHeight="1">
      <c r="A23" s="21">
        <v>19</v>
      </c>
      <c r="B23" s="22" t="s">
        <v>28</v>
      </c>
      <c r="C23" s="23">
        <v>2</v>
      </c>
      <c r="D23" s="23">
        <v>8</v>
      </c>
      <c r="E23" s="24">
        <f aca="true" t="shared" si="1" ref="E23:E56">D23*C23</f>
        <v>16</v>
      </c>
      <c r="F23" s="25" t="s">
        <v>31</v>
      </c>
      <c r="G23" s="34"/>
    </row>
    <row r="24" spans="1:7" s="3" customFormat="1" ht="177" customHeight="1">
      <c r="A24" s="21">
        <v>20</v>
      </c>
      <c r="B24" s="22" t="s">
        <v>32</v>
      </c>
      <c r="C24" s="30">
        <v>3</v>
      </c>
      <c r="D24" s="23">
        <v>6</v>
      </c>
      <c r="E24" s="24">
        <f t="shared" si="1"/>
        <v>18</v>
      </c>
      <c r="F24" s="25" t="s">
        <v>33</v>
      </c>
      <c r="G24" s="28"/>
    </row>
    <row r="25" spans="1:7" s="3" customFormat="1" ht="324">
      <c r="A25" s="21">
        <v>21</v>
      </c>
      <c r="B25" s="22" t="s">
        <v>34</v>
      </c>
      <c r="C25" s="23">
        <v>1</v>
      </c>
      <c r="D25" s="23">
        <v>9.5</v>
      </c>
      <c r="E25" s="24">
        <f t="shared" si="1"/>
        <v>9.5</v>
      </c>
      <c r="F25" s="25" t="s">
        <v>35</v>
      </c>
      <c r="G25" s="35"/>
    </row>
    <row r="26" spans="1:7" s="3" customFormat="1" ht="364.5">
      <c r="A26" s="21">
        <v>22</v>
      </c>
      <c r="B26" s="22" t="s">
        <v>32</v>
      </c>
      <c r="C26" s="23">
        <v>1</v>
      </c>
      <c r="D26" s="23">
        <v>5.5</v>
      </c>
      <c r="E26" s="24">
        <f t="shared" si="1"/>
        <v>5.5</v>
      </c>
      <c r="F26" s="25" t="s">
        <v>36</v>
      </c>
      <c r="G26" s="28"/>
    </row>
    <row r="27" spans="1:7" s="3" customFormat="1" ht="408.75" customHeight="1">
      <c r="A27" s="21">
        <v>23</v>
      </c>
      <c r="B27" s="27" t="s">
        <v>37</v>
      </c>
      <c r="C27" s="23">
        <v>1</v>
      </c>
      <c r="D27" s="23">
        <v>78</v>
      </c>
      <c r="E27" s="24">
        <f t="shared" si="1"/>
        <v>78</v>
      </c>
      <c r="F27" s="25" t="s">
        <v>38</v>
      </c>
      <c r="G27" s="28"/>
    </row>
    <row r="28" spans="1:7" s="3" customFormat="1" ht="409.5">
      <c r="A28" s="21">
        <v>24</v>
      </c>
      <c r="B28" s="27" t="s">
        <v>37</v>
      </c>
      <c r="C28" s="29">
        <v>1</v>
      </c>
      <c r="D28" s="23">
        <v>59</v>
      </c>
      <c r="E28" s="24">
        <f t="shared" si="1"/>
        <v>59</v>
      </c>
      <c r="F28" s="25" t="s">
        <v>39</v>
      </c>
      <c r="G28" s="28"/>
    </row>
    <row r="29" spans="1:7" s="3" customFormat="1" ht="409.5">
      <c r="A29" s="21">
        <v>25</v>
      </c>
      <c r="B29" s="27" t="s">
        <v>37</v>
      </c>
      <c r="C29" s="29">
        <v>1</v>
      </c>
      <c r="D29" s="23">
        <v>63</v>
      </c>
      <c r="E29" s="24">
        <f t="shared" si="1"/>
        <v>63</v>
      </c>
      <c r="F29" s="25" t="s">
        <v>40</v>
      </c>
      <c r="G29" s="28"/>
    </row>
    <row r="30" spans="1:7" s="3" customFormat="1" ht="344.25">
      <c r="A30" s="21">
        <v>26</v>
      </c>
      <c r="B30" s="27" t="s">
        <v>37</v>
      </c>
      <c r="C30" s="23">
        <v>2</v>
      </c>
      <c r="D30" s="23">
        <v>78</v>
      </c>
      <c r="E30" s="24">
        <f t="shared" si="1"/>
        <v>156</v>
      </c>
      <c r="F30" s="25" t="s">
        <v>41</v>
      </c>
      <c r="G30" s="34"/>
    </row>
    <row r="31" spans="1:7" s="3" customFormat="1" ht="408" customHeight="1">
      <c r="A31" s="21">
        <v>27</v>
      </c>
      <c r="B31" s="27" t="s">
        <v>42</v>
      </c>
      <c r="C31" s="29">
        <v>1</v>
      </c>
      <c r="D31" s="23">
        <v>93</v>
      </c>
      <c r="E31" s="24">
        <f t="shared" si="1"/>
        <v>93</v>
      </c>
      <c r="F31" s="25" t="s">
        <v>43</v>
      </c>
      <c r="G31" s="28"/>
    </row>
    <row r="32" spans="1:7" s="3" customFormat="1" ht="384.75">
      <c r="A32" s="21">
        <v>28</v>
      </c>
      <c r="B32" s="22" t="s">
        <v>42</v>
      </c>
      <c r="C32" s="30">
        <v>1</v>
      </c>
      <c r="D32" s="23">
        <v>21.5</v>
      </c>
      <c r="E32" s="24">
        <f t="shared" si="1"/>
        <v>21.5</v>
      </c>
      <c r="F32" s="25" t="s">
        <v>44</v>
      </c>
      <c r="G32" s="28"/>
    </row>
    <row r="33" spans="1:7" s="3" customFormat="1" ht="243">
      <c r="A33" s="21">
        <v>29</v>
      </c>
      <c r="B33" s="22" t="s">
        <v>42</v>
      </c>
      <c r="C33" s="23">
        <v>1</v>
      </c>
      <c r="D33" s="23">
        <v>13.5</v>
      </c>
      <c r="E33" s="24">
        <f t="shared" si="1"/>
        <v>13.5</v>
      </c>
      <c r="F33" s="25" t="s">
        <v>45</v>
      </c>
      <c r="G33" s="28"/>
    </row>
    <row r="34" spans="1:7" s="3" customFormat="1" ht="271.5" customHeight="1">
      <c r="A34" s="21">
        <v>30</v>
      </c>
      <c r="B34" s="22" t="s">
        <v>42</v>
      </c>
      <c r="C34" s="30">
        <v>1</v>
      </c>
      <c r="D34" s="23">
        <v>19.35</v>
      </c>
      <c r="E34" s="24">
        <f t="shared" si="1"/>
        <v>19.35</v>
      </c>
      <c r="F34" s="25" t="s">
        <v>46</v>
      </c>
      <c r="G34" s="28"/>
    </row>
    <row r="35" spans="1:7" s="3" customFormat="1" ht="267" customHeight="1">
      <c r="A35" s="21">
        <v>31</v>
      </c>
      <c r="B35" s="22" t="s">
        <v>42</v>
      </c>
      <c r="C35" s="23">
        <v>1</v>
      </c>
      <c r="D35" s="23">
        <v>21.5</v>
      </c>
      <c r="E35" s="24">
        <f t="shared" si="1"/>
        <v>21.5</v>
      </c>
      <c r="F35" s="25" t="s">
        <v>47</v>
      </c>
      <c r="G35" s="28"/>
    </row>
    <row r="36" spans="1:7" s="3" customFormat="1" ht="306" customHeight="1">
      <c r="A36" s="21">
        <v>32</v>
      </c>
      <c r="B36" s="22" t="s">
        <v>42</v>
      </c>
      <c r="C36" s="23">
        <v>1</v>
      </c>
      <c r="D36" s="23">
        <v>29.5</v>
      </c>
      <c r="E36" s="24">
        <f t="shared" si="1"/>
        <v>29.5</v>
      </c>
      <c r="F36" s="25" t="s">
        <v>48</v>
      </c>
      <c r="G36" s="28"/>
    </row>
    <row r="37" spans="1:7" s="3" customFormat="1" ht="408" customHeight="1">
      <c r="A37" s="21">
        <v>33</v>
      </c>
      <c r="B37" s="27" t="s">
        <v>42</v>
      </c>
      <c r="C37" s="36">
        <v>1</v>
      </c>
      <c r="D37" s="23">
        <v>29.5</v>
      </c>
      <c r="E37" s="24">
        <f t="shared" si="1"/>
        <v>29.5</v>
      </c>
      <c r="F37" s="25" t="s">
        <v>49</v>
      </c>
      <c r="G37" s="28"/>
    </row>
    <row r="38" spans="1:7" s="3" customFormat="1" ht="279.75" customHeight="1">
      <c r="A38" s="21">
        <v>34</v>
      </c>
      <c r="B38" s="22" t="s">
        <v>42</v>
      </c>
      <c r="C38" s="36">
        <v>1</v>
      </c>
      <c r="D38" s="23">
        <v>31.8</v>
      </c>
      <c r="E38" s="24">
        <f t="shared" si="1"/>
        <v>31.8</v>
      </c>
      <c r="F38" s="25" t="s">
        <v>50</v>
      </c>
      <c r="G38" s="28"/>
    </row>
    <row r="39" spans="1:7" s="3" customFormat="1" ht="283.5">
      <c r="A39" s="21">
        <v>35</v>
      </c>
      <c r="B39" s="22" t="s">
        <v>42</v>
      </c>
      <c r="C39" s="23">
        <v>2</v>
      </c>
      <c r="D39" s="23">
        <v>42</v>
      </c>
      <c r="E39" s="24">
        <f t="shared" si="1"/>
        <v>84</v>
      </c>
      <c r="F39" s="25" t="s">
        <v>51</v>
      </c>
      <c r="G39" s="28"/>
    </row>
    <row r="40" spans="1:7" s="3" customFormat="1" ht="324">
      <c r="A40" s="21">
        <v>36</v>
      </c>
      <c r="B40" s="22" t="s">
        <v>42</v>
      </c>
      <c r="C40" s="30">
        <v>3</v>
      </c>
      <c r="D40" s="23">
        <v>45</v>
      </c>
      <c r="E40" s="24">
        <f t="shared" si="1"/>
        <v>135</v>
      </c>
      <c r="F40" s="25" t="s">
        <v>52</v>
      </c>
      <c r="G40" s="28"/>
    </row>
    <row r="41" spans="1:7" s="4" customFormat="1" ht="303.75">
      <c r="A41" s="21">
        <v>37</v>
      </c>
      <c r="B41" s="22" t="s">
        <v>42</v>
      </c>
      <c r="C41" s="37">
        <v>1</v>
      </c>
      <c r="D41" s="23">
        <v>7</v>
      </c>
      <c r="E41" s="24">
        <f t="shared" si="1"/>
        <v>7</v>
      </c>
      <c r="F41" s="25" t="s">
        <v>53</v>
      </c>
      <c r="G41" s="38"/>
    </row>
    <row r="42" spans="1:7" s="4" customFormat="1" ht="182.25">
      <c r="A42" s="21">
        <v>38</v>
      </c>
      <c r="B42" s="22" t="s">
        <v>42</v>
      </c>
      <c r="C42" s="36">
        <v>1</v>
      </c>
      <c r="D42" s="23">
        <v>16.5</v>
      </c>
      <c r="E42" s="24">
        <f t="shared" si="1"/>
        <v>16.5</v>
      </c>
      <c r="F42" s="25" t="s">
        <v>54</v>
      </c>
      <c r="G42" s="38"/>
    </row>
    <row r="43" spans="1:7" s="4" customFormat="1" ht="243">
      <c r="A43" s="21">
        <v>39</v>
      </c>
      <c r="B43" s="22" t="s">
        <v>42</v>
      </c>
      <c r="C43" s="23">
        <v>1</v>
      </c>
      <c r="D43" s="23">
        <v>8</v>
      </c>
      <c r="E43" s="24">
        <f t="shared" si="1"/>
        <v>8</v>
      </c>
      <c r="F43" s="25" t="s">
        <v>55</v>
      </c>
      <c r="G43" s="38"/>
    </row>
    <row r="44" spans="1:7" s="4" customFormat="1" ht="182.25">
      <c r="A44" s="21">
        <v>40</v>
      </c>
      <c r="B44" s="22" t="s">
        <v>42</v>
      </c>
      <c r="C44" s="36">
        <v>7</v>
      </c>
      <c r="D44" s="23">
        <v>11</v>
      </c>
      <c r="E44" s="24">
        <f t="shared" si="1"/>
        <v>77</v>
      </c>
      <c r="F44" s="25" t="s">
        <v>56</v>
      </c>
      <c r="G44" s="38"/>
    </row>
    <row r="45" spans="1:7" s="4" customFormat="1" ht="283.5">
      <c r="A45" s="21">
        <v>41</v>
      </c>
      <c r="B45" s="22" t="s">
        <v>57</v>
      </c>
      <c r="C45" s="36">
        <v>2</v>
      </c>
      <c r="D45" s="23">
        <v>3</v>
      </c>
      <c r="E45" s="24">
        <f t="shared" si="1"/>
        <v>6</v>
      </c>
      <c r="F45" s="25" t="s">
        <v>58</v>
      </c>
      <c r="G45" s="38"/>
    </row>
    <row r="46" spans="1:7" s="4" customFormat="1" ht="283.5">
      <c r="A46" s="21">
        <v>42</v>
      </c>
      <c r="B46" s="22" t="s">
        <v>57</v>
      </c>
      <c r="C46" s="37">
        <v>4</v>
      </c>
      <c r="D46" s="23">
        <v>3.5</v>
      </c>
      <c r="E46" s="24">
        <f t="shared" si="1"/>
        <v>14</v>
      </c>
      <c r="F46" s="25" t="s">
        <v>59</v>
      </c>
      <c r="G46" s="38"/>
    </row>
    <row r="47" spans="1:7" s="4" customFormat="1" ht="263.25">
      <c r="A47" s="21">
        <v>43</v>
      </c>
      <c r="B47" s="22" t="s">
        <v>57</v>
      </c>
      <c r="C47" s="39">
        <v>1</v>
      </c>
      <c r="D47" s="23">
        <v>3.5</v>
      </c>
      <c r="E47" s="24">
        <f t="shared" si="1"/>
        <v>3.5</v>
      </c>
      <c r="F47" s="25" t="s">
        <v>60</v>
      </c>
      <c r="G47" s="38"/>
    </row>
    <row r="48" spans="1:7" s="4" customFormat="1" ht="141.75">
      <c r="A48" s="21">
        <v>44</v>
      </c>
      <c r="B48" s="22" t="s">
        <v>57</v>
      </c>
      <c r="C48" s="23">
        <v>1</v>
      </c>
      <c r="D48" s="23">
        <v>3.5</v>
      </c>
      <c r="E48" s="24">
        <f t="shared" si="1"/>
        <v>3.5</v>
      </c>
      <c r="F48" s="25" t="s">
        <v>61</v>
      </c>
      <c r="G48" s="40"/>
    </row>
    <row r="49" spans="1:7" s="3" customFormat="1" ht="141.75">
      <c r="A49" s="21">
        <v>45</v>
      </c>
      <c r="B49" s="22" t="s">
        <v>57</v>
      </c>
      <c r="C49" s="23">
        <v>1</v>
      </c>
      <c r="D49" s="23">
        <v>4</v>
      </c>
      <c r="E49" s="24">
        <f t="shared" si="1"/>
        <v>4</v>
      </c>
      <c r="F49" s="25" t="s">
        <v>62</v>
      </c>
      <c r="G49" s="41"/>
    </row>
    <row r="50" spans="1:7" s="3" customFormat="1" ht="162">
      <c r="A50" s="21">
        <v>46</v>
      </c>
      <c r="B50" s="22" t="s">
        <v>63</v>
      </c>
      <c r="C50" s="36">
        <v>3</v>
      </c>
      <c r="D50" s="23">
        <v>1.2</v>
      </c>
      <c r="E50" s="24">
        <f t="shared" si="1"/>
        <v>3.5999999999999996</v>
      </c>
      <c r="F50" s="25" t="s">
        <v>64</v>
      </c>
      <c r="G50" s="28"/>
    </row>
    <row r="51" spans="1:7" s="3" customFormat="1" ht="141.75">
      <c r="A51" s="21">
        <v>47</v>
      </c>
      <c r="B51" s="22" t="s">
        <v>65</v>
      </c>
      <c r="C51" s="39">
        <v>1</v>
      </c>
      <c r="D51" s="23">
        <v>7.6</v>
      </c>
      <c r="E51" s="24">
        <f t="shared" si="1"/>
        <v>7.6</v>
      </c>
      <c r="F51" s="25" t="s">
        <v>66</v>
      </c>
      <c r="G51" s="28"/>
    </row>
    <row r="52" spans="1:7" s="3" customFormat="1" ht="182.25">
      <c r="A52" s="21">
        <v>48</v>
      </c>
      <c r="B52" s="22" t="s">
        <v>67</v>
      </c>
      <c r="C52" s="30">
        <v>1</v>
      </c>
      <c r="D52" s="23">
        <v>6</v>
      </c>
      <c r="E52" s="24">
        <f t="shared" si="1"/>
        <v>6</v>
      </c>
      <c r="F52" s="25" t="s">
        <v>68</v>
      </c>
      <c r="G52" s="28"/>
    </row>
    <row r="53" spans="1:7" s="3" customFormat="1" ht="182.25">
      <c r="A53" s="21">
        <v>49</v>
      </c>
      <c r="B53" s="22" t="s">
        <v>67</v>
      </c>
      <c r="C53" s="37">
        <v>5</v>
      </c>
      <c r="D53" s="23">
        <v>5.5</v>
      </c>
      <c r="E53" s="24">
        <f t="shared" si="1"/>
        <v>27.5</v>
      </c>
      <c r="F53" s="25" t="s">
        <v>69</v>
      </c>
      <c r="G53" s="28"/>
    </row>
    <row r="54" spans="1:7" s="4" customFormat="1" ht="141.75">
      <c r="A54" s="21">
        <v>50</v>
      </c>
      <c r="B54" s="22" t="s">
        <v>70</v>
      </c>
      <c r="C54" s="36">
        <v>1</v>
      </c>
      <c r="D54" s="23">
        <v>8</v>
      </c>
      <c r="E54" s="24">
        <f t="shared" si="1"/>
        <v>8</v>
      </c>
      <c r="F54" s="25" t="s">
        <v>71</v>
      </c>
      <c r="G54" s="38"/>
    </row>
    <row r="55" spans="1:7" s="4" customFormat="1" ht="263.25">
      <c r="A55" s="21">
        <v>51</v>
      </c>
      <c r="B55" s="22" t="s">
        <v>70</v>
      </c>
      <c r="C55" s="36">
        <v>1</v>
      </c>
      <c r="D55" s="23">
        <v>34</v>
      </c>
      <c r="E55" s="24">
        <f t="shared" si="1"/>
        <v>34</v>
      </c>
      <c r="F55" s="25" t="s">
        <v>72</v>
      </c>
      <c r="G55" s="38"/>
    </row>
    <row r="56" spans="1:7" s="4" customFormat="1" ht="141.75">
      <c r="A56" s="21">
        <v>52</v>
      </c>
      <c r="B56" s="22" t="s">
        <v>73</v>
      </c>
      <c r="C56" s="36">
        <v>2</v>
      </c>
      <c r="D56" s="23">
        <v>0.85</v>
      </c>
      <c r="E56" s="24">
        <f t="shared" si="1"/>
        <v>1.7</v>
      </c>
      <c r="F56" s="25" t="s">
        <v>74</v>
      </c>
      <c r="G56" s="42"/>
    </row>
  </sheetData>
  <sheetProtection/>
  <autoFilter ref="A3:G56"/>
  <mergeCells count="2">
    <mergeCell ref="A1:G1"/>
    <mergeCell ref="D2:G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欣和关</cp:lastModifiedBy>
  <dcterms:created xsi:type="dcterms:W3CDTF">2016-12-02T08:54:00Z</dcterms:created>
  <dcterms:modified xsi:type="dcterms:W3CDTF">2024-01-04T04:27:00Z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E816FCAFD39B434BA21BB319FBC5714B_13</vt:lpwstr>
  </property>
</Properties>
</file>