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tabRatio="949" firstSheet="3" activeTab="12"/>
  </bookViews>
  <sheets>
    <sheet name="1、气浮+水解池" sheetId="25" r:id="rId1"/>
    <sheet name="2、生化池" sheetId="26" r:id="rId2"/>
    <sheet name="3、膜池及设备间" sheetId="27" r:id="rId3"/>
    <sheet name="4、预处理间" sheetId="28" r:id="rId4"/>
    <sheet name="5、加氯、加药间" sheetId="29" r:id="rId5"/>
    <sheet name="6、臭氧发生间" sheetId="30" r:id="rId6"/>
    <sheet name="7、臭氧氧化池" sheetId="31" r:id="rId7"/>
    <sheet name="8、鼓风机房及配电室" sheetId="32" r:id="rId8"/>
    <sheet name="9、污泥浓缩池及污泥储池" sheetId="33" r:id="rId9"/>
    <sheet name="10、污泥脱水机房" sheetId="34" r:id="rId10"/>
    <sheet name="11、回用水池" sheetId="35" r:id="rId11"/>
    <sheet name="12、除臭及机修间" sheetId="36" r:id="rId12"/>
    <sheet name="13、总图" sheetId="37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<sst xmlns="http://schemas.openxmlformats.org/spreadsheetml/2006/main" count="3186" uniqueCount="1296">
  <si>
    <t>黑龙江兰西经济开发区工业污水处理厂扩建工程（工艺、仪表）-设备、材料及安装清单</t>
  </si>
  <si>
    <t>序号</t>
  </si>
  <si>
    <t>货物名称</t>
  </si>
  <si>
    <t>技术参数</t>
  </si>
  <si>
    <t>单位</t>
  </si>
  <si>
    <t>数量</t>
  </si>
  <si>
    <t>单价（元）</t>
  </si>
  <si>
    <t>总价（元）</t>
  </si>
  <si>
    <t>备注</t>
  </si>
  <si>
    <t>气浮+水解池工艺</t>
  </si>
  <si>
    <t>（一）</t>
  </si>
  <si>
    <t>低速潜水推流器</t>
  </si>
  <si>
    <t>低速潜水推流器（配套导杆、支架、热敏开关等，配控制箱及10m防水电缆)D=1800mm,N=1.5KW ,R=43rpm。满足客户需求，使用安全可靠，寿命长，采用优质品牌产品</t>
  </si>
  <si>
    <t>台</t>
  </si>
  <si>
    <t>含设备费、安装、措施费、调试费及税金等</t>
  </si>
  <si>
    <t>桁车吸泥机</t>
  </si>
  <si>
    <t>桁车吸泥机【触液部件SS304 配套电控箱（行走电机)吸泥泵每个吸泥机2台（Q=208m3/h HH=8m N=7.5KW；挡水群板(0.6*29m 厚4mm)2套；配水孔管及挡板（Φ100 单套19个）2套；不锈钢出水堰板（0.33*40m,厚3mm)2套】
L=10.4m N=2*0.55KW。满足客户需求，使用安全可靠，寿命长，采用优质品牌产品</t>
  </si>
  <si>
    <t>附壁式铸铁镶铜圆闸门</t>
  </si>
  <si>
    <t>附壁式铸铁镶铜圆闸门（配手动启闭机）Φ400。满足客户需求，使用安全可靠，寿命长，采用优质品牌产品</t>
  </si>
  <si>
    <t>座</t>
  </si>
  <si>
    <t>剩余污泥泵</t>
  </si>
  <si>
    <t>剩余污泥泵（配套电控箱及10m防水电缆、配自耦装置及导杆）Q=30m3/h,N=2.2kw,H=8m。满足客户需求，使用安全可靠，寿命长，采用优质品牌产品</t>
  </si>
  <si>
    <t>附壁式铸铁镶铜圆闸门（配手动启闭机）Φ200。满足客户需求，使用安全可靠，寿命长，采用优质品牌产品</t>
  </si>
  <si>
    <t>气浮装置 Q=5000m3/d 成套装置，N=27.5KW</t>
  </si>
  <si>
    <t>气浮装置 Q=5000m3/d 成套装置，N=27.5KW，（配控制箱及自带PLC，系统内电缆、电线，配设备走道板）。满足客户需求，使用安全可靠，寿命长，采用优质品牌产品</t>
  </si>
  <si>
    <t>套</t>
  </si>
  <si>
    <t>油絮凝剂储罐</t>
  </si>
  <si>
    <t>油絮凝剂储罐(PE)Φ2000， V=5m3。满足客户需求，使用安全可靠，寿命长，采用优质品牌产品</t>
  </si>
  <si>
    <t>卸料泵</t>
  </si>
  <si>
    <t>卸料泵 Q=10m3/h 10m  N=0.75KW。满足客户需求，使用安全可靠，寿命长，采用优质品牌产品</t>
  </si>
  <si>
    <t>油絮凝剂加药机</t>
  </si>
  <si>
    <t>油絮凝剂加药机（配液罐V=1.5m3 PE)配控制箱1台（搅拌机1.2KW）。满足客户需求，使用安全可靠，寿命长，采用优质品牌产品</t>
  </si>
  <si>
    <t>油絮凝剂加药泵</t>
  </si>
  <si>
    <t>油絮凝剂加药泵（流量可调，带计量）Q=200L/h 3bar  N=0.25KW。满足客户需求，使用安全可靠，寿命长，采用优质品牌产品</t>
  </si>
  <si>
    <t>PAM一体化制备设备</t>
  </si>
  <si>
    <t>PAM一体化制备设备(配加药泵2台、控制箱1台、系统内电线、电缆）N=2.5KW 制药能力2.4m3/h 0.2MPa。满足客户需求，使用安全可靠，寿命长，采用优质品牌产品</t>
  </si>
  <si>
    <t>电动葫芦</t>
  </si>
  <si>
    <t>电动葫芦(配控制箱）G =1.0t N =2.75KW。满足客户需求，使用安全可靠，寿命长，采用优质品牌产品</t>
  </si>
  <si>
    <t>潜污泵</t>
  </si>
  <si>
    <t>潜污泵Q=10m3/h H=10m 0.75KW。满足客户需求，使用安全可靠，寿命长，采用优质品牌产品</t>
  </si>
  <si>
    <t>钢管D426*9</t>
  </si>
  <si>
    <t xml:space="preserve">焊接钢管Q235A D426*9
</t>
  </si>
  <si>
    <t>m</t>
  </si>
  <si>
    <t>含（含防腐、管架）材料费、安装费、调试费、措施费、税金等</t>
  </si>
  <si>
    <t>橡胶接头DN400</t>
  </si>
  <si>
    <t xml:space="preserve">橡胶接头 DN400 PN1.0MP。满足客户需求，使用安全可靠，寿命长，采用优质品牌产品
</t>
  </si>
  <si>
    <t>个</t>
  </si>
  <si>
    <t>含材料费、安装费、措施费、税金等</t>
  </si>
  <si>
    <t>柔性防水套管DN400</t>
  </si>
  <si>
    <t>柔性防水套管（A型）DN400</t>
  </si>
  <si>
    <t>钢管D630*9</t>
  </si>
  <si>
    <t xml:space="preserve">焊接钢管Q235A D630*9
</t>
  </si>
  <si>
    <t>90°弯头DN600</t>
  </si>
  <si>
    <t xml:space="preserve">90°弯头Q235A DN600 PN1.0MP
</t>
  </si>
  <si>
    <t>橡胶接头DN600</t>
  </si>
  <si>
    <t xml:space="preserve">橡胶接头DN600 PN1.0MP。满足客户需求，使用安全可靠，寿命长，采用优质品牌产品
</t>
  </si>
  <si>
    <t>柔性防水套管DN600</t>
  </si>
  <si>
    <t>1.类型:柔性防水套管（A型）
2.规格:DN600</t>
  </si>
  <si>
    <t>钢管D325*8</t>
  </si>
  <si>
    <t xml:space="preserve">焊接钢管Q235A D325*8
</t>
  </si>
  <si>
    <t>含（含防腐、管架）材料费、安装费、措施费、税金等</t>
  </si>
  <si>
    <t>手动闸阀DN300</t>
  </si>
  <si>
    <t xml:space="preserve">手动闸阀DN300 PN1.0MP。满足客户需求，使用安全可靠，寿命长，采用优质品牌产品
</t>
  </si>
  <si>
    <t>橡胶接头DN300</t>
  </si>
  <si>
    <t xml:space="preserve">橡胶接头DN300 PN1.0MP。满足客户需求，使用安全可靠，寿命长，采用优质品牌产品
</t>
  </si>
  <si>
    <t>90°弯头DN300</t>
  </si>
  <si>
    <t xml:space="preserve">90°弯头Q235A DN300 PN1.0MP
</t>
  </si>
  <si>
    <t>等径三通DN300</t>
  </si>
  <si>
    <t xml:space="preserve">等径三通Q235A DN300 PN1.0MP
</t>
  </si>
  <si>
    <t>柔性防水套管（A型）DN300</t>
  </si>
  <si>
    <t>管道支架DN300</t>
  </si>
  <si>
    <t>管道支架DN300，Q235A 见03S502</t>
  </si>
  <si>
    <t>钢管D219*6</t>
  </si>
  <si>
    <t xml:space="preserve">焊接钢管Q235A D219*6
</t>
  </si>
  <si>
    <t>含（含防腐、管架）材料费、安装费、调试费、措施费、税金等等</t>
  </si>
  <si>
    <t>钢管D159*4.5</t>
  </si>
  <si>
    <t xml:space="preserve"> 焊接钢管Q235A D159*4.5
</t>
  </si>
  <si>
    <t>90°弯头DN200</t>
  </si>
  <si>
    <t xml:space="preserve">90°弯头Q235A DN200 PN1.0MP
</t>
  </si>
  <si>
    <t>90°弯头DN150</t>
  </si>
  <si>
    <t xml:space="preserve">90°弯头Q235A DN150 PN1.0MP
</t>
  </si>
  <si>
    <t>多功能止回阀DN150</t>
  </si>
  <si>
    <t xml:space="preserve">多功能止回阀DN150 PN1.0MP。满足客户需求，使用安全可靠，寿命长，采用优质品牌产品
</t>
  </si>
  <si>
    <t>橡胶接头DN150</t>
  </si>
  <si>
    <t xml:space="preserve">橡胶接头DN150 PN1.0MP。满足客户需求，使用安全可靠，寿命长，采用优质品牌产品
</t>
  </si>
  <si>
    <t>手动闸阀DN150</t>
  </si>
  <si>
    <t>手动闸阀DN150 PN1.0MP
。满足客户需求，使用安全可靠，寿命长，采用优质品牌产品</t>
  </si>
  <si>
    <t>柔性防水套管DN200</t>
  </si>
  <si>
    <t>柔性防水套管（A型）DN200</t>
  </si>
  <si>
    <t>柔性防水套管DN150</t>
  </si>
  <si>
    <t>柔性防水套管（A型）DN150</t>
  </si>
  <si>
    <t>管道支架DN200</t>
  </si>
  <si>
    <t>管道支架DN200，Q235A 见03S502</t>
  </si>
  <si>
    <t>盲板</t>
  </si>
  <si>
    <t xml:space="preserve">盲板Q235A DN150 PN1.0
</t>
  </si>
  <si>
    <t>等径三通DN150</t>
  </si>
  <si>
    <t xml:space="preserve">等径三通Q235A DN150 PN1.0MP
</t>
  </si>
  <si>
    <t>堰板</t>
  </si>
  <si>
    <t>1.材质:S304 
2.厚度:3mm
3.形式:堰板高330mm,矩形。满足客户需求，使用安全可靠，寿命长，采用优质品牌产品</t>
  </si>
  <si>
    <t>刚性防水套管DN600</t>
  </si>
  <si>
    <t>刚性防水套管（A型）DN600</t>
  </si>
  <si>
    <t>含（防腐、管架）材料费、安装费、调试费、措施费、税金等</t>
  </si>
  <si>
    <t xml:space="preserve">90°弯头Q235A
DN300 PN1.0MP
</t>
  </si>
  <si>
    <t>手动蝶阀DN300</t>
  </si>
  <si>
    <t xml:space="preserve">手动蝶阀DN300 PN1.0。满足客户需求，使用安全可靠，寿命长，采用优质品牌产品
</t>
  </si>
  <si>
    <t xml:space="preserve"> 钢管Q235A D325*8
</t>
  </si>
  <si>
    <t xml:space="preserve">钢管Q235AD630*9
</t>
  </si>
  <si>
    <t xml:space="preserve">橡胶接头DN600 PN1.0MP
</t>
  </si>
  <si>
    <t xml:space="preserve">钢管Q235A D219*6
</t>
  </si>
  <si>
    <t>钢管D273*6</t>
  </si>
  <si>
    <t xml:space="preserve">钢管Q235A D273*6
</t>
  </si>
  <si>
    <t>橡胶接头DN250</t>
  </si>
  <si>
    <t xml:space="preserve">橡胶接头DN250 PN1.0MP。满足客户需求，使用安全可靠，寿命长，采用优质品牌产品
</t>
  </si>
  <si>
    <t>钢管DN65</t>
  </si>
  <si>
    <t xml:space="preserve">钢管Q235 DN65
</t>
  </si>
  <si>
    <t>钢管DN50</t>
  </si>
  <si>
    <t xml:space="preserve">Q235钢管DN50
</t>
  </si>
  <si>
    <t>止回阀 DN65</t>
  </si>
  <si>
    <t xml:space="preserve">止回阀DN65 PN1.0MP
</t>
  </si>
  <si>
    <t>手动闸阀DN65</t>
  </si>
  <si>
    <t xml:space="preserve">手动闸阀DN65 PN1.0MP
</t>
  </si>
  <si>
    <t>ABS塑料管de25</t>
  </si>
  <si>
    <t xml:space="preserve">ABS塑料管de25
</t>
  </si>
  <si>
    <t>含材料费、制作安装费、措施费、税金</t>
  </si>
  <si>
    <t xml:space="preserve">Q235A 钢管D219*6
</t>
  </si>
  <si>
    <t>90°弯头Q235A DN200</t>
  </si>
  <si>
    <t xml:space="preserve">90°弯头Q235ADN200 PN1.0MP
</t>
  </si>
  <si>
    <t>钢管D325*7</t>
  </si>
  <si>
    <t xml:space="preserve">Q235A 钢管D325*7
</t>
  </si>
  <si>
    <t xml:space="preserve">橡胶接头DN300 PN1.0MP
</t>
  </si>
  <si>
    <t>刚性防水套管DN300</t>
  </si>
  <si>
    <t>刚性防水套管（A型）DN300</t>
  </si>
  <si>
    <t>Q235焊接钢管DN50</t>
  </si>
  <si>
    <t xml:space="preserve">Q235焊接钢管DN50
</t>
  </si>
  <si>
    <t>灭火器</t>
  </si>
  <si>
    <t>手提式灭火器MFZL8</t>
  </si>
  <si>
    <t>具</t>
  </si>
  <si>
    <t>含材料费安装费税金等</t>
  </si>
  <si>
    <t>小计</t>
  </si>
  <si>
    <t>（二）</t>
  </si>
  <si>
    <t>水解酸化池及气浮-仪表</t>
  </si>
  <si>
    <t>PH分析仪</t>
  </si>
  <si>
    <t>0~14，4~20mA输出，带仪表保护箱，含仪表传感器(探头)至仪表箱的信号电缆及设备调试</t>
  </si>
  <si>
    <t>MLSS分析仪</t>
  </si>
  <si>
    <t>0~10g/L，4~20mA输出，带仪表保护箱 ，含仪表传感器(探头)至仪表箱的信号电缆及设备调试</t>
  </si>
  <si>
    <t>电磁流量计</t>
  </si>
  <si>
    <t>DN600，0~1500m3/h，分体式，带仪表保护箱 ，含法兰片，含仪表传感器(探头)至仪表箱的信号电缆及设备调试</t>
  </si>
  <si>
    <t>SS分析仪</t>
  </si>
  <si>
    <t>1.名称: 2.规格:0~1000mg/L，4~20mA输出，带仪表保护箱  3.功能:含仪表传感器(探头)至仪表箱的信号电缆及设备调试</t>
  </si>
  <si>
    <t>超声波液位计</t>
  </si>
  <si>
    <t>1.名称:  2.规格:0~5m，4~20mA输出，带仪表保护箱  3.辅助容器类型、规格:含仪表传感器(探头)至仪表箱的信号电缆及设备调试</t>
  </si>
  <si>
    <t>电力电缆</t>
  </si>
  <si>
    <t>ZR-YJV-1-3*2.5</t>
  </si>
  <si>
    <t>电力电缆头</t>
  </si>
  <si>
    <t>6mm2以内三芯</t>
  </si>
  <si>
    <t>控制电缆</t>
  </si>
  <si>
    <t>ZR-DJYVP-2*1.5</t>
  </si>
  <si>
    <t>控制电缆头</t>
  </si>
  <si>
    <t>(芯) ≤7</t>
  </si>
  <si>
    <t>配管</t>
  </si>
  <si>
    <t>镀锌钢管，SC32</t>
  </si>
  <si>
    <t>铁构件</t>
  </si>
  <si>
    <t>铁构件，型钢</t>
  </si>
  <si>
    <t>kg</t>
  </si>
  <si>
    <t>小计：</t>
  </si>
  <si>
    <t>合计</t>
  </si>
  <si>
    <t>生化池</t>
  </si>
  <si>
    <t>生化池工艺</t>
  </si>
  <si>
    <t>低速潜水推流器（配套导杆、支架、热敏开关等，配控制箱及10m防水电缆D=2000mm,N=4KW。满足客户需求，使用安全可靠，寿命长，采用优质品牌产品</t>
  </si>
  <si>
    <t>管式曝气器</t>
  </si>
  <si>
    <t>管式曝气器（含曝气管PVCDN50，330m;DN32,60m,异径四通50*32 40个；异径三通50*100 56个；等径三通DN50，60个；90°弯头DN50，12个；管堵DN50，8个；管堵DN32，80个）Φ64*1000mm Q =6.7m3/h，EPDM。满足客户需求，使用安全可靠，寿命长，采用优质品牌产品</t>
  </si>
  <si>
    <t>生物膜填料</t>
  </si>
  <si>
    <t>生物膜填料（配套不锈钢拦截网有效接触面积689000m2、底部辅助流化系统4套、进出水拦截系统4套）。满足客户需求，使用安全可靠，寿命长，采用优质品牌产品</t>
  </si>
  <si>
    <t>项</t>
  </si>
  <si>
    <t>（含填料、运输、填加）含设备费、安装、措施费、调试费及税金等</t>
  </si>
  <si>
    <t>渠道闸阀1200*1200</t>
  </si>
  <si>
    <t>渠道闸阀（不锈钢）配启闭机
1200*1200。满足客户需求，使用安全可靠，寿命长，采用优质品牌产品</t>
  </si>
  <si>
    <t>电磁流量计DN400</t>
  </si>
  <si>
    <t>电磁流量计（带现场显示及远传），法兰连接）DN400 Q=0-1000m3/h。满足客户需求，使用安全可靠，寿命长，采用优质品牌产品</t>
  </si>
  <si>
    <t xml:space="preserve">钢管Q235A D630*9
</t>
  </si>
  <si>
    <t>（含防腐、管架）含材料费、安装费、措施费、税金等</t>
  </si>
  <si>
    <t>伸缩节</t>
  </si>
  <si>
    <t xml:space="preserve">伸缩节DN600 PN1.0。满足客户需求，使用安全可靠，寿命长，采用优质品牌产品
</t>
  </si>
  <si>
    <t>钢管D377*8</t>
  </si>
  <si>
    <t xml:space="preserve">钢管Q235A D377*8
</t>
  </si>
  <si>
    <t>刚性防水套管DN350</t>
  </si>
  <si>
    <t>刚性防水套管（A型）DN350</t>
  </si>
  <si>
    <t>手动蝶阀DN350</t>
  </si>
  <si>
    <t xml:space="preserve">手动蝶阀
DN350 PN1.0。满足客户需求，使用安全可靠，寿命长，采用优质品牌产品
</t>
  </si>
  <si>
    <t>含设备费、安装费、措施费、税金等</t>
  </si>
  <si>
    <t>伸缩节DN350</t>
  </si>
  <si>
    <t xml:space="preserve">伸缩节DN350 PN1.0。满足客户需求，使用安全可靠，寿命长，采用优质品牌产品
</t>
  </si>
  <si>
    <t>钢管D820*9</t>
  </si>
  <si>
    <t xml:space="preserve">焊接钢管Q235A D820*9
</t>
  </si>
  <si>
    <t>刚性防水套管DN800</t>
  </si>
  <si>
    <t>刚性防水套管（A型）DN800</t>
  </si>
  <si>
    <t xml:space="preserve">伸缩节
DN800 PN1.0。满足客户需求，使用安全可靠，寿命长，采用优质品牌产品
</t>
  </si>
  <si>
    <t>刚性防水套管DN400</t>
  </si>
  <si>
    <t>1.类型:刚性防水套管（A型）
2.规格:DN400</t>
  </si>
  <si>
    <t xml:space="preserve">钢管Q235A D426*9
</t>
  </si>
  <si>
    <t>伸缩节DN400</t>
  </si>
  <si>
    <t xml:space="preserve">伸缩节DN400 PN1.0。满足客户需求，使用安全可靠，寿命长，采用优质品牌产品
</t>
  </si>
  <si>
    <t xml:space="preserve">伸缩节
DN400 PN1.0。满足客户需求，使用安全可靠，寿命长，采用优质品牌产品
</t>
  </si>
  <si>
    <t>90°弯头Q235A DN400</t>
  </si>
  <si>
    <t xml:space="preserve">90°弯头Q235A
DN400 PN1.0MP
</t>
  </si>
  <si>
    <t>手动蝶阀DN400</t>
  </si>
  <si>
    <t xml:space="preserve">手动蝶阀DN400 PN1.0。满足客户需求，使用安全可靠，寿命长，采用优质品牌产品
</t>
  </si>
  <si>
    <t>不锈钢管 （304）
D325*8</t>
  </si>
  <si>
    <t xml:space="preserve">不锈钢管 （304）
D325*8
</t>
  </si>
  <si>
    <t>含（含管架）材料费、安装费、措施费、税金等</t>
  </si>
  <si>
    <t>不锈钢管 （304）
2.规格:D273*6</t>
  </si>
  <si>
    <t xml:space="preserve">不锈钢管 （304）
D273*6
</t>
  </si>
  <si>
    <t>不锈钢管 （304）
D219*5</t>
  </si>
  <si>
    <t xml:space="preserve">不锈钢管 （304）
D219*5
</t>
  </si>
  <si>
    <t>不锈钢管 （304）
D159*4.5</t>
  </si>
  <si>
    <t xml:space="preserve">不锈钢管 （304）
D159*4.5
</t>
  </si>
  <si>
    <t>UPVC管DN100（配管件）</t>
  </si>
  <si>
    <t xml:space="preserve">UPVC管（配管件）DN100
</t>
  </si>
  <si>
    <t>含（含配管件、管架）材料费、安装费、措施费、税金等</t>
  </si>
  <si>
    <t>UPVC管ＤN65（配管件）</t>
  </si>
  <si>
    <t xml:space="preserve">UPVC管（配管件）DN65
</t>
  </si>
  <si>
    <t>含（含管件、管架）材料费、安装费、措施费、税金等</t>
  </si>
  <si>
    <t>SS304异径管DN300*250</t>
  </si>
  <si>
    <t xml:space="preserve">SS304异径管DN300*250
</t>
  </si>
  <si>
    <t>手动蝶阀（不锈钢）DN100 PN1.0</t>
  </si>
  <si>
    <t xml:space="preserve">手动蝶阀（不锈钢）DN100 PN1.0。满足客户需求，使用安全可靠，寿命长，采用优质品牌产品
</t>
  </si>
  <si>
    <t>SS304，90°弯头DN300</t>
  </si>
  <si>
    <t xml:space="preserve">SS304，90°弯头
DN300
</t>
  </si>
  <si>
    <t>SS304，90°弯头DN250</t>
  </si>
  <si>
    <t xml:space="preserve">SS304，90°弯头
DN250
</t>
  </si>
  <si>
    <t>SS304，90°弯头DN100</t>
  </si>
  <si>
    <t xml:space="preserve">SS304，90°弯头
DN100
</t>
  </si>
  <si>
    <t>SS304，45°弯头DN100</t>
  </si>
  <si>
    <t xml:space="preserve">SS304，45°弯头
DN100
</t>
  </si>
  <si>
    <t>UPVC管DN20（含管件）</t>
  </si>
  <si>
    <t xml:space="preserve">UPVC管（含管件、支架）:DN20
</t>
  </si>
  <si>
    <t>UPVC球阀DN20</t>
  </si>
  <si>
    <t xml:space="preserve">UPVC球阀DN20
</t>
  </si>
  <si>
    <t>冲洗栓</t>
  </si>
  <si>
    <t>冲洗栓（单阀出口室外消火栓）DN50</t>
  </si>
  <si>
    <t>手动闸阀（铸铁）DN50</t>
  </si>
  <si>
    <t xml:space="preserve">手动闸阀（铸铁）
DN50 PN1.0
</t>
  </si>
  <si>
    <t>PPR管（含管件） DN50</t>
  </si>
  <si>
    <t xml:space="preserve">PPR管（含管件、支架） DN50
</t>
  </si>
  <si>
    <t>PVC盲板DN50</t>
  </si>
  <si>
    <t>ABS塑料管de25（含管件）</t>
  </si>
  <si>
    <t xml:space="preserve">ABS塑料管de25（含管件、支架）
</t>
  </si>
  <si>
    <t>ABS球阀De25</t>
  </si>
  <si>
    <t xml:space="preserve">ABS球阀De25
</t>
  </si>
  <si>
    <t>不锈钢管 （304）
D1016*8</t>
  </si>
  <si>
    <t xml:space="preserve">不锈钢管 （304）
D1016*8，L=2.6m
</t>
  </si>
  <si>
    <t>根</t>
  </si>
  <si>
    <t>生化池-仪表</t>
  </si>
  <si>
    <t>OPR分析仪</t>
  </si>
  <si>
    <t>1500V~1500V，4~20mA输出，带仪表保护箱，含仪表传感器(探头)至仪表箱的信号电缆及设备调试</t>
  </si>
  <si>
    <t>DO分析仪</t>
  </si>
  <si>
    <t>0~20mg/L，4~20mA输出，带仪表保护箱，含仪表传感器(探头)至仪表箱的信号电缆及设备调试</t>
  </si>
  <si>
    <t>0~10g/L，4~20mA输出，带仪表保护箱，含仪表传感器(探头)至仪表箱的信号电缆及设备调试</t>
  </si>
  <si>
    <t>膜池及设备间</t>
  </si>
  <si>
    <t>膜池及设备间工艺</t>
  </si>
  <si>
    <t>膜组器</t>
  </si>
  <si>
    <t>膜组器，膜面积2048m2/组，PVD 中空纤维中衬膜。满足客户需求，使用安全可靠，寿命长，采用优质品牌产品</t>
  </si>
  <si>
    <t>振动膜组器传动装置</t>
  </si>
  <si>
    <t>振动膜组器传动装置（N=15KW，单套带动6个膜组器，安装5台、预留一个空位，含振动膜组器固定框架），碳钢防腐、变频控制。满足客户需求，使用安全可靠，寿命长，采用优质品牌产品</t>
  </si>
  <si>
    <t>组</t>
  </si>
  <si>
    <t>不锈钢软管DN125</t>
  </si>
  <si>
    <t>每组附不锈钢软管DN125，1根，SS316，3ｍ／根（含1个法兰、1个快速接头）满足客户需求，使用安全可靠，寿命长，采用优质品牌产品</t>
  </si>
  <si>
    <t>手电动铸铁镶铜方闸门800*800</t>
  </si>
  <si>
    <t>手电动铸铁镶铜方闸门（配套控制箱）铸铁800*800,N=0.75kw h=1.5m。满足客户需求，使用安全可靠，寿命长，采用优质品牌产品</t>
  </si>
  <si>
    <t>手电动铸铁镶铜方闸门（配套控制箱）铸铁800*800,N=0.75kw h=3.3m。满足客户需求，使用安全可靠，寿命长，采用优质品牌产品</t>
  </si>
  <si>
    <t>污泥回流泵</t>
  </si>
  <si>
    <t>污泥回流泵（变频控制、铸铁，包含自耦装置导杆、提升链，含水下10m电缆、配电控柜2个）含变频调试Q=469m3/h,N=22kw,H=10m。满足客户需求，使用安全可靠，寿命长，采用优质品牌产品</t>
  </si>
  <si>
    <t>电动单梁悬挂式起重机5t</t>
  </si>
  <si>
    <t>电动单梁悬挂式起重机(配电动葫芦），轮距:19.4m，N=7.5+1.25*2KW
起重质量:T=5t，起吊高度12m。满足客户需求，使用安全可靠，寿命长，采用优质品牌产品</t>
  </si>
  <si>
    <t>产水泵</t>
  </si>
  <si>
    <t>产水泵
Q=179m3/h H=11m N=15KW；汽蚀余量∠3m,3.变频控制(配电控柜2个）含变频调试。满足客户需求，使用安全可靠，寿命长，采用优质品牌产品</t>
  </si>
  <si>
    <t>产水专用设备500*1100</t>
  </si>
  <si>
    <t>产水专用设备，SS316Φ500*1100。满足客户需求，使用安全可靠，寿命长，采用优质品牌产品</t>
  </si>
  <si>
    <t>CIP泵</t>
  </si>
  <si>
    <t>CIP泵（变频控制，配控制箱1个）含变频调试（含电控柜）Q=220m3/h H=11m N=18.5KW。满足客户需求，使用安全可靠，寿命长，采用优质品牌产品</t>
  </si>
  <si>
    <t>液环真空泵</t>
  </si>
  <si>
    <t>液环真空泵 Q=165m3/h 最大真空度84％ N=4KW。满足客户需求，使用安全可靠，寿命长，采用优质品牌产品</t>
  </si>
  <si>
    <t>真空罐V=１ｍ３</t>
  </si>
  <si>
    <t>真空罐
V=1ｍ3
Φ800＊2400。满足客户需求，使用安全可靠，寿命长，采用优质品牌产品</t>
  </si>
  <si>
    <t>气水分离器</t>
  </si>
  <si>
    <t>气水分离器
V=0.12m3 Φ500*780。满足客户需求，使用安全可靠，寿命长，采用优质品牌产品</t>
  </si>
  <si>
    <t>空压机</t>
  </si>
  <si>
    <t>空压机Q=1.0m3/h 0.8MPa N=7.5KW。满足客户需求，使用安全可靠，寿命长，采用优质品牌产品</t>
  </si>
  <si>
    <t>冷干机</t>
  </si>
  <si>
    <t>冷干机Q=1.5m3/h  N=0.55KW。满足客户需求，使用安全可靠，寿命长，采用优质品牌产品</t>
  </si>
  <si>
    <t>储气罐</t>
  </si>
  <si>
    <t>储气罐
V =1m3 0.8MPa。满足客户需求，使用安全可靠，寿命长，采用优质品牌产品</t>
  </si>
  <si>
    <t>NaCLO贮罐</t>
  </si>
  <si>
    <t>NaCLO贮罐
V＝15ｍ3　PE。满足客户需求，使用安全可靠，寿命长，采用优质品牌产品</t>
  </si>
  <si>
    <t>柠檬酸贮罐</t>
  </si>
  <si>
    <t>柠檬酸贮罐
V＝8ｍ3　PE。满足客户需求，使用安全可靠，寿命长，采用优质品牌产品</t>
  </si>
  <si>
    <t>NaCLO加药化工泵</t>
  </si>
  <si>
    <t>NaCLO加药化工泵（ETFE氟塑料，变频控制、电控柜、配控制箱）含变频调试,Q=5.5m3/h H=20m N=1.1KW。满足客户需求，使用安全可靠，寿命长，采用优质品牌产品</t>
  </si>
  <si>
    <t>柠檬酸加药化工泵</t>
  </si>
  <si>
    <t>柠檬酸加药化工泵（PP材质，变频控制，电控柜配控制箱）含变频调试,
Q=5.5m3/h H=20m N=1.1KW。满足客户需求，使用安全可靠，寿命长，采用优质品牌产品</t>
  </si>
  <si>
    <t>化料器</t>
  </si>
  <si>
    <t>化料器
200ｇ／次　V＝400L　N＝1.5＋7.5KW。满足客户需求，使用安全可靠，寿命长，采用优质品牌产品</t>
  </si>
  <si>
    <t>剩余污泥泵（无堵塞离心泵，扬程暂估，配控制箱）
Q=18.75m3/h H=10m N=1.5KW。满足客户需求，使用安全可靠，寿命长，采用优质品牌产品</t>
  </si>
  <si>
    <t>设备间排水泵</t>
  </si>
  <si>
    <t>设备间排水泵（硬管连接）配控制箱
Q=15m3/h H=10m N=1.1KW。满足客户需求，使用安全可靠，寿命长，采用优质品牌产品</t>
  </si>
  <si>
    <t>磁悬浮离心式鼓风机</t>
  </si>
  <si>
    <t>磁悬浮离心式鼓风机（变频）（配电控柜）Q＝19ｍ3／min,P=44.1KPa  N=18KW。满足客户需求，使用安全可靠，寿命长，采用优质品牌产品</t>
  </si>
  <si>
    <t>电动悬挂吊车2t</t>
  </si>
  <si>
    <t>电动悬挂吊车（配控制箱）轮距19.4m,N =5+0.75*2kw 2t,起吊高度10m。满足客户需求，使用安全可靠，寿命长，采用优质品牌产品</t>
  </si>
  <si>
    <t>除磷剂贮罐</t>
  </si>
  <si>
    <t>除磷剂贮罐（配套卸料泵，0.75KW）V＝10ｍ3　PE。满足客户需求，使用安全可靠，寿命长，采用优质品牌产品</t>
  </si>
  <si>
    <t>加药设备</t>
  </si>
  <si>
    <t>除磷加药系统（配控制箱）含配液罐V=1.5m3 PE,搅拌剂1台，计量泵Q=200L/h H=3bar 3台，N=1.75KW）。满足客户需求，使用安全可靠，寿命长，采用优质品牌产品</t>
  </si>
  <si>
    <t>电动葫芦1t</t>
  </si>
  <si>
    <t>电动葫芦（配控制箱）G=1.0T 起吊高度6m,N=1.75KW。满足客户需求，使用安全可靠，寿命长，采用优质品牌产品</t>
  </si>
  <si>
    <t>浮球控制阀</t>
  </si>
  <si>
    <t>浮球控制阀（带信号输出）
DN200 PN10。满足客户需求，使用安全可靠，寿命长，采用优质品牌产品</t>
  </si>
  <si>
    <t>离线清洗泵</t>
  </si>
  <si>
    <t>离线清洗泵Q=20m3/h H=42m N=5.5KW。满足客户需求，使用安全可靠，寿命长，采用优质品牌产品</t>
  </si>
  <si>
    <t>MBR系统总配电柜</t>
  </si>
  <si>
    <t>MBR系统总配电柜，见设计（厂家成套设备）。满足客户需求，使用安全可靠，寿命长，采用优质品牌产品</t>
  </si>
  <si>
    <t>空压机、污泥泵、真空泵配电柜</t>
  </si>
  <si>
    <t>空压机、污泥泵、真空泵配电柜（厂家成套设备）见设计。满足客户需求，使用安全可靠，寿命长，采用优质品牌产品</t>
  </si>
  <si>
    <t>PLC控制柜</t>
  </si>
  <si>
    <t>PLC控制柜（厂家成套设备），见设计。满足客户需求，使用安全可靠，寿命长，采用优质品牌产品</t>
  </si>
  <si>
    <t>气动对夹蝶阀DN300</t>
  </si>
  <si>
    <t>气动对夹蝶阀（阀板SS316）
DN300 1.0MP。满足客户需求，使用安全可靠，寿命长，采用优质品牌产品</t>
  </si>
  <si>
    <t>气动对夹蝶阀DN200</t>
  </si>
  <si>
    <t>气动对夹蝶阀（阀板SS316）
DN200 1.0MP。满足客户需求，使用安全可靠，寿命长，采用优质品牌产品</t>
  </si>
  <si>
    <t>气动对夹蝶阀DN150</t>
  </si>
  <si>
    <t>气动对夹蝶阀（阀板铸铁）
DN150 1.0MP。满足客户需求，使用安全可靠，寿命长，采用优质品牌产品</t>
  </si>
  <si>
    <t>气动对夹蝶阀DN80</t>
  </si>
  <si>
    <t>气动对夹蝶阀（阀板SS316）,DN80 1.0MP。满足客户需求，使用安全可靠，寿命长，采用优质品牌产品</t>
  </si>
  <si>
    <t>气动对夹蝶阀DN100</t>
  </si>
  <si>
    <t>气动对夹蝶阀（阀板铸铁）,DN100 1.0MP。满足客户需求，使用安全可靠，寿命长，采用优质品牌产品</t>
  </si>
  <si>
    <t>气动对夹蝶阀（阀板铸铁）
DN80 1.0MP。满足客户需求，使用安全可靠，寿命长，采用优质品牌产品</t>
  </si>
  <si>
    <t>气动球阀DN20</t>
  </si>
  <si>
    <t>气动球阀（球心不锈钢304）DN20。满足客户需求，使用安全可靠，寿命长，采用优质品牌产品</t>
  </si>
  <si>
    <t>气动球阀DN15（球心不锈钢304）</t>
  </si>
  <si>
    <t>气动球阀（球心不锈钢304）DN15。满足客户需求，使用安全可靠，寿命长，采用优质品牌产品</t>
  </si>
  <si>
    <t>电磁阀DN20 1.0MP</t>
  </si>
  <si>
    <t>电磁阀
DN20,1.0MP。满足客户需求，使用安全可靠，寿命长，采用优质品牌产品</t>
  </si>
  <si>
    <t>手动对夹蝶阀DN250</t>
  </si>
  <si>
    <t>手动对夹蝶阀
DN250 1.0MPa。满足客户需求，使用安全可靠，寿命长，采用优质品牌产品</t>
  </si>
  <si>
    <t>含材料费、安装、措施费、调试费及税金等</t>
  </si>
  <si>
    <t>手动对夹蝶阀DN200</t>
  </si>
  <si>
    <t>手动对夹蝶阀（阀体阀板UPVC）DN200 1.0MPa。满足客户需求，使用安全可靠，寿命长，采用优质品牌产品</t>
  </si>
  <si>
    <t>手动对夹蝶阀DN150</t>
  </si>
  <si>
    <t>手动对夹蝶阀（阀板铸铁）
DN150 1.0MPa。满足客户需求，使用安全可靠，寿命长，采用优质品牌产品</t>
  </si>
  <si>
    <t>手动对夹蝶阀（阀体阀板UPVC）
DN150 1.0MPa。满足客户需求，使用安全可靠，寿命长，采用优质品牌产品</t>
  </si>
  <si>
    <t>手动对夹蝶阀（阀板SS316）
DN150 1.0MPa。满足客户需求，使用安全可靠，寿命长，采用优质品牌产品</t>
  </si>
  <si>
    <t>手动对夹蝶阀DN100</t>
  </si>
  <si>
    <t>手动对夹蝶阀
DN100 1.0MPa。满足客户需求，使用安全可靠，寿命长，采用优质品牌产品</t>
  </si>
  <si>
    <t>手动对夹蝶阀（阀体阀板UPVC）
DN200 1.0MPa。满足客户需求，使用安全可靠，寿命长，采用优质品牌产品</t>
  </si>
  <si>
    <t>手动对夹蝶阀（阀体阀板铸铁）
DN200 1.0MPa。满足客户需求，使用安全可靠，寿命长，采用优质品牌产品</t>
  </si>
  <si>
    <t>手动对夹蝶阀DN80</t>
  </si>
  <si>
    <t>手动对夹蝶阀（阀体阀板铸铁）
DN80 1.0MP。满足客户需求，使用安全可靠，寿命长，采用优质品牌产品</t>
  </si>
  <si>
    <t>手动对夹蝶阀（阀体阀板铸铁）
DN150 1.0MPa。满足客户需求，使用安全可靠，寿命长，采用优质品牌产品</t>
  </si>
  <si>
    <t>手动对夹蝶阀DN50</t>
  </si>
  <si>
    <t>手动对夹蝶阀（阀板铸铁）
DN50 1.0MP。满足客户需求，使用安全可靠，寿命长，采用优质品牌产品</t>
  </si>
  <si>
    <t>球阀DN20</t>
  </si>
  <si>
    <t>球阀
DN20</t>
  </si>
  <si>
    <t>球阀DN50</t>
  </si>
  <si>
    <t>球阀（PVC-U）
DN50</t>
  </si>
  <si>
    <t>球阀DN32</t>
  </si>
  <si>
    <t>球阀（铸铁）
DN32</t>
  </si>
  <si>
    <t>球阀DN15</t>
  </si>
  <si>
    <t>球阀（铸铁）
DN15</t>
  </si>
  <si>
    <t>球阀DN65</t>
  </si>
  <si>
    <t>球阀及法兰（PVC-U）
DN65</t>
  </si>
  <si>
    <t>球阀及法兰（PVC-U）DN50</t>
  </si>
  <si>
    <t>球阀DN40</t>
  </si>
  <si>
    <t>球阀及法兰（PVC-U）DN40</t>
  </si>
  <si>
    <t>球阀DN25</t>
  </si>
  <si>
    <t>球阀及法兰（PVC-U）DN25</t>
  </si>
  <si>
    <t>球阀及法兰（PVC-U）DN20</t>
  </si>
  <si>
    <t>自动排气阀DN50</t>
  </si>
  <si>
    <t>对夹式止回阀DN250 1.0MP</t>
  </si>
  <si>
    <t>对夹式止回阀
DN250 1.0MP</t>
  </si>
  <si>
    <t>对夹式止回阀DN200 1.0MP</t>
  </si>
  <si>
    <t>对夹式止回阀
DN200 1.0MP</t>
  </si>
  <si>
    <t>对夹式止回阀DN150 1.0MP</t>
  </si>
  <si>
    <t>对夹式止回阀
DN150 1.0MP</t>
  </si>
  <si>
    <t>对夹式止回阀DN80 1.0MP</t>
  </si>
  <si>
    <t>对夹式止回阀
DN80 1.0MP</t>
  </si>
  <si>
    <t>对夹式止回阀DN50 1.0MP</t>
  </si>
  <si>
    <t>对夹式止回阀
DN50 1.0MP</t>
  </si>
  <si>
    <t>单球体橡胶接头DN３００</t>
  </si>
  <si>
    <t>单球体橡胶接头
DN３００</t>
  </si>
  <si>
    <t>单球体橡胶接头DN２５０</t>
  </si>
  <si>
    <t xml:space="preserve">单球体橡胶接头DN２５０
</t>
  </si>
  <si>
    <t>单球体橡胶接头DN400</t>
  </si>
  <si>
    <t>单球体橡胶接头
DN4００</t>
  </si>
  <si>
    <t>单球体橡胶接头DN２００</t>
  </si>
  <si>
    <t xml:space="preserve">单球体橡胶接头DN２００
</t>
  </si>
  <si>
    <t>单球体橡胶接头DN１５０</t>
  </si>
  <si>
    <t xml:space="preserve">单球体橡胶接头DN１５０
</t>
  </si>
  <si>
    <t>单球体橡胶接头DN５０</t>
  </si>
  <si>
    <t xml:space="preserve">单球体橡胶接头DN５０
</t>
  </si>
  <si>
    <t>管式混合器</t>
  </si>
  <si>
    <t>管式混合器（PVC-U）DN２００</t>
  </si>
  <si>
    <t>Y型过滤器DN２００</t>
  </si>
  <si>
    <t>Y型过滤器DN６５</t>
  </si>
  <si>
    <t>Y型过滤器DN65</t>
  </si>
  <si>
    <t>Y型过滤器DN８０</t>
  </si>
  <si>
    <t>Y型过滤器DN20</t>
  </si>
  <si>
    <t>对夹式止回阀DN400 1.0MP</t>
  </si>
  <si>
    <t>对夹式止回阀（阀板：铸铁）
DN400 1.0MP。满足客户需求，使用安全可靠，寿命长，采用优质品牌产品</t>
  </si>
  <si>
    <t>手动对夹式蝶阀（阀板：铸铁）
DN400 1.0MP。满足客户需求，使用安全可靠，寿命长，采用优质品牌产品</t>
  </si>
  <si>
    <t>在线MLSS仪</t>
  </si>
  <si>
    <t>在线MLSS仪
量程0~20g/L，输出信号4~20mA。满足客户需求，使用安全可靠，寿命长，采用优质品牌产品</t>
  </si>
  <si>
    <t>静压式液位计</t>
  </si>
  <si>
    <t>静压式液位计
量程0~5m，输出信号4~20mA。满足客户需求，使用安全可靠，寿命长，采用优质品牌产品</t>
  </si>
  <si>
    <t>压力变送器</t>
  </si>
  <si>
    <t>压力变送器
量程-100~200kpa，输出信号4~20mA，一体式。满足客户需求，使用安全可靠，寿命长，采用优质品牌产品</t>
  </si>
  <si>
    <t>电磁流量计
DN250，量程0~300m3/h，橡胶衬里，不锈钢电极，输出信号4~20mA，1.0MPa，分体式。满足客户需求，使用安全可靠，寿命长，采用优质品牌产品</t>
  </si>
  <si>
    <t>过程分析仪表</t>
  </si>
  <si>
    <t>在线浊度仪
量程0-20NTU，输出信号4-20mA  1.0MPa分体式。满足客户需求，使用安全可靠，寿命长，采用优质品牌产品</t>
  </si>
  <si>
    <t>电磁流量计：DN200，量程0~300m3/h，橡胶衬里，不锈钢电极，输出信号4~20mA，1.0MPa，分体式</t>
  </si>
  <si>
    <t>液位计</t>
  </si>
  <si>
    <t>音叉液位计
，双叉标准型，螺纹连接。满足客户需求，使用安全可靠，寿命长，采用优质品牌产品</t>
  </si>
  <si>
    <t>导杆式浮球液位计
:0-4m，一体式，罐体安装，输出信号4-20mA  304 衬PP。满足客户需求，使用安全可靠，寿命长，采用优质品牌产品</t>
  </si>
  <si>
    <t>电磁流量计，DN40，量程0~10m3/h，四氟衬里，钛电极，输出信号4~20mA，1.0MPa，分体式。满足客户需求，使用安全可靠，寿命长，采用优质品牌产品</t>
  </si>
  <si>
    <t>电磁流量计，DN40，量程0~10m3/h，四氟衬里，钽电极，输出信号4~20mA，1.0MPa，分体式。满足客户需求，使用安全可靠，寿命长，采用优质品牌产品</t>
  </si>
  <si>
    <t>电磁流量计，DN150，量程0~100m3/h，橡胶衬里，不锈钢电极，输出信号4~20mA，1.0MPa，分体式。满足客户需求，使用安全可靠，寿命长，采用优质品牌产品</t>
  </si>
  <si>
    <t>压力仪表</t>
  </si>
  <si>
    <t>普通压力表:0-1.0MPa</t>
  </si>
  <si>
    <t>浮球液位计，规格:0-1m</t>
  </si>
  <si>
    <t>电磁流量计，DN350，量程0~800m3/h，橡胶衬里，不锈钢电极，输出信号4~20mA，1.0MPa。满足客户需求，使用安全可靠，寿命长，采用优质品牌产品</t>
  </si>
  <si>
    <t>低压不锈钢管</t>
  </si>
  <si>
    <t xml:space="preserve">不锈钢管，DN350（SS316）PN1.0
</t>
  </si>
  <si>
    <t xml:space="preserve">不锈钢管，DN300（SS316）PN1.0
</t>
  </si>
  <si>
    <t xml:space="preserve">不锈钢管DN125 PN1.0
</t>
  </si>
  <si>
    <t>同心异径管300*200</t>
  </si>
  <si>
    <t xml:space="preserve">（SS316）不锈钢制偏心异径管，DN300*200
</t>
  </si>
  <si>
    <t>90°弯头300</t>
  </si>
  <si>
    <t xml:space="preserve">（SS316）不锈钢制90°弯头
，DN300
</t>
  </si>
  <si>
    <t>SS316钢制法兰
DN350</t>
  </si>
  <si>
    <t xml:space="preserve">SS316钢制法兰
DN350 1.0MPa
</t>
  </si>
  <si>
    <t>副</t>
  </si>
  <si>
    <t>SS316钢制法兰
DN300</t>
  </si>
  <si>
    <t xml:space="preserve">SS316钢制法兰
DN300 1.0MPa
</t>
  </si>
  <si>
    <t>SS316钢制法兰
DN200</t>
  </si>
  <si>
    <t xml:space="preserve">SS316钢制法兰
，DN200 1.0MPa
</t>
  </si>
  <si>
    <t>SS316钢制法兰DN125</t>
  </si>
  <si>
    <t xml:space="preserve">SS316钢制法兰
,DN125 1.0MPa
</t>
  </si>
  <si>
    <t>SS316钢制法兰盲板DN350</t>
  </si>
  <si>
    <t xml:space="preserve">SS316钢制法兰盲板
DN350 1.0MPa
</t>
  </si>
  <si>
    <t>片</t>
  </si>
  <si>
    <t>钢管DN400</t>
  </si>
  <si>
    <t xml:space="preserve">钢管DN400，Q235B,1.0MPa
</t>
  </si>
  <si>
    <t>钢管DN250</t>
  </si>
  <si>
    <t xml:space="preserve">钢管DN250，Q235B,1.0MPa
</t>
  </si>
  <si>
    <t>钢制变径DN250*150</t>
  </si>
  <si>
    <t xml:space="preserve">钢制变径DN250*150，Q235B,1.0MPa
</t>
  </si>
  <si>
    <t>钢制90°弯头DN400</t>
  </si>
  <si>
    <t xml:space="preserve">钢制90°弯头DN400，Q235B,1.0MPa
</t>
  </si>
  <si>
    <t>钢制90°弯头DN250</t>
  </si>
  <si>
    <t xml:space="preserve">钢制90°弯头DN250，Q235B,1.0MPa
</t>
  </si>
  <si>
    <t>钢制法兰
DN400</t>
  </si>
  <si>
    <t>钢制法兰
DN400,Q235B,1.0MPa</t>
  </si>
  <si>
    <t>钢制法兰
DN250</t>
  </si>
  <si>
    <t>钢制法兰
DN250，Q235B,1.0MPa</t>
  </si>
  <si>
    <t>钢制法兰
DN150</t>
  </si>
  <si>
    <t>钢制法兰
DN150，Q235B,1.0MPa</t>
  </si>
  <si>
    <t>钢制法兰盲板
DN400</t>
  </si>
  <si>
    <t>钢制法兰盲板
DN400，Q235B,1.0MPa</t>
  </si>
  <si>
    <t>钢管
DN200</t>
  </si>
  <si>
    <t>钢管DN200
Q235B,1.0MPa</t>
  </si>
  <si>
    <t>钢管DN250
Q235B,1.0MPa</t>
  </si>
  <si>
    <t>钢制偏心异径管
DN250*125</t>
  </si>
  <si>
    <t>钢制偏心异径管
DN250*125
Q235B, 1.0MPa</t>
  </si>
  <si>
    <t>钢制等径三通
DN250</t>
  </si>
  <si>
    <t xml:space="preserve">钢制等径三通
DN250,Q235B ,1.0MPa
</t>
  </si>
  <si>
    <t>钢制90°弯头DN250
Q235B ,1.0MPa</t>
  </si>
  <si>
    <t>吸水喇叭管DN250</t>
  </si>
  <si>
    <t>吸水喇叭管DN250
Q235B ,1.0MPa</t>
  </si>
  <si>
    <t>钢制法兰
DN250,Q235B ,1.0MPa</t>
  </si>
  <si>
    <t>钢制法兰:DN125</t>
  </si>
  <si>
    <t>钢制法兰:DN125；Q235B 1.0MPa</t>
  </si>
  <si>
    <t>不锈钢钢管DN200</t>
  </si>
  <si>
    <t xml:space="preserve">不锈钢管DN200 SS316
</t>
  </si>
  <si>
    <t>PVC-U给水管 DN200(外径225*9.8）（含管件）</t>
  </si>
  <si>
    <t xml:space="preserve">PVC-U给水管 DN200 1.0MPa(外径225*9.8）（含管件）
</t>
  </si>
  <si>
    <t>含（含管件）材料费、安装费、措施费、税金等</t>
  </si>
  <si>
    <t>钢管DN150</t>
  </si>
  <si>
    <t>钢管DN150
Q235B 1.0MPa</t>
  </si>
  <si>
    <t>含（含管架、防腐）材料费、安装费、措施费、税金等</t>
  </si>
  <si>
    <t>钢管DN32</t>
  </si>
  <si>
    <t>钢管DN32
Q235B 1.0MPa</t>
  </si>
  <si>
    <t>钢制等径三通
DN150</t>
  </si>
  <si>
    <t>钢制等径三通
DN150
Q235B 1.0MPa</t>
  </si>
  <si>
    <r>
      <rPr>
        <sz val="10"/>
        <color theme="1"/>
        <rFont val="宋体"/>
        <charset val="134"/>
      </rPr>
      <t>钢制90°弯头</t>
    </r>
    <r>
      <rPr>
        <sz val="10"/>
        <color rgb="FFFF0000"/>
        <rFont val="宋体"/>
        <charset val="134"/>
      </rPr>
      <t>DN150</t>
    </r>
  </si>
  <si>
    <t>钢制90°弯头DN150
Q235B 1.0MPa</t>
  </si>
  <si>
    <t>不锈钢制法兰
DN200</t>
  </si>
  <si>
    <t>不锈钢制法兰
DN200；SS316</t>
  </si>
  <si>
    <t>PVC-U法兰
DN200</t>
  </si>
  <si>
    <t>PVC-U法兰
DN200 1.0MPa</t>
  </si>
  <si>
    <t>钢制法兰
DN150；Q235B 1.0MPa</t>
  </si>
  <si>
    <t>PVC-U法兰
DN150</t>
  </si>
  <si>
    <t>PVC-U法兰
DN150 1.0MPa</t>
  </si>
  <si>
    <t>PVC-U法兰
DN100</t>
  </si>
  <si>
    <t>PVC-U法兰
DN100 1.0MPa</t>
  </si>
  <si>
    <t xml:space="preserve">PVC-U管堵
DN200 </t>
  </si>
  <si>
    <t>PVC-U管堵
DN200 1.0MPa</t>
  </si>
  <si>
    <t>钢制法兰盲板
DN150</t>
  </si>
  <si>
    <t>钢制法兰盲板
DN150；Q235B 1.0MPa</t>
  </si>
  <si>
    <t>不锈钢管DN80</t>
  </si>
  <si>
    <t xml:space="preserve">不锈钢管DN80，SS316
</t>
  </si>
  <si>
    <t>含（管架)材料费、安装费、措施费、税金等</t>
  </si>
  <si>
    <t>钢管DN80</t>
  </si>
  <si>
    <t>钢管DN80
Q235B 1.0MPa</t>
  </si>
  <si>
    <t>钢管DN65
Q235B 1.0MPa</t>
  </si>
  <si>
    <t>钢管DN40
Q235B 1.0MPa</t>
  </si>
  <si>
    <t>镀锌钢管DN20（含管件）</t>
  </si>
  <si>
    <t xml:space="preserve">镀锌钢管DN20（含管件）
</t>
  </si>
  <si>
    <t>钢管DN50
Q235B 1.0MPa</t>
  </si>
  <si>
    <t xml:space="preserve">PVC-U管 DN20(含管件） </t>
  </si>
  <si>
    <t xml:space="preserve">PVC-U管 DN20 1.0MPa(含管件）
</t>
  </si>
  <si>
    <t>含(含管件）材料费、安装费、措施费、税金等</t>
  </si>
  <si>
    <t>PVC-U管 DN15 (含管件）</t>
  </si>
  <si>
    <t xml:space="preserve">PVC-U管 DN15 1.0MPa(含管件）
</t>
  </si>
  <si>
    <t>钢制等径三通
DN80</t>
  </si>
  <si>
    <t>钢制等径三通
DN80
Q235B 1.0MPa</t>
  </si>
  <si>
    <t>钢制异径三通
DN80*50</t>
  </si>
  <si>
    <t>钢制异径三通
DN80*50
Q235B 1.0MPa</t>
  </si>
  <si>
    <t>不锈钢制90°弯头DN80</t>
  </si>
  <si>
    <t xml:space="preserve">316不锈钢制90°弯头DN80
</t>
  </si>
  <si>
    <t>钢制90°弯头
DN80</t>
  </si>
  <si>
    <t>钢制90°弯头
DN80
Q235B 1.0MPa</t>
  </si>
  <si>
    <t>钢制90°弯头
DN50</t>
  </si>
  <si>
    <t>钢制90°弯头
DN50
Q235B 1.0MPa</t>
  </si>
  <si>
    <t>钢制90°弯头
DN65</t>
  </si>
  <si>
    <t>钢制90°弯头
DN65
Q235B 1.0MPa</t>
  </si>
  <si>
    <t>钢制90°弯头
DN40</t>
  </si>
  <si>
    <t>钢制90°弯头
DN40
Q235B 1.0MPa</t>
  </si>
  <si>
    <t>SS316钢制法兰
DN80</t>
  </si>
  <si>
    <t xml:space="preserve">SS316钢制法兰
DN80 1.0MPa
</t>
  </si>
  <si>
    <t>钢制法兰DN80</t>
  </si>
  <si>
    <t>钢制法兰DN80；Q235B 1.0MPa</t>
  </si>
  <si>
    <t>钢制法兰DN50</t>
  </si>
  <si>
    <t>钢制法兰DN50；Q235B 1.0MPa</t>
  </si>
  <si>
    <t>钢制法兰盲板
DN80</t>
  </si>
  <si>
    <t>钢制法兰盲板
DN80；Q235B 1.0MPa</t>
  </si>
  <si>
    <t xml:space="preserve">镀锌钢管(含管件）
DN65 </t>
  </si>
  <si>
    <t xml:space="preserve">镀锌钢管(含管件）
DN65 1.0MPa
</t>
  </si>
  <si>
    <t>镀锌钢管(含管件）
DN25</t>
  </si>
  <si>
    <t xml:space="preserve">镀锌钢管(含管件）
DN25 1.0MPa
</t>
  </si>
  <si>
    <t>镀锌钢管(含管件）
DN20</t>
  </si>
  <si>
    <t xml:space="preserve">镀锌钢管(含管件）
DN20 1.0MPa
</t>
  </si>
  <si>
    <t>铜球阀
DN25</t>
  </si>
  <si>
    <t xml:space="preserve">铜球阀
DN25 1.0MPa
</t>
  </si>
  <si>
    <t>镀锌钢管（含管件）DN15</t>
  </si>
  <si>
    <t xml:space="preserve">镀锌钢管（含管件）DN15 1.0MPa
</t>
  </si>
  <si>
    <t xml:space="preserve">铜球阀DN15 </t>
  </si>
  <si>
    <t xml:space="preserve">铜球阀DN15 1.0MPa
</t>
  </si>
  <si>
    <t>软管 D12 PU</t>
  </si>
  <si>
    <t>PVC-U管 DN50 (含管件）</t>
  </si>
  <si>
    <t xml:space="preserve">PVC-U管 DN50 1.0MPa(含管件、支架）
</t>
  </si>
  <si>
    <t>含(含管件、支架）材料费、安装费、措施费、税金等</t>
  </si>
  <si>
    <t>PVC-U管 DN40 1.0MPa(含管件）</t>
  </si>
  <si>
    <t xml:space="preserve">PVC-U管 DN40 1.0MPa(含管件、支架）
</t>
  </si>
  <si>
    <t xml:space="preserve">PVC-U管 DN65 (含管件）
</t>
  </si>
  <si>
    <t xml:space="preserve">PVC-U管 DN65 1.0MPa(含管件、支架）
</t>
  </si>
  <si>
    <t xml:space="preserve">PVC-U管 DN25 (含管件）
</t>
  </si>
  <si>
    <t xml:space="preserve">PVC-U管 DN25 1.0MPa(含管件、支架）
</t>
  </si>
  <si>
    <t xml:space="preserve">钢管DN150
</t>
  </si>
  <si>
    <t xml:space="preserve">钢管DN150，Q235B 1.0MPa
</t>
  </si>
  <si>
    <t>钢制偏心异径管
DN100*150</t>
  </si>
  <si>
    <t>钢制偏心异径管
DN100*150
Q235B 1.0MPa</t>
  </si>
  <si>
    <t>吸水喇叭管DN150</t>
  </si>
  <si>
    <t>吸水喇叭管
DN150
Q235B 1.0MPa</t>
  </si>
  <si>
    <t>钢制90°弯头
DN150</t>
  </si>
  <si>
    <t>钢制法兰DN150</t>
  </si>
  <si>
    <t>钢制法兰DN150；Q235B 1.0MPa</t>
  </si>
  <si>
    <t>钢制法兰DN100</t>
  </si>
  <si>
    <t>钢制法兰DN100；Q235B 1.0MPa</t>
  </si>
  <si>
    <t xml:space="preserve">钢制等径三通
DN150
</t>
  </si>
  <si>
    <t>含（含防腐）材料费、安装费、措施费、税金等</t>
  </si>
  <si>
    <t xml:space="preserve">钢制偏心异径管
DN100*150
</t>
  </si>
  <si>
    <t xml:space="preserve">钢制90°弯头
DN150
</t>
  </si>
  <si>
    <t>钢制90°弯头
DN150
Q235B 1.0MPa</t>
  </si>
  <si>
    <t xml:space="preserve">钢制法兰
DN150；Q235B </t>
  </si>
  <si>
    <t>钢制法兰
DN100</t>
  </si>
  <si>
    <t>钢制法兰
DN100；Q235B 1.0MPa</t>
  </si>
  <si>
    <t>钢制法兰盲板DN150</t>
  </si>
  <si>
    <t>钢制法兰盲板DN150；Q235B 1.0MPa</t>
  </si>
  <si>
    <t>钢管DN100
Q235B 1.1MPa</t>
  </si>
  <si>
    <t>钢管DN100
Q235B 1.0MPa</t>
  </si>
  <si>
    <t xml:space="preserve">钢制90°弯头
DN100
</t>
  </si>
  <si>
    <t xml:space="preserve">钢制90°弯头
DN100，Q235B 1.0MPa
</t>
  </si>
  <si>
    <t xml:space="preserve">钢制135°弯头
DN100
</t>
  </si>
  <si>
    <t>钢制135°弯头
DN100
Q235B 1.0MPa</t>
  </si>
  <si>
    <t xml:space="preserve">钢制等径三通
DN100
</t>
  </si>
  <si>
    <t>钢制等径三通
DN100
Q235B 1.0MPa</t>
  </si>
  <si>
    <t xml:space="preserve">钢制偏心异径管
DN125*150
</t>
  </si>
  <si>
    <t>钢制偏心异径管
DN125*150
Q235B 1.0MPa</t>
  </si>
  <si>
    <t>钢制法兰盲板
:DN150</t>
  </si>
  <si>
    <t>钢制法兰盲板
:DN150；Q235B 1.0MPa</t>
  </si>
  <si>
    <t>钢制法兰盲板
:DN100</t>
  </si>
  <si>
    <t>钢制法兰盲板
:DN100；Q235B 1.0MPa</t>
  </si>
  <si>
    <t xml:space="preserve">PVC-U管 DN200（含管件） </t>
  </si>
  <si>
    <t xml:space="preserve">PVC-U管 DN200 1.0MPa(外径225*9.8）(含管件、支架）
</t>
  </si>
  <si>
    <t xml:space="preserve">PVC-U法兰
DN200 </t>
  </si>
  <si>
    <t xml:space="preserve">PVC-U管 DN80（含管件）
</t>
  </si>
  <si>
    <t xml:space="preserve">PVC-U管 DN80(含管件、支架）
</t>
  </si>
  <si>
    <t xml:space="preserve">PVC-U法兰
DN80 </t>
  </si>
  <si>
    <t>PVC-U法兰
DN80 1.0MPa</t>
  </si>
  <si>
    <t xml:space="preserve">PVC-U法兰
DN50 </t>
  </si>
  <si>
    <t>PVC-U法兰
DN50 1.0MPa</t>
  </si>
  <si>
    <t xml:space="preserve">钢管DN400
Q235B </t>
  </si>
  <si>
    <t>钢管DN400
Q235B 1.0MPa</t>
  </si>
  <si>
    <t xml:space="preserve">钢制90°弯头
DN400
</t>
  </si>
  <si>
    <t>钢制90°弯头
DN400
Q235B 1.0MPa</t>
  </si>
  <si>
    <t>钢制法兰
DN400；Q235B 1.0MPa</t>
  </si>
  <si>
    <t xml:space="preserve">镀锌钢管(含管件）
DN50 
</t>
  </si>
  <si>
    <t xml:space="preserve">镀锌钢管(含管件、支架）
DN50 1.0MPa
</t>
  </si>
  <si>
    <t xml:space="preserve">镀锌钢管(含管件）
DN25
</t>
  </si>
  <si>
    <t xml:space="preserve">镀锌钢管(含管件、支架）
:DN25 1.0MPa
</t>
  </si>
  <si>
    <t xml:space="preserve">PVC-U管 DN100(含管件） 
</t>
  </si>
  <si>
    <t xml:space="preserve">PVC-U管 DN100 1.0MPa(含管件、支架）
</t>
  </si>
  <si>
    <t xml:space="preserve">PVC-U管 DN150(含管件） 
</t>
  </si>
  <si>
    <t xml:space="preserve">PVC-U管 DN150 1.0MPa(含管件、支架）
</t>
  </si>
  <si>
    <t>地漏
DN100</t>
  </si>
  <si>
    <t>洗眼器（浸塑ABS复合洗眼器）</t>
  </si>
  <si>
    <t>陶瓷洗手盆</t>
  </si>
  <si>
    <t>手提式灭火器</t>
  </si>
  <si>
    <t>手提式灭火器
MF/ABC5型</t>
  </si>
  <si>
    <t>A型钢性防水套管DN400</t>
  </si>
  <si>
    <t>A型钢性防水套管DN800</t>
  </si>
  <si>
    <t>A型钢性防水套管
DN800</t>
  </si>
  <si>
    <t>A型钢性防水套管DN250</t>
  </si>
  <si>
    <t>A型钢性防水套管
DN250</t>
  </si>
  <si>
    <t>A型钢性防水套管DN200</t>
  </si>
  <si>
    <t>A型钢性防水套管
DN200</t>
  </si>
  <si>
    <t>A型钢性防水套管DN150</t>
  </si>
  <si>
    <t>A型钢性防水套管
DN150</t>
  </si>
  <si>
    <t>A型钢性防水套管DN80</t>
  </si>
  <si>
    <t>A型钢性防水套管
DN80</t>
  </si>
  <si>
    <t>膜池及设备间-仪表</t>
  </si>
  <si>
    <t>服务器</t>
  </si>
  <si>
    <t>带显示器，CPU:E5-4610V4*2,频率1.8GHz;内存:DDR4 16G*2;硬盘:SAS1.2T*2</t>
  </si>
  <si>
    <t>工业监控计算机</t>
  </si>
  <si>
    <t>带显示器，研华610H</t>
  </si>
  <si>
    <t>自控站光纤交换机</t>
  </si>
  <si>
    <t>100M/1000M 4光8电，环网型</t>
  </si>
  <si>
    <t>中控室光纤交换机</t>
  </si>
  <si>
    <t>100M/1000M 4光6电，环网型</t>
  </si>
  <si>
    <t>UPS电源</t>
  </si>
  <si>
    <t>UPS:3KVA,30min，220VAC 50HZ,在线式</t>
  </si>
  <si>
    <t>UPS:5KVA,60min，220VAC 50HZ,在线式</t>
  </si>
  <si>
    <t>操作台</t>
  </si>
  <si>
    <t>5个工位 带椅子，满足建设单位要求</t>
  </si>
  <si>
    <t>仪表箱</t>
  </si>
  <si>
    <t>500*600*300 IP65,不锈钢</t>
  </si>
  <si>
    <t>单模光纤</t>
  </si>
  <si>
    <t>8芯铠装</t>
  </si>
  <si>
    <t>双绞线缆</t>
  </si>
  <si>
    <t>超六类屏蔽</t>
  </si>
  <si>
    <t>软件</t>
  </si>
  <si>
    <t>按项目需求提供全部配套软件</t>
  </si>
  <si>
    <t>含设备费、安装、措施费、调试费及税金等。此金额为暂估，结算按时调整。</t>
  </si>
  <si>
    <t>含设备费、安装、措施费、调试费及税金等。（此金额为暂估，结算按时调整）。</t>
  </si>
  <si>
    <t>预处理间</t>
  </si>
  <si>
    <t>潜水排污泵</t>
  </si>
  <si>
    <t>潜水排污泵（2用1备，2台变频调速，配套电控系统一并更换，10m防水电缆）含变频调试
Q=742m3/h H=15m N =45KW。满足客户需求，使用安全可靠，寿命长，采用优质品牌产品</t>
  </si>
  <si>
    <t>渠道闸门
1000*1500</t>
  </si>
  <si>
    <t>渠道闸门
1000*1500，渠道深2.7m。满足客户需求，使用安全可靠，寿命长，采用优质品牌产品</t>
  </si>
  <si>
    <t>钢制异径管DN350*300</t>
  </si>
  <si>
    <t xml:space="preserve">钢制异径管DN350*300
</t>
  </si>
  <si>
    <t>钢管DN350</t>
  </si>
  <si>
    <t xml:space="preserve">钢管DN350
</t>
  </si>
  <si>
    <t>含（含防腐、管架）材料费、安装、措施费、调试费及税金等</t>
  </si>
  <si>
    <t>钢制90°弯头DN350</t>
  </si>
  <si>
    <t xml:space="preserve">钢制90°弯头
DN350
</t>
  </si>
  <si>
    <t>缓闭微阻止回阀DN350 1.0MP</t>
  </si>
  <si>
    <t xml:space="preserve">缓闭微阻止回阀
DN350 1.0MP。满足客户需求，使用安全可靠，寿命长，采用优质品牌产品
</t>
  </si>
  <si>
    <t>伸缩接头DN350 1.0MP</t>
  </si>
  <si>
    <t xml:space="preserve">伸缩接头DN350 1.0MP。满足客户需求，使用安全可靠，寿命长，采用优质品牌产品
</t>
  </si>
  <si>
    <t>手动蝶阀DN350 1.0MP</t>
  </si>
  <si>
    <t xml:space="preserve">手动蝶阀DN350 1.0MP。满足客户需求，使用安全可靠，寿命长，采用优质品牌产品
</t>
  </si>
  <si>
    <t>钢管DN500</t>
  </si>
  <si>
    <t xml:space="preserve">钢管DN500
</t>
  </si>
  <si>
    <t>钢制90°弯头
DN500</t>
  </si>
  <si>
    <t xml:space="preserve">钢制90°弯头
DN500
</t>
  </si>
  <si>
    <t>刚性防水套管
DN500</t>
  </si>
  <si>
    <t>钢管DN600</t>
  </si>
  <si>
    <t xml:space="preserve">焊接钢管
DN600，Q235A
</t>
  </si>
  <si>
    <t xml:space="preserve">钢制90°弯头
DN600
</t>
  </si>
  <si>
    <t xml:space="preserve">钢制90°弯头
DN600，Q235A
</t>
  </si>
  <si>
    <t xml:space="preserve">Q235A 焊接钢管
DN400
</t>
  </si>
  <si>
    <t>含（含防腐）材料费、安装、措施费、调试费及税金等</t>
  </si>
  <si>
    <t>钢制90°弯头
DN400</t>
  </si>
  <si>
    <t xml:space="preserve">钢制90°弯头
DN400，Q235A
</t>
  </si>
  <si>
    <t>手提式灭火器
MF/ABC3-2型3kg</t>
  </si>
  <si>
    <t>附属服务</t>
  </si>
  <si>
    <t>拆除潜水泵</t>
  </si>
  <si>
    <t>拆除潜水泵（满足建设单位要求）</t>
  </si>
  <si>
    <r>
      <rPr>
        <sz val="10"/>
        <color theme="1"/>
        <rFont val="宋体"/>
        <charset val="134"/>
      </rPr>
      <t xml:space="preserve">拆除费
</t>
    </r>
    <r>
      <rPr>
        <sz val="10"/>
        <color rgb="FFFF0000"/>
        <rFont val="宋体"/>
        <charset val="134"/>
      </rPr>
      <t>（无需提供规格型号-品牌-制造商名称-产地。）</t>
    </r>
  </si>
  <si>
    <t>拆除管道</t>
  </si>
  <si>
    <t>拆除钢管DN250（满足建设单位要求）</t>
  </si>
  <si>
    <t>拆除钢管DN350（满足建设单位要求）</t>
  </si>
  <si>
    <t>拆除阀门、接头</t>
  </si>
  <si>
    <t>拆除阀门、接头DN250（满足建设单位要求）</t>
  </si>
  <si>
    <t>拆除防水套管DN350</t>
  </si>
  <si>
    <t>拆除防水套管DN350（满足建设单位要求）</t>
  </si>
  <si>
    <t>其他拆除及清淤泥</t>
  </si>
  <si>
    <t>其他拆除及清淤泥（满足建设单位要求）</t>
  </si>
  <si>
    <r>
      <rPr>
        <sz val="9"/>
        <color theme="1"/>
        <rFont val="??"/>
        <charset val="134"/>
        <scheme val="minor"/>
      </rPr>
      <t xml:space="preserve">含材料、安装、措施费、调试费及税金等。（此金额为暂估，结算按时调整）
</t>
    </r>
    <r>
      <rPr>
        <sz val="9"/>
        <color rgb="FFFF0000"/>
        <rFont val="??"/>
        <charset val="134"/>
        <scheme val="minor"/>
      </rPr>
      <t>（无需提供规格型号-品牌-制造商名称-产地。）</t>
    </r>
  </si>
  <si>
    <t>土建改造</t>
  </si>
  <si>
    <t>土建改造（满足建设单位要求）</t>
  </si>
  <si>
    <r>
      <rPr>
        <sz val="9"/>
        <color theme="1"/>
        <rFont val="??"/>
        <charset val="134"/>
        <scheme val="minor"/>
      </rPr>
      <t xml:space="preserve">含材料费、安装、措施费、调试费及税金等。（此金额为暂估，结算按时调整）
</t>
    </r>
    <r>
      <rPr>
        <sz val="9"/>
        <color rgb="FFFF0000"/>
        <rFont val="??"/>
        <charset val="134"/>
        <scheme val="minor"/>
      </rPr>
      <t>（无需提供规格型号-品牌-制造商名称-产地。）</t>
    </r>
  </si>
  <si>
    <t>加氯加药间</t>
  </si>
  <si>
    <t>加氯加药间工艺</t>
  </si>
  <si>
    <t>NaCLO卸料泵</t>
  </si>
  <si>
    <t>NaCLO卸料泵（配电控箱）Q=20m3/h H=10m  N=1.5KW。满足客户需求，使用安全可靠，寿命长，采用优质品牌产品。</t>
  </si>
  <si>
    <t>乙酸钠储液罐(配套液位计）</t>
  </si>
  <si>
    <t>乙酸钠储液罐(配套液位计）V=15m3,H=4mΦ=2.2m PE材质。满足客户需求，使用安全可靠，寿命长，采用优质品牌产品</t>
  </si>
  <si>
    <t>乙酸钠隔膜计量泵</t>
  </si>
  <si>
    <t>乙酸钠隔膜计量泵【配电控（箱）柜】Q=0-400L/h H=0.5MP N=0.55KW，流量可调、带计量，变频控制。满足客户需求，使用安全可靠，寿命长，采用优质品牌产品</t>
  </si>
  <si>
    <t>乙酸钠加药罐(配套液位计）</t>
  </si>
  <si>
    <t>乙酸钠加药罐(配套液位计）配套搅拌器，功率0.75KW
V=3m3,H=1.5mΦ=2m PE材质。满足客户需求，使用安全可靠，寿命长，采用优质品牌产品</t>
  </si>
  <si>
    <t>乙酸钠卸料泵</t>
  </si>
  <si>
    <t>乙酸钠卸料泵（配电控箱）Q=20m3/h H=10m  N=1.5KW。满足客户需求，使用安全可靠，寿命长，采用优质品牌产品</t>
  </si>
  <si>
    <t>乙酸钠输送泵（配电控箱）Q=10m3/h H=10m  N=0.75KW。满足客户需求，使用安全可靠，寿命长，采用优质品牌产品</t>
  </si>
  <si>
    <t>NaCLO储液罐(配套液位计）</t>
  </si>
  <si>
    <t>NaCLO储液罐(配套液位计）V=20m3,H=2.8mΦ=3.5m 玻璃钢材质。满足客户需求，使用安全可靠，寿命长，采用优质品牌产品</t>
  </si>
  <si>
    <t>NaCLO计量泵</t>
  </si>
  <si>
    <t>NaCLO计量泵（配电控箱）含变频调试
Q=200L/h H=3bar  N=0.5KW，流量可调，带计量，变频控制。满足客户需求，使用安全可靠，寿命长，采用优质品牌产品</t>
  </si>
  <si>
    <t>巴氏计量槽</t>
  </si>
  <si>
    <t>巴氏计量槽（配套超声波液位计），喉管宽度B=450mm，材质玻璃钢。满足客户需求，使用安全可靠，寿命长，采用优质品牌产品</t>
  </si>
  <si>
    <t>UPVC管DN25（含管件）</t>
  </si>
  <si>
    <t xml:space="preserve">UPVC管（含管件）DN25
</t>
  </si>
  <si>
    <t>含（含管件、管架）材料费、安装、措施费、调试费及税金等</t>
  </si>
  <si>
    <t>UPVC管DN32（含管件）</t>
  </si>
  <si>
    <t xml:space="preserve">UPVC管（含管件）DN32
</t>
  </si>
  <si>
    <t>UPVC管ＤN65（含管件）</t>
  </si>
  <si>
    <t xml:space="preserve">UPVC管（含管件）ＤN65
</t>
  </si>
  <si>
    <t xml:space="preserve">手动球阀DN25
</t>
  </si>
  <si>
    <t xml:space="preserve">手动球阀DN32
</t>
  </si>
  <si>
    <t xml:space="preserve">手动球阀DN65
</t>
  </si>
  <si>
    <t>UPVC止回阀DN25</t>
  </si>
  <si>
    <t xml:space="preserve">UPVC止回阀DN25
</t>
  </si>
  <si>
    <t>UPVC止回阀DN32</t>
  </si>
  <si>
    <t xml:space="preserve">UPVC止回阀DN32
</t>
  </si>
  <si>
    <t>UPVC止回阀DN65</t>
  </si>
  <si>
    <t xml:space="preserve">UPVC止回阀DN65
</t>
  </si>
  <si>
    <t xml:space="preserve">UPVC管ＤN20（含管件）
</t>
  </si>
  <si>
    <t xml:space="preserve">UPVC管(含管件、支架）ＤN20
</t>
  </si>
  <si>
    <t xml:space="preserve">UPVC管DN32（含管件）
</t>
  </si>
  <si>
    <t xml:space="preserve">UPVC管(含管件、支架）DN32
</t>
  </si>
  <si>
    <t xml:space="preserve">UPVC管DN65（含管件）
</t>
  </si>
  <si>
    <t xml:space="preserve">UPVC管(含管件、支架）DN65
</t>
  </si>
  <si>
    <t xml:space="preserve">手动球阀DN20
</t>
  </si>
  <si>
    <t xml:space="preserve">UPVC止回阀DN20
</t>
  </si>
  <si>
    <t xml:space="preserve">UPVC管ＤN50（含管件）
</t>
  </si>
  <si>
    <t xml:space="preserve">UPVC管（含管件）ＤN50
</t>
  </si>
  <si>
    <t xml:space="preserve">手动球阀DN50
</t>
  </si>
  <si>
    <t xml:space="preserve">PE管ＤN15（含管件）
</t>
  </si>
  <si>
    <t xml:space="preserve">PE管（含管件）ＤN15
</t>
  </si>
  <si>
    <t xml:space="preserve">手动球阀DN15
</t>
  </si>
  <si>
    <t xml:space="preserve">UPVC管ＤN100（含管件）
</t>
  </si>
  <si>
    <t xml:space="preserve">UPVC管（含管件）ＤN100
</t>
  </si>
  <si>
    <t>手提式干粉</t>
  </si>
  <si>
    <t>手提式干粉（磷酸铵盐）灭火器
MF/ABC3-2型3kg</t>
  </si>
  <si>
    <t>快速淋浴器、洗眼器</t>
  </si>
  <si>
    <t>快速淋浴器、洗眼器。满足客户需求，使用安全可靠，寿命长，采用优质品牌产品</t>
  </si>
  <si>
    <t>地漏DN100</t>
  </si>
  <si>
    <t xml:space="preserve">不锈钢管D820*9
</t>
  </si>
  <si>
    <t>含（管架）材料费、安装、措施费、调试费及税金等</t>
  </si>
  <si>
    <t>双法兰伸缩节DN800</t>
  </si>
  <si>
    <t xml:space="preserve">双法兰伸缩节及法兰DN800　1.0MP.满足客户需求，使用安全可靠，寿命长，采用优质品牌产品
</t>
  </si>
  <si>
    <t>A型钢性防水套管
DN800。满足客户需求，使用安全可靠，寿命长，采用优质品牌产品</t>
  </si>
  <si>
    <t>加氯加药间-仪表</t>
  </si>
  <si>
    <t>PLC柜（加氯加药间）</t>
  </si>
  <si>
    <t>800*600*2200mm，按图纸设计要求（IO清单&amp;设备清单），含设备调试</t>
  </si>
  <si>
    <t>COD分析仪</t>
  </si>
  <si>
    <t>0~500mg/L，4~20mA输出，带Modbus，含仪表传感器(探头)至仪表箱的信号电缆及设备调试</t>
  </si>
  <si>
    <t>NH4-N分析仪</t>
  </si>
  <si>
    <t>0~100mg/L，4~20mA输出，带Modbus，含仪表传感器(探头)至仪表箱的信号电缆及设备调试</t>
  </si>
  <si>
    <t>TN/TP分析仪</t>
  </si>
  <si>
    <t>数采仪</t>
  </si>
  <si>
    <t>AI:8，RS485:1，RJ45:1、设备调试，按图纸设计要求</t>
  </si>
  <si>
    <t>0~1000mg/L，4~20mA输出，带仪表保护箱，含仪表传感器(探头)至仪表箱的信号电缆及设备调试</t>
  </si>
  <si>
    <t>明渠流量计</t>
  </si>
  <si>
    <t>0~1500m3/h，4~20mA输出，带仪表保护箱，含仪表传感器(探头)至仪表箱的信号电缆及设备调试</t>
  </si>
  <si>
    <t>LT-HRSPVP-4*1.5</t>
  </si>
  <si>
    <t>超五类屏蔽</t>
  </si>
  <si>
    <t>水晶头</t>
  </si>
  <si>
    <t>臭氧发生间</t>
  </si>
  <si>
    <t>空压机（配电控箱）Q≥8.7ｍ3／min 排气压力0.7MP  N=55KW.满足客户需求，使用安全可靠，寿命长，采用优质品牌产品。</t>
  </si>
  <si>
    <t>含设备费、安装费、措施费、调试费及税金等</t>
  </si>
  <si>
    <t>储气罐（空压机配套）。满足客户需求，使用安全可靠，寿命长，采用优质品牌产品。</t>
  </si>
  <si>
    <t>冷水机组</t>
  </si>
  <si>
    <t>干燥机（空压机配套）。满足客户需求，使用安全可靠，寿命长，采用优质品牌产品。</t>
  </si>
  <si>
    <t>制氧机</t>
  </si>
  <si>
    <t>制氧机，产氧量≥37.5Nm3/h 露点≤-60℃，氧气浓度90-93%。满足客户需求，使用安全可靠，寿命长，采用优质品牌产品。</t>
  </si>
  <si>
    <t>过滤器组</t>
  </si>
  <si>
    <t>过滤器组（空压机配套）。满足客户需求，使用安全可靠，寿命长，采用优质品牌产品。</t>
  </si>
  <si>
    <t>制氧系统内电缆（电源柜至臭氧个设备间动力电缆、控制电缆（除高频高压电缆）</t>
  </si>
  <si>
    <t>制氧系统内电缆（（厂家成套设备费）电源柜至臭氧个设备间动力电缆、控制电缆（除高频高压电缆）。满足客户需求，使用安全可靠，寿命长，采用优质品牌产品。</t>
  </si>
  <si>
    <t>臭氧发生器</t>
  </si>
  <si>
    <t>3套臭氧发生器,含臭氧控制系统，3套；氧气过滤器（精度0.01μm，3个；电源柜,3套；臭氧发生室（额定产量5kg/h 额定浓度135mg/L)，3套；
减压阀（阀后压力0.098MP），3个；进气流量计（金属流量计，信号4-20mA),3个;气动开关阀(SS304) 3个;臭氧调节阀(材质316L 输入输出信号-20mA) 3个；压力变送器（量程0-2.5bar 信号4-20mA) 3个；温度变送器（量程0-100℃ 信号4-20mA) 6个；水流量开关（开关量信号） 3台等。满足客户需求，使用安全可靠，寿命长，采用优质品牌产品。</t>
  </si>
  <si>
    <t>板式换热器</t>
  </si>
  <si>
    <t>板式换热器，换热功率≥40KW,板片材质SS304。满足客户需求，使用安全可靠，寿命长，采用优质品牌产品。</t>
  </si>
  <si>
    <t>循环水泵</t>
  </si>
  <si>
    <t>循环水泵Q=10m3/h H=22m 及电机N=1.1KW。满足客户需求，使用安全可靠，寿命长，采用优质品牌产品。</t>
  </si>
  <si>
    <t>气态臭氧浓度仪（量程0-300g/h 紫外吸收式)</t>
  </si>
  <si>
    <t>气态臭氧浓度仪（量程0-300g/h 紫外吸收式)。满足客户需求，使用安全可靠，寿命长，采用优质品牌产品。</t>
  </si>
  <si>
    <t>氧气泄漏报警仪</t>
  </si>
  <si>
    <t>氧气泄漏报警仪，量程0-25%VOL 信号4-20ma。满足客户需求，使用安全可靠，寿命长，采用优质品牌产品。</t>
  </si>
  <si>
    <t>露点仪</t>
  </si>
  <si>
    <t>露点仪，量程-80℃-+20℃ 信号4-20ma</t>
  </si>
  <si>
    <t>臭氧泄漏报警仪</t>
  </si>
  <si>
    <t>臭氧泄漏报警仪，量程0-1PPm 信号4-20ma</t>
  </si>
  <si>
    <t>信号分配箱</t>
  </si>
  <si>
    <t>信号分配箱(配套)。满足客户需求，使用安全可靠，寿命长，采用优质品牌产品。</t>
  </si>
  <si>
    <t>不锈钢无缝钢管D57*3</t>
  </si>
  <si>
    <t xml:space="preserve">无缝钢管，D57*3(材质316L)
</t>
  </si>
  <si>
    <t>含（含管架）材料费、安装、措施费、调试费及税金等</t>
  </si>
  <si>
    <t>不锈钢制90°弯头D57*3</t>
  </si>
  <si>
    <t xml:space="preserve">钢制90°弯头D57*3(材质316L)
</t>
  </si>
  <si>
    <t>不锈钢制等径三通D57*3</t>
  </si>
  <si>
    <t xml:space="preserve">钢制等径三通D57*3(材质316L)
</t>
  </si>
  <si>
    <t>不锈钢异径接头D57*33*3</t>
  </si>
  <si>
    <t xml:space="preserve">异径接头D57*33*3(材质316L)
</t>
  </si>
  <si>
    <t>不锈无缝钢管D32*3</t>
  </si>
  <si>
    <t xml:space="preserve">无缝钢管，D32*3(材质316L)
</t>
  </si>
  <si>
    <t xml:space="preserve">无缝钢管，D32*3(材质304)
</t>
  </si>
  <si>
    <t>不锈钢制90°弯头D32*3(304)</t>
  </si>
  <si>
    <t xml:space="preserve">钢制90°弯头，D32*3(材质304)
</t>
  </si>
  <si>
    <t>不锈无缝钢管D18*3(304)</t>
  </si>
  <si>
    <t xml:space="preserve">无缝钢管，D18*3(材质304)
</t>
  </si>
  <si>
    <t>不锈钢制90°弯头D18*3</t>
  </si>
  <si>
    <t xml:space="preserve">钢制90°弯头，D18*3(材质304)
</t>
  </si>
  <si>
    <t>不锈钢制等径三通D18*3(304)</t>
  </si>
  <si>
    <t xml:space="preserve">钢制等径三通，D18*3(材质304)
</t>
  </si>
  <si>
    <t>不锈无缝钢管D18*3(材质304)</t>
  </si>
  <si>
    <t>不锈钢制90°弯头D18*4(材质304)</t>
  </si>
  <si>
    <t>不锈无缝钢管D57*3(304)</t>
  </si>
  <si>
    <t>不锈无缝钢管D57*3(材质304)</t>
  </si>
  <si>
    <t xml:space="preserve">钢制90°弯头D57*3(材质304)
</t>
  </si>
  <si>
    <t>不锈钢制异径接头D57*45*3(304)</t>
  </si>
  <si>
    <t xml:space="preserve">不锈钢制异径接头
D57*45*3(材质304)
</t>
  </si>
  <si>
    <t>不锈无缝钢管D45*3(材质304)</t>
  </si>
  <si>
    <t xml:space="preserve">无缝钢管，D45*3(材质304)
</t>
  </si>
  <si>
    <t>不锈无缝钢管D32*3(材质304)</t>
  </si>
  <si>
    <t xml:space="preserve">无缝钢管D32*3(材质304)
</t>
  </si>
  <si>
    <t xml:space="preserve">焊接球阀DN50 </t>
  </si>
  <si>
    <t xml:space="preserve">焊接球阀（材质304）DN50 PN1.6MP
</t>
  </si>
  <si>
    <t>内螺纹球阀（材质304）PR1”</t>
  </si>
  <si>
    <t>内螺纹球阀（材质304）
PR1”，PN16</t>
  </si>
  <si>
    <t>304单外牙焊接头R1”</t>
  </si>
  <si>
    <t>内螺纹球阀（材质304），PR1/2”</t>
  </si>
  <si>
    <t>内螺纹球阀（304），PR1/2”，PN16</t>
  </si>
  <si>
    <t>304单外牙焊接头DN478*325</t>
  </si>
  <si>
    <t>钢管D108*4</t>
  </si>
  <si>
    <t xml:space="preserve">20# 无缝钢管D108*4
</t>
  </si>
  <si>
    <t xml:space="preserve">异径三通D108*108*57
</t>
  </si>
  <si>
    <t xml:space="preserve">Q235B异径三通D108*108*57
</t>
  </si>
  <si>
    <t xml:space="preserve">无缝钢管D57*4
</t>
  </si>
  <si>
    <t xml:space="preserve">20# 无缝钢管D57*4
</t>
  </si>
  <si>
    <t xml:space="preserve">焊接弯头，D57*4
</t>
  </si>
  <si>
    <t xml:space="preserve">Q235B焊接弯头，D57*4
</t>
  </si>
  <si>
    <t xml:space="preserve">封板，D108*5
</t>
  </si>
  <si>
    <t xml:space="preserve">Q235B封板，D108*5
</t>
  </si>
  <si>
    <t>内螺纹球阀，PR1/2”</t>
  </si>
  <si>
    <t>内螺纹球阀（材质304），PR1/2”，PN16</t>
  </si>
  <si>
    <t>镀锌单外牙焊接头，R1/2“</t>
  </si>
  <si>
    <t>Q235B镀锌单外牙焊接头，R1/2“</t>
  </si>
  <si>
    <t>内螺纹球阀（304），PR1”，</t>
  </si>
  <si>
    <t>内螺纹球阀（304），PR1”，PN16</t>
  </si>
  <si>
    <t>镀锌单外牙焊接头，R1“</t>
  </si>
  <si>
    <t>Q235B镀锌单外牙焊接头，R1“</t>
  </si>
  <si>
    <t>内螺纹球阀（304），PR2”，</t>
  </si>
  <si>
    <t>内螺纹球阀（304），PR2”，PN16</t>
  </si>
  <si>
    <t>镀锌单外牙焊接头R2“</t>
  </si>
  <si>
    <t>Q235B镀锌单外牙焊接头R2“</t>
  </si>
  <si>
    <t>压力表</t>
  </si>
  <si>
    <t>压力表(304)，D60mm,0-0.4MPa(含D14的截止阀）</t>
  </si>
  <si>
    <t>双金属温度计</t>
  </si>
  <si>
    <t>双金属温度计，D100mm,0-60℃</t>
  </si>
  <si>
    <t>支</t>
  </si>
  <si>
    <t>钢管D60*4</t>
  </si>
  <si>
    <t xml:space="preserve">20# 无缝钢管，D60*4
</t>
  </si>
  <si>
    <t>90°弯头D60*4</t>
  </si>
  <si>
    <t xml:space="preserve">90°弯头，D60*4 20#
</t>
  </si>
  <si>
    <t>板式平焊法兰，PL50-16RF</t>
  </si>
  <si>
    <t xml:space="preserve">20# 板式平焊法兰，PL50-16RF
</t>
  </si>
  <si>
    <t>铜球阀DN50</t>
  </si>
  <si>
    <t>铜球阀，DN50，PN16</t>
  </si>
  <si>
    <t>无缝钢管，D60*4</t>
  </si>
  <si>
    <t>90°弯头，D60*4</t>
  </si>
  <si>
    <t xml:space="preserve">90°弯头，D60*4，20#
</t>
  </si>
  <si>
    <t>钢制异径接头，DN50*40</t>
  </si>
  <si>
    <t xml:space="preserve">钢制异径接头，DN50*40
</t>
  </si>
  <si>
    <t>钢制异径接头，DN50*40
20#</t>
  </si>
  <si>
    <t>无缝钢管，D48*4</t>
  </si>
  <si>
    <t xml:space="preserve">20# 无缝钢管，D48*4
</t>
  </si>
  <si>
    <t>90°弯头，D48*4</t>
  </si>
  <si>
    <t xml:space="preserve">90°弯头，D48*4，20#
</t>
  </si>
  <si>
    <t>板式平焊法兰，PL40-16RF</t>
  </si>
  <si>
    <t xml:space="preserve">20# 板式平焊法兰，PL40-16RF
</t>
  </si>
  <si>
    <t>不锈钢管DN25(材质304)</t>
  </si>
  <si>
    <t xml:space="preserve">不锈钢无缝钢管，DN25(材质304)
</t>
  </si>
  <si>
    <t>304焊接弯头，DN25</t>
  </si>
  <si>
    <t>不锈钢板式平焊法兰，
PL25-16RF</t>
  </si>
  <si>
    <t>304不锈钢板式平焊法兰，
PL25-16RF</t>
  </si>
  <si>
    <t>无缝钢管，D114*5</t>
  </si>
  <si>
    <t xml:space="preserve">20# 无缝钢管，D114*5
</t>
  </si>
  <si>
    <t>90°弯头，D114*5</t>
  </si>
  <si>
    <t xml:space="preserve">90°弯头，D114*5
</t>
  </si>
  <si>
    <t>20# 无缝钢管，D42*3.5</t>
  </si>
  <si>
    <t xml:space="preserve">20# 无缝钢管，D42*3.5
</t>
  </si>
  <si>
    <t>90°弯头，D42*3.5</t>
  </si>
  <si>
    <t xml:space="preserve">90°弯头，D42*3.5 20#
</t>
  </si>
  <si>
    <t xml:space="preserve"> 无缝钢管，D27*3.5</t>
  </si>
  <si>
    <t xml:space="preserve">20# 无缝钢管，D27*3.5
</t>
  </si>
  <si>
    <t>90°弯头，D27*3.5</t>
  </si>
  <si>
    <t xml:space="preserve">90°弯头，D27*3.5，20#
</t>
  </si>
  <si>
    <t xml:space="preserve">板式平焊法兰
PL32-16RF
</t>
  </si>
  <si>
    <t xml:space="preserve">20# 板式平焊法兰
PL32-16RF
</t>
  </si>
  <si>
    <t xml:space="preserve">板式平焊法兰
PL20-16RF
</t>
  </si>
  <si>
    <t xml:space="preserve">20# 板式平焊法兰，PL20-16RF
</t>
  </si>
  <si>
    <t>管架制作安装</t>
  </si>
  <si>
    <r>
      <rPr>
        <sz val="10"/>
        <rFont val="宋体"/>
        <charset val="134"/>
      </rPr>
      <t>一般管支架（见设计，槽钢6米、角钢50*50*5 180米、橡胶板t=2 1米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、304的U型螺栓D110-M10 10个、304的U型螺栓D57-M6 42个、304的U型螺栓D34-M10 12个、304的U型螺栓D18-M6 22个、304的膨胀螺栓M8*80 160个、304的膨胀螺栓M12*100 60个）
碳钢（含防腐）</t>
    </r>
  </si>
  <si>
    <t>制作安装防腐</t>
  </si>
  <si>
    <t>臭氧氧化池</t>
  </si>
  <si>
    <t>尾气破坏器</t>
  </si>
  <si>
    <t>尾气破坏器【含尾气破坏装置、自动气压释放阀、臭氧投加系统（DN150 每个曝气盘平均曝气量1.06m3/h) 共32台、分配器、呼吸阀、取样管、路由设备供应商成套供应】，N=15KW，每台净荷载450kg.满足客户需求，使用安全可靠，寿命长，采用优质品牌产品。</t>
  </si>
  <si>
    <t>附壁式铸铁镶铜方闸门</t>
  </si>
  <si>
    <t>附壁式铸铁镶铜方闸门（配套手动启闭机）材质:铸铁
1000*1000。满足客户需求，使用安全可靠，寿命长，采用优质品牌产品。</t>
  </si>
  <si>
    <t>不锈钢管
D630*9</t>
  </si>
  <si>
    <t xml:space="preserve">不锈钢管
D630*9(材质S316)
</t>
  </si>
  <si>
    <t>不锈钢管D426*9</t>
  </si>
  <si>
    <t xml:space="preserve">不锈钢管D426*9(材质S316)
</t>
  </si>
  <si>
    <t xml:space="preserve">橡胶接头，DN600 
</t>
  </si>
  <si>
    <t xml:space="preserve">橡胶接头，DN600 PN1.0MP。满足客户需求，使用安全可靠，寿命长，采用优质品牌产品。
</t>
  </si>
  <si>
    <t xml:space="preserve">橡胶接头，DN400 
</t>
  </si>
  <si>
    <t xml:space="preserve">橡胶接头DN400 PN1.0MP。满足客户需求，使用安全可靠，寿命长，采用优质品牌产品。
</t>
  </si>
  <si>
    <t>柔性防水套管（A型），SS316
DN600</t>
  </si>
  <si>
    <t>柔性防水套管（A型）材质:S316
DN400</t>
  </si>
  <si>
    <t>不锈钢，D820*9</t>
  </si>
  <si>
    <t xml:space="preserve">不锈钢，D820*9(材质S316)
</t>
  </si>
  <si>
    <t>橡胶接头，DN800</t>
  </si>
  <si>
    <t xml:space="preserve">橡胶接头，DN800 PN1.0MP。满足客户需求，使用安全可靠，寿命长，采用优质品牌产品。
</t>
  </si>
  <si>
    <t>柔性防水套管DN800</t>
  </si>
  <si>
    <t>柔性防水套管（A型），材质S316，DN800</t>
  </si>
  <si>
    <t>不锈钢管
D219*6</t>
  </si>
  <si>
    <t xml:space="preserve">不锈钢管
D219*6(材质S316)
</t>
  </si>
  <si>
    <t xml:space="preserve">橡胶接头DN200 </t>
  </si>
  <si>
    <t xml:space="preserve">橡胶接头DN200 PN1.0MP
</t>
  </si>
  <si>
    <t>柔性防水套管（A型），材质:S316，DN200</t>
  </si>
  <si>
    <t>闸门DN200</t>
  </si>
  <si>
    <t>闸阀
DN200 PN1.0MP。满足客户需求，使用安全可靠，寿命长，采用优质品牌产品。</t>
  </si>
  <si>
    <t>鼓风机房及配电室</t>
  </si>
  <si>
    <t>鼓风机房工艺</t>
  </si>
  <si>
    <t>磁悬浮鼓风机</t>
  </si>
  <si>
    <t>磁悬浮鼓风机（配电控柜及PLC）
Q＝Q＝34Nｍ3／min,P=0.70kg/cn2 功率N= 50KW，变频.满足客户需求，使用安全可靠，寿命长，采用优质品牌产品。</t>
  </si>
  <si>
    <t>轴流通风机</t>
  </si>
  <si>
    <t>轴流风机Q=2000m3/h N=0.37KW。满足客户需求，使用安全可靠，寿命长，采用优质品牌产品。</t>
  </si>
  <si>
    <t>电动单梁悬挂起重机1t</t>
  </si>
  <si>
    <t>电动单梁悬挂起重机N=0.8KW LK=4.3m,起吊高度3.5m
起重质量:1T。满足客户需求，使用安全可靠，寿命长，采用优质品牌产品。</t>
  </si>
  <si>
    <t xml:space="preserve">涡街流量计DN400 </t>
  </si>
  <si>
    <t>涡街流量计（20#无缝钢管），DN400 PN1.0MP。满足客户需求，使用安全可靠，寿命长，采用优质品牌产品。</t>
  </si>
  <si>
    <t>无缝钢管
D426*9</t>
  </si>
  <si>
    <t xml:space="preserve">20#  无缝钢管
D426*9
</t>
  </si>
  <si>
    <t>含（含防腐、管架）材料费、安装费、措施费、调试费及税金等</t>
  </si>
  <si>
    <t>手动长柄闸阀DN 400</t>
  </si>
  <si>
    <t>手动长柄闸阀
Z41T-10 DN400。满足客户需求，使用安全可靠，寿命长，采用优质品牌产品。</t>
  </si>
  <si>
    <t>无缝钢管D273*6</t>
  </si>
  <si>
    <t xml:space="preserve">20# 无缝钢管D273*6
</t>
  </si>
  <si>
    <t>钢制90°弯头
DN250</t>
  </si>
  <si>
    <t xml:space="preserve">钢制90°弯头
DN250,20#
</t>
  </si>
  <si>
    <t>含材料费、安装费、措施费、调试费及税金等</t>
  </si>
  <si>
    <t>钢制法兰
DN250,20#</t>
  </si>
  <si>
    <t>钢制盲法兰DN400</t>
  </si>
  <si>
    <t>钢制盲法兰
DN400.20#</t>
  </si>
  <si>
    <t>手动长柄闸阀DN 250</t>
  </si>
  <si>
    <t>手动长柄闸阀
Z41T-10 DN250。满足客户需求，使用安全可靠，寿命长，采用优质品牌产品。</t>
  </si>
  <si>
    <t xml:space="preserve">球阀,DN20
</t>
  </si>
  <si>
    <t>手提式干粉（磷酸铵盐）灭火器
MF/ABC5</t>
  </si>
  <si>
    <t>风机房及变配电间-仪表</t>
  </si>
  <si>
    <t>PLC柜（鼓风机房及变配电间）</t>
  </si>
  <si>
    <t>污泥浓缩池及污泥储池</t>
  </si>
  <si>
    <t>污泥浓缩池及污泥储池工艺</t>
  </si>
  <si>
    <t>中心传动浓缩机</t>
  </si>
  <si>
    <t>中心传动浓缩机【配套电控（箱）柜】直径12m gongl N =1.5KW(含导流筒）.满足客户需求，使用安全可靠，寿命长，采用优质品牌产品。</t>
  </si>
  <si>
    <t>出水三角堰</t>
  </si>
  <si>
    <t>出水三角堰
厚度:250mm L=35m（304），齿形。满足客户需求，使用安全可靠，寿命长，采用优质品牌产品。</t>
  </si>
  <si>
    <t>移动式潜污泵Q=10m3/h H=5m N =0.75KW</t>
  </si>
  <si>
    <t>移动式潜污泵Q=10m3/h H=5m N =0.75KW。满足客户需求，使用安全可靠，寿命长，采用优质品牌产品。</t>
  </si>
  <si>
    <t>低压碳钢管D108*4</t>
  </si>
  <si>
    <t xml:space="preserve">焊接钢管D108*4，Q235A
</t>
  </si>
  <si>
    <t>钢制90°弯头DN100</t>
  </si>
  <si>
    <t xml:space="preserve">钢制90°弯头DN100，Q235A
</t>
  </si>
  <si>
    <t>柔性防水套管（A型）DN100</t>
  </si>
  <si>
    <t>焊接钢管，D219*6</t>
  </si>
  <si>
    <t>焊接钢管，D219*6
Q235A</t>
  </si>
  <si>
    <t>钢制90°弯头DN200</t>
  </si>
  <si>
    <t xml:space="preserve">钢制90°弯头
DN200，Q235A
</t>
  </si>
  <si>
    <t>钢管
D159*4.5</t>
  </si>
  <si>
    <t xml:space="preserve">钢管
D159*4.5，Q235A
</t>
  </si>
  <si>
    <t>焊接钢管，D273*8</t>
  </si>
  <si>
    <t xml:space="preserve">焊接钢管，D273*8，Q235A
</t>
  </si>
  <si>
    <t xml:space="preserve">钢制90°弯头DN250，Q235A
</t>
  </si>
  <si>
    <t>柔性防水套管（A型）DN250</t>
  </si>
  <si>
    <t>吸水喇叭口D273*400，</t>
  </si>
  <si>
    <t xml:space="preserve">吸水喇叭口（含支架）D273*400，Q235A
</t>
  </si>
  <si>
    <t>焊接钢管，D426*9</t>
  </si>
  <si>
    <t>焊接钢管，D426*9
Q235A</t>
  </si>
  <si>
    <t>钢制90°弯头
DN200</t>
  </si>
  <si>
    <t xml:space="preserve">钢制90°弯头
DN200
</t>
  </si>
  <si>
    <t>焊接钢管，D325*8</t>
  </si>
  <si>
    <t>焊接钢管，D325*8
QQ35A</t>
  </si>
  <si>
    <t>钢制90°弯头DN300</t>
  </si>
  <si>
    <t xml:space="preserve">钢制90°弯头DN300，Q235A
</t>
  </si>
  <si>
    <t>柔性防水套管（A型），DN300</t>
  </si>
  <si>
    <t>吸水喇叭口D325*478</t>
  </si>
  <si>
    <t>吸水喇叭口D325*478
Q235A</t>
  </si>
  <si>
    <t>玻璃钢管DN200</t>
  </si>
  <si>
    <t>玻璃钢管
形状:圆形，DN200</t>
  </si>
  <si>
    <t>含（含支架）材料费、安装费、措施费、调试费及税金等</t>
  </si>
  <si>
    <t>玻璃钢弯头
DN200</t>
  </si>
  <si>
    <t>玻璃钢弯头
DN200 PN1.0MP</t>
  </si>
  <si>
    <t xml:space="preserve">焊接钢管，D325*8
Q235A
</t>
  </si>
  <si>
    <t>污泥浓缩池及污泥储池-仪表</t>
  </si>
  <si>
    <t>0~5m，4~20mA输出，带仪表保护箱，含仪表传感器(探头)至仪表箱的信号电缆及设备调试</t>
  </si>
  <si>
    <t>污泥脱水机房</t>
  </si>
  <si>
    <t>污泥脱水机房工艺</t>
  </si>
  <si>
    <t>污泥低温带式干化机组</t>
  </si>
  <si>
    <t>污泥低温带式干化机【含低温干化机（额定总功率225.9KW 标准脱水量675kg/h） 1台；切条机（单机功率5.5KW 污泥接触部分SUS304） 1台；配电箱（外壳304 厚2.0mm)1台；电箱（外壳304 厚1.5mm)1套。含电控柜（箱)及至设备线缆】</t>
  </si>
  <si>
    <t>叠螺污泥浓缩机</t>
  </si>
  <si>
    <t xml:space="preserve">叠螺污泥浓缩机[含电控柜（箱)及至设备线缆]，处理量160-380kgDS/h N=3.3KW </t>
  </si>
  <si>
    <t>污泥螺杆泵</t>
  </si>
  <si>
    <t>污泥螺杆泵
Q=12-30m3/h H=20m N=7.5KW</t>
  </si>
  <si>
    <t>进料无轴螺旋输送机</t>
  </si>
  <si>
    <t>进料无轴螺旋输送机（含密封罩）
Q=2m3/h H=8m N=5.5KW</t>
  </si>
  <si>
    <t>倾斜无轴螺旋输送机</t>
  </si>
  <si>
    <t>倾斜无轴螺旋输送机，Q=2m3/h H=4m N=1.5KW（倾斜7°，</t>
  </si>
  <si>
    <t>地埋式湿料仓</t>
  </si>
  <si>
    <t>地埋式湿料仓
V=15 Q235防腐，液压站11KW 含滑架、液压仓盖、插板阀等成套设备</t>
  </si>
  <si>
    <t xml:space="preserve">除杂机
</t>
  </si>
  <si>
    <t>除杂机
Q=2m3/h N=11KW 变频控制 含密封罩</t>
  </si>
  <si>
    <t>进料刮板输送机</t>
  </si>
  <si>
    <t>进料刮板输送机
Q=2.5m3/h L=14.5m N=5.5KW 角度55°变频控制（含密封罩、检修平台）</t>
  </si>
  <si>
    <t>出料刮板输送机</t>
  </si>
  <si>
    <t>出料刮板输送机
Q=1.0m3/h L=13m N=5.5KW 角度50°变频控制（含密封罩、检修平台）</t>
  </si>
  <si>
    <t>潜水污水泵</t>
  </si>
  <si>
    <t>潜水污水泵(含变频）Q=3m3/h H =20m N =2.2KW</t>
  </si>
  <si>
    <t>电气自动控制系统（地埋滑架湿料仓控制箱、进出料电柜、出料操作柱各一套，PLC+变频）</t>
  </si>
  <si>
    <t>电气自动控制系统（地埋滑架湿料仓控制箱、进出料电柜、出料操作柱各一套，PLC+变频）（厂家成套）</t>
  </si>
  <si>
    <t>电动悬挂吊车2.0t</t>
  </si>
  <si>
    <t>电动悬挂吊车[含电控柜（箱)及至设备线缆],G=2.0T，轨距9.3m 2*0.4+3KW,起吊高度10m</t>
  </si>
  <si>
    <t>电动单梁吊车5t</t>
  </si>
  <si>
    <t>电动单梁吊车[含电控柜（箱)及至设备线缆],G=5.0T，轨距6.9m 2*0.8+7.5KW,起吊高度10m</t>
  </si>
  <si>
    <t>污泥运输车（载重量15T）</t>
  </si>
  <si>
    <t>辆</t>
  </si>
  <si>
    <t>焊接钢管DN250</t>
  </si>
  <si>
    <t xml:space="preserve">焊接钢管DN250，碳钢
</t>
  </si>
  <si>
    <t>焊接钢管DN125</t>
  </si>
  <si>
    <t xml:space="preserve">焊接钢管DN125，碳钢
</t>
  </si>
  <si>
    <t>刀闸阀DN125</t>
  </si>
  <si>
    <t xml:space="preserve">刀闸阀，DN125 1.0MPa
</t>
  </si>
  <si>
    <t xml:space="preserve">止回阀，DN100 </t>
  </si>
  <si>
    <t xml:space="preserve">止回阀，DN100 1.0MPa
</t>
  </si>
  <si>
    <t>刀闸阀，DN100</t>
  </si>
  <si>
    <t>1.名称:刀闸阀
2.型号、规格:DN100 1.0MPa
3.连接形式:法兰连接</t>
  </si>
  <si>
    <t>焊接钢管，DN100</t>
  </si>
  <si>
    <t>焊接钢管，DN100
碳钢</t>
  </si>
  <si>
    <t>焊接钢管，DN150</t>
  </si>
  <si>
    <t>焊接钢管，DN150
碳钢</t>
  </si>
  <si>
    <t xml:space="preserve">刀闸阀，DN25 </t>
  </si>
  <si>
    <t xml:space="preserve">刀闸阀，DN25 1.0MPa
</t>
  </si>
  <si>
    <t xml:space="preserve">止回阀，DN25 </t>
  </si>
  <si>
    <t xml:space="preserve">止回阀，DN25 1.0MPa
</t>
  </si>
  <si>
    <t xml:space="preserve">PPR DN25管（含管件、支架）
</t>
  </si>
  <si>
    <t xml:space="preserve">PPR DN25管（含管件）
</t>
  </si>
  <si>
    <t>含（含管件、支架）材料费、安装、措施费、调试费及税金等</t>
  </si>
  <si>
    <t xml:space="preserve">PPR DN32管（含管件）
</t>
  </si>
  <si>
    <t>含（含管件、支架）材料费、安装费、措施费、调试费及税金等</t>
  </si>
  <si>
    <t>UPVC排水管DN300（含管件）</t>
  </si>
  <si>
    <t xml:space="preserve">UPVC排水管DN300（含管件）
</t>
  </si>
  <si>
    <t>法兰，DN125</t>
  </si>
  <si>
    <t>法兰，DN125
碳钢</t>
  </si>
  <si>
    <t>陶瓷拖布池</t>
  </si>
  <si>
    <t>手提式干粉（磷酸铵盐），MFZL8</t>
  </si>
  <si>
    <t>叠螺污泥浓缩机（拆除机检修利旧)</t>
  </si>
  <si>
    <t xml:space="preserve">叠螺污泥浓缩机（拆除机检修）
处理量80-200kgDS/h N=2.2KW </t>
  </si>
  <si>
    <r>
      <rPr>
        <sz val="10"/>
        <rFont val="宋体"/>
        <charset val="134"/>
      </rPr>
      <t xml:space="preserve">拆除、检修、利旧安装
</t>
    </r>
    <r>
      <rPr>
        <sz val="10"/>
        <color rgb="FFFF0000"/>
        <rFont val="宋体"/>
        <charset val="134"/>
      </rPr>
      <t>（无需提供规格型号-品牌-制造商名称-产地。）</t>
    </r>
  </si>
  <si>
    <t>PAM自动加药螺杆泵（拆除机检修利旧)</t>
  </si>
  <si>
    <t>PAM自动加药螺杆泵（拆除及检修），G20-1 N=0.75KW</t>
  </si>
  <si>
    <t>三厢式PAM制备设备（拆除及检修利旧）</t>
  </si>
  <si>
    <t>三厢式PAM制备设备（拆除及检修利旧）
TCZB-1000 N=1.4KW</t>
  </si>
  <si>
    <t>污泥螺杆泵（拆除及检修利旧）</t>
  </si>
  <si>
    <t>污泥螺杆泵（拆除及检修利旧），Q=12-30m3/h H=20m N=7.5KW</t>
  </si>
  <si>
    <t>污泥脱水机房-仪表</t>
  </si>
  <si>
    <t>PLC柜（污泥脱水机房）</t>
  </si>
  <si>
    <t>双芯</t>
  </si>
  <si>
    <t>光纤头</t>
  </si>
  <si>
    <t>操作员站</t>
  </si>
  <si>
    <t>带显示屏、满足建设单位要求</t>
  </si>
  <si>
    <t>带椅子</t>
  </si>
  <si>
    <t>打印机</t>
  </si>
  <si>
    <t>A3/A4</t>
  </si>
  <si>
    <t>通讯器材</t>
  </si>
  <si>
    <t>包含网络布线、设备等</t>
  </si>
  <si>
    <t>回用水池</t>
  </si>
  <si>
    <t>潜污泵（配液位开关）(含电控箱及10m防水电缆)，Q=100m3/h H=30m 18.5KW</t>
  </si>
  <si>
    <t xml:space="preserve">Q235A 钢管，D426*9，碳钢
</t>
  </si>
  <si>
    <t xml:space="preserve">Q235A 钢管D159*4.5，碳钢
</t>
  </si>
  <si>
    <t>刚性防水套管（A型），DN400</t>
  </si>
  <si>
    <t>刚性防水套管（A型），DN400，见07MS101-5-15</t>
  </si>
  <si>
    <t>刚性防水套管（A型），DN150</t>
  </si>
  <si>
    <t>刚性防水套管（A型），DN150，见07MS101-5-15</t>
  </si>
  <si>
    <t>90°弯头Q235A
DN150</t>
  </si>
  <si>
    <t>90°弯头Q235A
DN150 PN1.0MP
碳钢 见02S403-7</t>
  </si>
  <si>
    <t xml:space="preserve">同心异径管Q235A，DN150*100 </t>
  </si>
  <si>
    <t xml:space="preserve">同心异径管Q235A，DN150*100 PN1.0MP，碳钢
</t>
  </si>
  <si>
    <t>双法兰限位伸缩节DN400</t>
  </si>
  <si>
    <t xml:space="preserve">双法兰限位伸缩节
DN400 1.0MP
</t>
  </si>
  <si>
    <t>闸阀，DN400</t>
  </si>
  <si>
    <t xml:space="preserve">闸阀，DN400 1.0MP
</t>
  </si>
  <si>
    <t>对夹式蝶阀，DN150</t>
  </si>
  <si>
    <t xml:space="preserve">对夹式蝶阀，DN150 1.0MP
</t>
  </si>
  <si>
    <t xml:space="preserve">止回阀，DN150 </t>
  </si>
  <si>
    <t xml:space="preserve">止回阀，DN150 1.0MP
</t>
  </si>
  <si>
    <t xml:space="preserve">弹性接头，DN150 </t>
  </si>
  <si>
    <t xml:space="preserve">弹性接头，DN150 1.0MP
</t>
  </si>
  <si>
    <t>通气管，D219*6</t>
  </si>
  <si>
    <t>通气管，D219*6，参02S403，页103</t>
  </si>
  <si>
    <t>刚性防水套管（A型），DN100</t>
  </si>
  <si>
    <t xml:space="preserve">Q235A 钢管，D108*4
</t>
  </si>
  <si>
    <t>除臭及机修间</t>
  </si>
  <si>
    <t>离子除臭设备</t>
  </si>
  <si>
    <t>离子除臭设备【离子除臭（Q=10000m3/h N=0.75KW ,8根/组，单组功率∠10W F5 级过滤 SS304，尺寸2.45*1.6*1.8）1套；风机（Q=10000m3/h N=15KW  P=2200PA，含隔音罩和进除口软连接）1台）；控制柜（N=18KW SS304）1台。配套电控（箱）柜。满足客户需求，使用安全可靠，寿命长，采用优质品牌产品。</t>
  </si>
  <si>
    <t>烟囱</t>
  </si>
  <si>
    <t>烟囱DN600 FRP 15米（含碳钢支架、爬梯、取样平台，防腐）。满足客户需求，使用安全可靠，寿命长，采用优质品牌产品。</t>
  </si>
  <si>
    <t>玻璃钢通风管道DN600</t>
  </si>
  <si>
    <t>玻璃钢风管，圆形
，DN600</t>
  </si>
  <si>
    <t>含（支架）材料费、安装费、措施费、调试费及税金等</t>
  </si>
  <si>
    <t>玻璃钢90°弯头
，DN600</t>
  </si>
  <si>
    <t>含（管架）材料费、安装费、措施费、调试费及税金等</t>
  </si>
  <si>
    <t>风阀（不锈钢）
，DN600</t>
  </si>
  <si>
    <t>Q235A 钢管，D108*4</t>
  </si>
  <si>
    <t>Q235A 钢管，D108*4
碳钢</t>
  </si>
  <si>
    <t>含（管架、防腐）材料费、安装费、措施费、调试费及税金等</t>
  </si>
  <si>
    <t>手提式灭火器，MF/ABC3-2型3kg</t>
  </si>
  <si>
    <t>拆除皮带机</t>
  </si>
  <si>
    <r>
      <rPr>
        <sz val="10"/>
        <color theme="1"/>
        <rFont val="宋体"/>
        <charset val="134"/>
      </rPr>
      <t xml:space="preserve">拆除皮带机
</t>
    </r>
    <r>
      <rPr>
        <sz val="10"/>
        <color rgb="FFFF0000"/>
        <rFont val="宋体"/>
        <charset val="134"/>
      </rPr>
      <t>（无需提供规格型号-品牌-制造商名称-产地。）</t>
    </r>
  </si>
  <si>
    <t>总图</t>
  </si>
  <si>
    <t>总图-工艺</t>
  </si>
  <si>
    <t>进出水管、污泥管、空气管、自来水、加药、回用水管</t>
  </si>
  <si>
    <t>钢管：D630*10</t>
  </si>
  <si>
    <t xml:space="preserve">钢管：D630*10，Q235B（环氧煤沥青加强级防腐）
</t>
  </si>
  <si>
    <t>含（含防腐、土方）材料费、安装费、措施费、调试费及税金等</t>
  </si>
  <si>
    <t>手动蝶阀（配伸缩节）
DN600</t>
  </si>
  <si>
    <t xml:space="preserve">手动蝶阀（配伸缩节、法兰）
DN600。满足客户需求，使用安全可靠，寿命长，采用优质品牌产品。
</t>
  </si>
  <si>
    <t>钢制90°弯DN600</t>
  </si>
  <si>
    <t>钢制90°弯DN600
Q235B</t>
  </si>
  <si>
    <t>钢制三通，DN600</t>
  </si>
  <si>
    <t>钢制三通，DN600
Q235B</t>
  </si>
  <si>
    <t>钢制90°弯头
DN800</t>
  </si>
  <si>
    <t>钢制90°弯头
DN800
Q235B</t>
  </si>
  <si>
    <t>焊接钢管，DN400</t>
  </si>
  <si>
    <t>焊接钢管，DN400
Q235B。（环氧煤沥青加强级防腐））</t>
  </si>
  <si>
    <t>钢制90°弯头DN400
Q235B</t>
  </si>
  <si>
    <t>钢管，DN800</t>
  </si>
  <si>
    <t>钢管，DN800
Q235B（环氧煤沥青加强级防腐））</t>
  </si>
  <si>
    <t>含（含防腐、土方）材料费、安装费、措施费、调试费及税金等）</t>
  </si>
  <si>
    <t>焊接钢管，DN150
Q235B（环氧煤沥青加强级防腐））</t>
  </si>
  <si>
    <t>钢制90°弯头
DN150，Q235B</t>
  </si>
  <si>
    <t>焊接钢管，DN400
Q235B（环氧煤沥青加强级防腐）</t>
  </si>
  <si>
    <t>钢制90°弯头DN400，Q235B</t>
  </si>
  <si>
    <t>焊接钢管，DN200</t>
  </si>
  <si>
    <t>焊接钢管，DN200
Q235B（环氧煤沥青加强级防腐）</t>
  </si>
  <si>
    <t>钢制90°弯头DN200，Q235B</t>
  </si>
  <si>
    <t>焊接钢管，D273*8
Q235B（环氧煤沥青加强级防腐）</t>
  </si>
  <si>
    <t>钢制45°弯头DN250</t>
  </si>
  <si>
    <t>钢制45°弯头DN250，Q235B</t>
  </si>
  <si>
    <t>焊接钢管，DN150
Q235B（环氧煤沥青加强级防腐）</t>
  </si>
  <si>
    <t>钢制90°弯头DN150，Q235B</t>
  </si>
  <si>
    <t>不锈钢钢管，DN400</t>
  </si>
  <si>
    <t>不锈钢管，DN400 t=5mm
SS304</t>
  </si>
  <si>
    <t>含（含土方）材料费、安装费、措施费、调试费及税金等</t>
  </si>
  <si>
    <t>不锈钢制90°弯头DN400</t>
  </si>
  <si>
    <t>不锈钢制90°弯头DN400
SS304</t>
  </si>
  <si>
    <t>PE管De65（含管件）</t>
  </si>
  <si>
    <t xml:space="preserve">PE管 PE100级 1.6MP De65（含管件）
</t>
  </si>
  <si>
    <t>含（含管件、土方）材料费、安装费、措施费、调试费及税金等</t>
  </si>
  <si>
    <t>PE管 PE100级  De50（含管件）</t>
  </si>
  <si>
    <t xml:space="preserve">PE管 PE100级 1.6MP De50（含管件）
</t>
  </si>
  <si>
    <t>PE管  De25（含管件）</t>
  </si>
  <si>
    <t xml:space="preserve">PE管 PE100级 1.6MP De25（含管件）
</t>
  </si>
  <si>
    <t>洒水栓DN50</t>
  </si>
  <si>
    <t>ABS管（含管件）Ｄｅ25</t>
  </si>
  <si>
    <t xml:space="preserve">ABS管（含管件）Ｄｅ25
</t>
  </si>
  <si>
    <t>含材料费（含管件、土方）、安装费、措施费、调试费及税金等</t>
  </si>
  <si>
    <t>焊接钢管,DN150</t>
  </si>
  <si>
    <t>焊接钢管,DN150
Q235B （环氧煤沥青加强级防腐）</t>
  </si>
  <si>
    <t>钢制90°弯头DN150</t>
  </si>
  <si>
    <t xml:space="preserve">钢制90°弯头DN150,Q235B </t>
  </si>
  <si>
    <t>焊接钢管
DN100</t>
  </si>
  <si>
    <t>焊接钢管
DN100,Q235B（环氧煤沥青加强级防腐）</t>
  </si>
  <si>
    <t>钢制90°弯头DN100,Q235B</t>
  </si>
  <si>
    <t>消防水鹤
DN150</t>
  </si>
  <si>
    <t>消防水鹤
DN150。满足客户需求，使用安全可靠，寿命长，采用优质品牌产品。</t>
  </si>
  <si>
    <t>污水管、雨水管、放空管、消防管</t>
  </si>
  <si>
    <t>HDPE双壁波纹管DN500</t>
  </si>
  <si>
    <t xml:space="preserve">
HDPE双壁波纹管DN500
</t>
  </si>
  <si>
    <t>含（含土方）材料费、安装费、措施费、调试费及税金等（环氧煤沥青加强级防腐））</t>
  </si>
  <si>
    <t>HDPE双壁波纹管DN300</t>
  </si>
  <si>
    <t xml:space="preserve">HDPE双壁波纹管DN300
</t>
  </si>
  <si>
    <t>HDPE双壁波纹管DN200</t>
  </si>
  <si>
    <t xml:space="preserve">HDPE双臂波纹管DN200
</t>
  </si>
  <si>
    <t>HDPE双壁波纹管DN700</t>
  </si>
  <si>
    <t xml:space="preserve">HDPE双壁波纹管DN700
</t>
  </si>
  <si>
    <t>HDPE双壁波纹管DN600</t>
  </si>
  <si>
    <t xml:space="preserve">HDPE双壁波纹管DN600
</t>
  </si>
  <si>
    <t>HDPE双臂波纹管DN500</t>
  </si>
  <si>
    <t xml:space="preserve">HDPE双臂波纹管DN500
</t>
  </si>
  <si>
    <t>橡胶式鸭嘴阀（法兰式），DN700</t>
  </si>
  <si>
    <t>橡胶式鸭嘴阀（法兰式），DN700。满足客户需求，使用安全可靠，寿命长，采用优质品牌产品。</t>
  </si>
  <si>
    <t>含材料费、安装费、措施费、调试费及税金等（环氧煤沥青加强级防腐））</t>
  </si>
  <si>
    <t>Q235-B 钢管，DN200（放空管）</t>
  </si>
  <si>
    <t xml:space="preserve">Q235-B 钢管，DN200
</t>
  </si>
  <si>
    <t>含（含防腐、土方）材料费、安装费、措施费、调试费及税金等（环氧煤沥青加强级防腐）））</t>
  </si>
  <si>
    <t>Q235-B 钢管，DN300（放空管）</t>
  </si>
  <si>
    <t xml:space="preserve">Q235-B 钢管，DN300
</t>
  </si>
  <si>
    <t>Q235-B 钢管，DN350（放空管）</t>
  </si>
  <si>
    <t xml:space="preserve">Q235-B 钢管，DN350
</t>
  </si>
  <si>
    <t>PE管DN150（含管件）</t>
  </si>
  <si>
    <t xml:space="preserve">
PE管PE100级SDR17 1.6MP，DN150（含管件）
</t>
  </si>
  <si>
    <t>地下式室外消火栓SA100/65-1.0</t>
  </si>
  <si>
    <t>地下式室外消火栓
SA100/65-1.0。满足客户需求，使用安全可靠，寿命长，采用优质品牌产品。</t>
  </si>
  <si>
    <t>除臭密封罩</t>
  </si>
  <si>
    <t>浓缩机设备密封罩（7.5*4.5*3m 不锈钢骨架+钢化玻璃）</t>
  </si>
  <si>
    <t>浓缩机设备密封罩（7.5*4.5*3m 不锈钢骨架+钢化玻璃,展开面积106m2）。满足客户需求，使用安全可靠，寿命长，采用优质品牌产品。</t>
  </si>
  <si>
    <t>料仓设备密封罩（4*3m 有机玻璃钢弧形板，投影面积12m2）</t>
  </si>
  <si>
    <t>料仓设备密封罩（4*3m 有机玻璃钢弧形板，投影面积12m2）。满足客户需求，使用安全可靠，寿命长，采用优质品牌产品。</t>
  </si>
  <si>
    <t>干化设备密封罩（24*6*4m 不锈钢骨架+钢化玻璃）</t>
  </si>
  <si>
    <t>干化设备密封罩（24*6*4m 不锈钢骨架+钢化玻璃，展开面积385m2）。满足客户需求，使用安全可靠，寿命长，采用优质品牌产品。</t>
  </si>
  <si>
    <t>除臭风管</t>
  </si>
  <si>
    <t>玻璃钢通风管道，DN600</t>
  </si>
  <si>
    <t>玻璃钢通风管道DN500</t>
  </si>
  <si>
    <t>玻璃钢通风管道，DN500</t>
  </si>
  <si>
    <t>玻璃钢通风管道DN400</t>
  </si>
  <si>
    <t>玻璃钢通风管道，DN400</t>
  </si>
  <si>
    <t>玻璃钢通风管道DN200</t>
  </si>
  <si>
    <t>玻璃钢通风管道，DN200</t>
  </si>
  <si>
    <t>玻璃钢通风管道DN100</t>
  </si>
  <si>
    <t>玻璃钢通风管道，DN100</t>
  </si>
  <si>
    <t>玻璃钢90度弯头DN500</t>
  </si>
  <si>
    <t>玻璃钢90度弯头，DN500</t>
  </si>
  <si>
    <t>玻璃钢90度弯头DN400</t>
  </si>
  <si>
    <t>玻璃钢90度弯头，DN400</t>
  </si>
  <si>
    <t>玻璃钢异径管DN500-300</t>
  </si>
  <si>
    <t>玻璃钢异径管，DN500-300</t>
  </si>
  <si>
    <t>玻璃钢三通，DN500-200-500</t>
  </si>
  <si>
    <t>玻璃钢三通，DN500-400-500</t>
  </si>
  <si>
    <t>玻璃钢三通，DN500-100-500</t>
  </si>
  <si>
    <t>手动风阀（玻璃钢），DN400</t>
  </si>
  <si>
    <t>手动风阀（玻璃钢），DN300</t>
  </si>
  <si>
    <t>手动风阀（玻璃钢），DN200</t>
  </si>
  <si>
    <t>手动风阀（玻璃钢），DN100</t>
  </si>
  <si>
    <t>砖砌洒水栓井</t>
  </si>
  <si>
    <t>砖砌洒水栓井，深3米，见图纸设计</t>
  </si>
  <si>
    <r>
      <rPr>
        <sz val="10"/>
        <color theme="1"/>
        <rFont val="宋体"/>
        <charset val="134"/>
      </rPr>
      <t xml:space="preserve">含（土方）材料费、施工费、措施费、调试费及税金等(含模板、脚手架)
</t>
    </r>
    <r>
      <rPr>
        <sz val="10"/>
        <color rgb="FFFF0000"/>
        <rFont val="宋体"/>
        <charset val="134"/>
      </rPr>
      <t>（无需提供规格型号-品牌-制造商名称-产地。）</t>
    </r>
  </si>
  <si>
    <t>砖砌消防水鹤井</t>
  </si>
  <si>
    <t>砖砌消防水鹤井2.5m*1.3m*4m 间图集13S201-45</t>
  </si>
  <si>
    <t>混凝土矩形阀门井1#</t>
  </si>
  <si>
    <t>混凝土矩形阀门井2.4m*2.9m*3.3m，见07MS101--2-110页，垫层C10、其余C25_(蝶阀直径DN600）</t>
  </si>
  <si>
    <t>流量计井</t>
  </si>
  <si>
    <t>流量计井，垫层C15 厚100mm
混凝土强度等级:C25
按设计1.5*2*3.3　（参照图集07MS101-2/110)</t>
  </si>
  <si>
    <t>污水检查井（气浮排泥）</t>
  </si>
  <si>
    <t>污水检查井（06MS201-3-21）D700
垫层C10商混 厚100mm
其余混凝土种类:C25商混</t>
  </si>
  <si>
    <t>污水检查井</t>
  </si>
  <si>
    <t>污水检查井（见06MS201-3/21）D1000
垫层C10商混 厚100mm
3.混凝土种类:C25商混</t>
  </si>
  <si>
    <t>立式双箅雨水口</t>
  </si>
  <si>
    <t>砖砌05MS201-8-16</t>
  </si>
  <si>
    <r>
      <rPr>
        <sz val="10"/>
        <color theme="1"/>
        <rFont val="宋体"/>
        <charset val="134"/>
      </rPr>
      <t xml:space="preserve">含（土方）材料费、施工费、措施费、调试费及税金等
</t>
    </r>
    <r>
      <rPr>
        <sz val="10"/>
        <color rgb="FFFF0000"/>
        <rFont val="宋体"/>
        <charset val="134"/>
      </rPr>
      <t>（无需提供规格型号-品牌-制造商名称-产地。）</t>
    </r>
  </si>
  <si>
    <t>水封井</t>
  </si>
  <si>
    <t>水封井，1m*1m 见图集04S519-39，垫层C10，其余C25</t>
  </si>
  <si>
    <t>雨水检查井</t>
  </si>
  <si>
    <t>雨水检查井（见06MS201-3/12）D1000
垫层C10商混 厚100mm
其余混凝土种类:C25商混</t>
  </si>
  <si>
    <t>地下式消火栓井</t>
  </si>
  <si>
    <t>室外地下式旋砖砌消火栓井，见13S201-31页</t>
  </si>
  <si>
    <t>顶管</t>
  </si>
  <si>
    <t>土壤类别:综合土
顶管工作方式:混凝土管顶进
管道材质及规格:II级钢筋混凝土管DN700</t>
  </si>
  <si>
    <r>
      <rPr>
        <sz val="10"/>
        <color theme="1"/>
        <rFont val="宋体"/>
        <charset val="134"/>
      </rPr>
      <t xml:space="preserve">含材料费、施工费、措施费、税金等全部费用
</t>
    </r>
    <r>
      <rPr>
        <sz val="10"/>
        <color rgb="FFFF0000"/>
        <rFont val="宋体"/>
        <charset val="134"/>
      </rPr>
      <t>（无需提供规格型号-品牌-制造商名称-产地。）</t>
    </r>
  </si>
  <si>
    <t>景观喷泉</t>
  </si>
  <si>
    <t>景观喷泉（满足建设单位要求)</t>
  </si>
  <si>
    <t>含设备费、安装、措施费、调试费及税金等。（此金额为暂估，结算按时调整）</t>
  </si>
  <si>
    <t>总图-仪表</t>
  </si>
  <si>
    <t>4芯</t>
  </si>
  <si>
    <t>镀锌钢管，SC40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</si>
</sst>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3">
    <font>
      <sz val="9"/>
      <color theme="1"/>
      <name val="??"/>
      <charset val="134"/>
      <scheme val="minor"/>
    </font>
    <font>
      <sz val="9"/>
      <color rgb="FFFF0000"/>
      <name val="??"/>
      <charset val="134"/>
      <scheme val="minor"/>
    </font>
    <font>
      <sz val="9"/>
      <color theme="1"/>
      <name val="宋体"/>
      <charset val="134"/>
    </font>
    <font>
      <b/>
      <sz val="14"/>
      <name val="华文中宋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9"/>
      <name val="??"/>
      <charset val="134"/>
      <scheme val="minor"/>
    </font>
    <font>
      <sz val="9"/>
      <name val="宋体"/>
      <charset val="134"/>
    </font>
    <font>
      <b/>
      <sz val="9"/>
      <color rgb="FFFF0000"/>
      <name val="??"/>
      <charset val="134"/>
      <scheme val="minor"/>
    </font>
    <font>
      <b/>
      <sz val="10"/>
      <color rgb="FFFF0000"/>
      <name val="宋体"/>
      <charset val="134"/>
    </font>
    <font>
      <sz val="11"/>
      <color theme="1"/>
      <name val="??"/>
      <charset val="134"/>
      <scheme val="minor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theme="3"/>
      <name val="??"/>
      <charset val="134"/>
      <scheme val="minor"/>
    </font>
    <font>
      <sz val="11"/>
      <color rgb="FF3F3F76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rgb="FF9C6500"/>
      <name val="??"/>
      <charset val="0"/>
      <scheme val="minor"/>
    </font>
    <font>
      <sz val="11"/>
      <color theme="0"/>
      <name val="??"/>
      <charset val="0"/>
      <scheme val="minor"/>
    </font>
    <font>
      <sz val="11"/>
      <color theme="1"/>
      <name val="??"/>
      <charset val="0"/>
      <scheme val="minor"/>
    </font>
    <font>
      <vertAlign val="superscript"/>
      <sz val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rgb="FFFFFF00"/>
        <bgColor indexed="1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5" borderId="4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0" applyNumberFormat="0" applyFill="0" applyAlignment="0" applyProtection="0">
      <alignment vertical="center"/>
    </xf>
    <xf numFmtId="0" fontId="19" fillId="0" borderId="50" applyNumberFormat="0" applyFill="0" applyAlignment="0" applyProtection="0">
      <alignment vertical="center"/>
    </xf>
    <xf numFmtId="0" fontId="20" fillId="0" borderId="5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52" applyNumberFormat="0" applyAlignment="0" applyProtection="0">
      <alignment vertical="center"/>
    </xf>
    <xf numFmtId="0" fontId="22" fillId="7" borderId="53" applyNumberFormat="0" applyAlignment="0" applyProtection="0">
      <alignment vertical="center"/>
    </xf>
    <xf numFmtId="0" fontId="23" fillId="7" borderId="52" applyNumberFormat="0" applyAlignment="0" applyProtection="0">
      <alignment vertical="center"/>
    </xf>
    <xf numFmtId="0" fontId="24" fillId="8" borderId="54" applyNumberFormat="0" applyAlignment="0" applyProtection="0">
      <alignment vertical="center"/>
    </xf>
    <xf numFmtId="0" fontId="25" fillId="0" borderId="55" applyNumberFormat="0" applyFill="0" applyAlignment="0" applyProtection="0">
      <alignment vertical="center"/>
    </xf>
    <xf numFmtId="0" fontId="26" fillId="0" borderId="56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/>
  </cellStyleXfs>
  <cellXfs count="234">
    <xf numFmtId="0" fontId="0" fillId="0" borderId="0" xfId="49"/>
    <xf numFmtId="0" fontId="1" fillId="0" borderId="0" xfId="49" applyFont="1"/>
    <xf numFmtId="0" fontId="0" fillId="0" borderId="0" xfId="49" applyFont="1"/>
    <xf numFmtId="0" fontId="0" fillId="0" borderId="0" xfId="49" applyFont="1" applyFill="1" applyAlignment="1"/>
    <xf numFmtId="0" fontId="0" fillId="0" borderId="0" xfId="49" applyFont="1" applyFill="1"/>
    <xf numFmtId="0" fontId="2" fillId="0" borderId="0" xfId="49" applyFont="1"/>
    <xf numFmtId="0" fontId="0" fillId="0" borderId="0" xfId="49" applyAlignment="1"/>
    <xf numFmtId="0" fontId="3" fillId="2" borderId="0" xfId="49" applyFont="1" applyFill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4" fillId="2" borderId="3" xfId="49" applyFont="1" applyFill="1" applyBorder="1" applyAlignment="1">
      <alignment vertical="center" wrapText="1"/>
    </xf>
    <xf numFmtId="0" fontId="4" fillId="2" borderId="4" xfId="49" applyFont="1" applyFill="1" applyBorder="1" applyAlignment="1">
      <alignment vertical="center" wrapText="1"/>
    </xf>
    <xf numFmtId="0" fontId="4" fillId="2" borderId="5" xfId="49" applyFont="1" applyFill="1" applyBorder="1" applyAlignment="1">
      <alignment horizontal="center" vertical="center" wrapText="1"/>
    </xf>
    <xf numFmtId="0" fontId="5" fillId="2" borderId="6" xfId="49" applyFont="1" applyFill="1" applyBorder="1" applyAlignment="1">
      <alignment horizontal="center" vertical="center" wrapText="1"/>
    </xf>
    <xf numFmtId="0" fontId="5" fillId="2" borderId="7" xfId="49" applyFont="1" applyFill="1" applyBorder="1" applyAlignment="1">
      <alignment horizontal="center" vertical="center" wrapText="1"/>
    </xf>
    <xf numFmtId="0" fontId="5" fillId="2" borderId="8" xfId="49" applyFont="1" applyFill="1" applyBorder="1" applyAlignment="1">
      <alignment horizontal="center" vertical="center" wrapText="1"/>
    </xf>
    <xf numFmtId="0" fontId="5" fillId="2" borderId="9" xfId="49" applyFont="1" applyFill="1" applyBorder="1" applyAlignment="1">
      <alignment horizontal="left" vertical="center" wrapText="1"/>
    </xf>
    <xf numFmtId="0" fontId="5" fillId="2" borderId="9" xfId="49" applyFont="1" applyFill="1" applyBorder="1" applyAlignment="1">
      <alignment horizontal="right" vertical="center" wrapText="1"/>
    </xf>
    <xf numFmtId="0" fontId="5" fillId="2" borderId="10" xfId="49" applyFont="1" applyFill="1" applyBorder="1" applyAlignment="1">
      <alignment vertical="center" wrapText="1"/>
    </xf>
    <xf numFmtId="0" fontId="5" fillId="2" borderId="11" xfId="49" applyFont="1" applyFill="1" applyBorder="1" applyAlignment="1">
      <alignment vertical="center" wrapText="1"/>
    </xf>
    <xf numFmtId="0" fontId="5" fillId="2" borderId="12" xfId="49" applyFont="1" applyFill="1" applyBorder="1" applyAlignment="1">
      <alignment horizontal="right" vertical="center" wrapText="1"/>
    </xf>
    <xf numFmtId="0" fontId="5" fillId="2" borderId="13" xfId="49" applyFont="1" applyFill="1" applyBorder="1" applyAlignment="1">
      <alignment horizontal="center" vertical="center" wrapText="1"/>
    </xf>
    <xf numFmtId="0" fontId="5" fillId="2" borderId="14" xfId="49" applyFont="1" applyFill="1" applyBorder="1" applyAlignment="1">
      <alignment horizontal="center" vertical="center" wrapText="1"/>
    </xf>
    <xf numFmtId="0" fontId="5" fillId="2" borderId="15" xfId="49" applyFont="1" applyFill="1" applyBorder="1" applyAlignment="1">
      <alignment horizontal="center" vertical="center" wrapText="1"/>
    </xf>
    <xf numFmtId="0" fontId="5" fillId="2" borderId="16" xfId="49" applyFont="1" applyFill="1" applyBorder="1" applyAlignment="1">
      <alignment horizontal="left" vertical="center" wrapText="1"/>
    </xf>
    <xf numFmtId="0" fontId="5" fillId="2" borderId="16" xfId="49" applyFont="1" applyFill="1" applyBorder="1" applyAlignment="1">
      <alignment horizontal="right" vertical="center" wrapText="1"/>
    </xf>
    <xf numFmtId="0" fontId="4" fillId="2" borderId="13" xfId="49" applyFont="1" applyFill="1" applyBorder="1" applyAlignment="1">
      <alignment horizontal="center" vertical="center" wrapText="1"/>
    </xf>
    <xf numFmtId="0" fontId="4" fillId="2" borderId="16" xfId="49" applyFont="1" applyFill="1" applyBorder="1" applyAlignment="1">
      <alignment horizontal="left" vertical="center" wrapText="1"/>
    </xf>
    <xf numFmtId="0" fontId="4" fillId="2" borderId="16" xfId="49" applyFont="1" applyFill="1" applyBorder="1" applyAlignment="1">
      <alignment horizontal="right" vertical="center" wrapText="1"/>
    </xf>
    <xf numFmtId="0" fontId="4" fillId="2" borderId="16" xfId="49" applyFont="1" applyFill="1" applyBorder="1" applyAlignment="1">
      <alignment horizontal="center" vertical="center" wrapText="1"/>
    </xf>
    <xf numFmtId="0" fontId="6" fillId="2" borderId="16" xfId="49" applyFont="1" applyFill="1" applyBorder="1" applyAlignment="1">
      <alignment horizontal="left" vertical="center" wrapText="1"/>
    </xf>
    <xf numFmtId="0" fontId="6" fillId="2" borderId="16" xfId="49" applyFont="1" applyFill="1" applyBorder="1" applyAlignment="1">
      <alignment horizontal="center" vertical="center" wrapText="1"/>
    </xf>
    <xf numFmtId="0" fontId="6" fillId="2" borderId="16" xfId="49" applyFont="1" applyFill="1" applyBorder="1" applyAlignment="1">
      <alignment horizontal="right" vertical="center" wrapText="1"/>
    </xf>
    <xf numFmtId="0" fontId="6" fillId="2" borderId="13" xfId="49" applyFont="1" applyFill="1" applyBorder="1" applyAlignment="1">
      <alignment horizontal="center" vertical="center" wrapText="1"/>
    </xf>
    <xf numFmtId="176" fontId="6" fillId="2" borderId="16" xfId="49" applyNumberFormat="1" applyFont="1" applyFill="1" applyBorder="1" applyAlignment="1">
      <alignment horizontal="right" vertical="center" wrapText="1"/>
    </xf>
    <xf numFmtId="0" fontId="4" fillId="2" borderId="17" xfId="49" applyFont="1" applyFill="1" applyBorder="1" applyAlignment="1">
      <alignment horizontal="center" vertical="center" wrapText="1"/>
    </xf>
    <xf numFmtId="0" fontId="5" fillId="2" borderId="18" xfId="49" applyFont="1" applyFill="1" applyBorder="1" applyAlignment="1">
      <alignment horizontal="right" vertical="center" wrapText="1"/>
    </xf>
    <xf numFmtId="0" fontId="5" fillId="2" borderId="19" xfId="49" applyFont="1" applyFill="1" applyBorder="1" applyAlignment="1">
      <alignment horizontal="right" vertical="center" wrapText="1"/>
    </xf>
    <xf numFmtId="0" fontId="4" fillId="2" borderId="19" xfId="49" applyFont="1" applyFill="1" applyBorder="1" applyAlignment="1">
      <alignment horizontal="right" vertical="center" wrapText="1"/>
    </xf>
    <xf numFmtId="0" fontId="6" fillId="2" borderId="19" xfId="49" applyFont="1" applyFill="1" applyBorder="1" applyAlignment="1">
      <alignment horizontal="right" vertical="center" wrapText="1"/>
    </xf>
    <xf numFmtId="0" fontId="6" fillId="3" borderId="6" xfId="49" applyFont="1" applyFill="1" applyBorder="1" applyAlignment="1">
      <alignment horizontal="center" vertical="center" wrapText="1"/>
    </xf>
    <xf numFmtId="0" fontId="6" fillId="3" borderId="9" xfId="49" applyFont="1" applyFill="1" applyBorder="1" applyAlignment="1">
      <alignment horizontal="center" vertical="center" wrapText="1"/>
    </xf>
    <xf numFmtId="0" fontId="4" fillId="3" borderId="16" xfId="49" applyFont="1" applyFill="1" applyBorder="1" applyAlignment="1">
      <alignment horizontal="right" vertical="center" wrapText="1"/>
    </xf>
    <xf numFmtId="0" fontId="6" fillId="3" borderId="15" xfId="49" applyFont="1" applyFill="1" applyBorder="1" applyAlignment="1">
      <alignment horizontal="center" vertical="center" wrapText="1"/>
    </xf>
    <xf numFmtId="176" fontId="6" fillId="3" borderId="16" xfId="49" applyNumberFormat="1" applyFont="1" applyFill="1" applyBorder="1" applyAlignment="1">
      <alignment horizontal="center" vertical="center" wrapText="1"/>
    </xf>
    <xf numFmtId="0" fontId="6" fillId="4" borderId="13" xfId="49" applyFont="1" applyFill="1" applyBorder="1" applyAlignment="1">
      <alignment horizontal="center" vertical="center" wrapText="1"/>
    </xf>
    <xf numFmtId="0" fontId="6" fillId="4" borderId="16" xfId="49" applyFont="1" applyFill="1" applyBorder="1" applyAlignment="1">
      <alignment horizontal="left" vertical="center" wrapText="1"/>
    </xf>
    <xf numFmtId="0" fontId="6" fillId="4" borderId="16" xfId="49" applyFont="1" applyFill="1" applyBorder="1" applyAlignment="1">
      <alignment horizontal="center" vertical="center" wrapText="1"/>
    </xf>
    <xf numFmtId="0" fontId="4" fillId="4" borderId="16" xfId="49" applyFont="1" applyFill="1" applyBorder="1" applyAlignment="1">
      <alignment horizontal="right" vertical="center" wrapText="1"/>
    </xf>
    <xf numFmtId="0" fontId="6" fillId="4" borderId="16" xfId="49" applyFont="1" applyFill="1" applyBorder="1" applyAlignment="1">
      <alignment horizontal="right" vertical="center" wrapText="1"/>
    </xf>
    <xf numFmtId="176" fontId="6" fillId="4" borderId="16" xfId="49" applyNumberFormat="1" applyFont="1" applyFill="1" applyBorder="1" applyAlignment="1">
      <alignment horizontal="right" vertical="center" wrapText="1"/>
    </xf>
    <xf numFmtId="0" fontId="6" fillId="0" borderId="13" xfId="49" applyFont="1" applyFill="1" applyBorder="1" applyAlignment="1">
      <alignment horizontal="center" vertical="center" wrapText="1"/>
    </xf>
    <xf numFmtId="0" fontId="0" fillId="0" borderId="20" xfId="49" applyFont="1" applyFill="1" applyBorder="1" applyAlignment="1">
      <alignment horizontal="left" vertical="center"/>
    </xf>
    <xf numFmtId="0" fontId="0" fillId="0" borderId="20" xfId="49" applyFont="1" applyFill="1" applyBorder="1" applyAlignment="1">
      <alignment horizontal="center" vertical="center"/>
    </xf>
    <xf numFmtId="0" fontId="6" fillId="0" borderId="16" xfId="49" applyFont="1" applyFill="1" applyBorder="1" applyAlignment="1">
      <alignment horizontal="right" vertical="center" wrapText="1"/>
    </xf>
    <xf numFmtId="176" fontId="6" fillId="0" borderId="16" xfId="49" applyNumberFormat="1" applyFont="1" applyFill="1" applyBorder="1" applyAlignment="1">
      <alignment horizontal="right" vertical="center" wrapText="1"/>
    </xf>
    <xf numFmtId="0" fontId="0" fillId="0" borderId="20" xfId="49" applyBorder="1"/>
    <xf numFmtId="0" fontId="0" fillId="0" borderId="21" xfId="49" applyBorder="1" applyAlignment="1">
      <alignment horizontal="center"/>
    </xf>
    <xf numFmtId="0" fontId="0" fillId="0" borderId="22" xfId="49" applyBorder="1" applyAlignment="1">
      <alignment horizontal="center"/>
    </xf>
    <xf numFmtId="176" fontId="0" fillId="0" borderId="20" xfId="49" applyNumberFormat="1" applyBorder="1"/>
    <xf numFmtId="0" fontId="4" fillId="2" borderId="14" xfId="49" applyFont="1" applyFill="1" applyBorder="1" applyAlignment="1">
      <alignment horizontal="left" vertical="center" wrapText="1"/>
    </xf>
    <xf numFmtId="0" fontId="4" fillId="2" borderId="15" xfId="49" applyFont="1" applyFill="1" applyBorder="1" applyAlignment="1">
      <alignment horizontal="left" vertical="center" wrapText="1"/>
    </xf>
    <xf numFmtId="177" fontId="4" fillId="2" borderId="16" xfId="49" applyNumberFormat="1" applyFont="1" applyFill="1" applyBorder="1" applyAlignment="1">
      <alignment horizontal="center" vertical="center" wrapText="1"/>
    </xf>
    <xf numFmtId="177" fontId="4" fillId="2" borderId="16" xfId="49" applyNumberFormat="1" applyFont="1" applyFill="1" applyBorder="1" applyAlignment="1">
      <alignment horizontal="center" vertical="center"/>
    </xf>
    <xf numFmtId="0" fontId="4" fillId="2" borderId="14" xfId="49" applyFont="1" applyFill="1" applyBorder="1" applyAlignment="1">
      <alignment horizontal="right" vertical="center" wrapText="1"/>
    </xf>
    <xf numFmtId="0" fontId="2" fillId="0" borderId="20" xfId="49" applyFont="1" applyFill="1" applyBorder="1" applyAlignment="1">
      <alignment horizontal="center" vertical="center"/>
    </xf>
    <xf numFmtId="0" fontId="4" fillId="0" borderId="23" xfId="49" applyFont="1" applyFill="1" applyBorder="1" applyAlignment="1">
      <alignment horizontal="left" vertical="center" wrapText="1"/>
    </xf>
    <xf numFmtId="0" fontId="4" fillId="0" borderId="23" xfId="49" applyFont="1" applyFill="1" applyBorder="1" applyAlignment="1">
      <alignment horizontal="center" vertical="center" wrapText="1"/>
    </xf>
    <xf numFmtId="177" fontId="4" fillId="0" borderId="23" xfId="49" applyNumberFormat="1" applyFont="1" applyFill="1" applyBorder="1" applyAlignment="1">
      <alignment horizontal="center" vertical="center" wrapText="1"/>
    </xf>
    <xf numFmtId="177" fontId="2" fillId="0" borderId="20" xfId="49" applyNumberFormat="1" applyFont="1" applyFill="1" applyBorder="1" applyAlignment="1">
      <alignment horizontal="center" vertical="center"/>
    </xf>
    <xf numFmtId="0" fontId="4" fillId="0" borderId="24" xfId="49" applyFont="1" applyFill="1" applyBorder="1" applyAlignment="1">
      <alignment horizontal="left" vertical="center" wrapText="1"/>
    </xf>
    <xf numFmtId="0" fontId="4" fillId="2" borderId="25" xfId="49" applyFont="1" applyFill="1" applyBorder="1" applyAlignment="1">
      <alignment horizontal="center" vertical="center" wrapText="1"/>
    </xf>
    <xf numFmtId="0" fontId="7" fillId="2" borderId="25" xfId="49" applyFont="1" applyFill="1" applyBorder="1" applyAlignment="1">
      <alignment horizontal="center" vertical="center" wrapText="1"/>
    </xf>
    <xf numFmtId="177" fontId="4" fillId="2" borderId="25" xfId="49" applyNumberFormat="1" applyFont="1" applyFill="1" applyBorder="1" applyAlignment="1">
      <alignment horizontal="center" vertical="center" wrapText="1"/>
    </xf>
    <xf numFmtId="177" fontId="7" fillId="2" borderId="25" xfId="49" applyNumberFormat="1" applyFont="1" applyFill="1" applyBorder="1" applyAlignment="1">
      <alignment horizontal="center" vertical="center"/>
    </xf>
    <xf numFmtId="0" fontId="4" fillId="0" borderId="26" xfId="49" applyFont="1" applyFill="1" applyBorder="1" applyAlignment="1">
      <alignment horizontal="left" vertical="center" wrapText="1"/>
    </xf>
    <xf numFmtId="0" fontId="0" fillId="0" borderId="23" xfId="49" applyBorder="1"/>
    <xf numFmtId="0" fontId="0" fillId="0" borderId="27" xfId="49" applyBorder="1" applyAlignment="1">
      <alignment horizontal="center"/>
    </xf>
    <xf numFmtId="0" fontId="0" fillId="0" borderId="28" xfId="49" applyBorder="1" applyAlignment="1">
      <alignment horizontal="center"/>
    </xf>
    <xf numFmtId="176" fontId="0" fillId="0" borderId="23" xfId="49" applyNumberFormat="1" applyBorder="1" applyAlignment="1"/>
    <xf numFmtId="0" fontId="6" fillId="3" borderId="19" xfId="49" applyFont="1" applyFill="1" applyBorder="1" applyAlignment="1">
      <alignment horizontal="center" vertical="center" wrapText="1"/>
    </xf>
    <xf numFmtId="0" fontId="6" fillId="4" borderId="19" xfId="49" applyFont="1" applyFill="1" applyBorder="1" applyAlignment="1">
      <alignment horizontal="right" vertical="center" wrapText="1"/>
    </xf>
    <xf numFmtId="0" fontId="6" fillId="0" borderId="19" xfId="49" applyFont="1" applyFill="1" applyBorder="1" applyAlignment="1">
      <alignment horizontal="right" vertical="center" wrapText="1"/>
    </xf>
    <xf numFmtId="0" fontId="2" fillId="0" borderId="29" xfId="49" applyFont="1" applyBorder="1"/>
    <xf numFmtId="0" fontId="2" fillId="0" borderId="25" xfId="49" applyFont="1" applyBorder="1"/>
    <xf numFmtId="0" fontId="4" fillId="2" borderId="3" xfId="49" applyFont="1" applyFill="1" applyBorder="1" applyAlignment="1">
      <alignment horizontal="center" vertical="center" wrapText="1"/>
    </xf>
    <xf numFmtId="0" fontId="4" fillId="2" borderId="4" xfId="49" applyFont="1" applyFill="1" applyBorder="1" applyAlignment="1">
      <alignment horizontal="center" vertical="center" wrapText="1"/>
    </xf>
    <xf numFmtId="0" fontId="4" fillId="3" borderId="6" xfId="49" applyFont="1" applyFill="1" applyBorder="1" applyAlignment="1">
      <alignment horizontal="center" vertical="center" wrapText="1"/>
    </xf>
    <xf numFmtId="0" fontId="4" fillId="3" borderId="9" xfId="49" applyFont="1" applyFill="1" applyBorder="1" applyAlignment="1">
      <alignment horizontal="center" vertical="center" wrapText="1"/>
    </xf>
    <xf numFmtId="0" fontId="4" fillId="3" borderId="15" xfId="49" applyFont="1" applyFill="1" applyBorder="1" applyAlignment="1">
      <alignment horizontal="center" vertical="center" wrapText="1"/>
    </xf>
    <xf numFmtId="0" fontId="4" fillId="3" borderId="16" xfId="49" applyFont="1" applyFill="1" applyBorder="1" applyAlignment="1">
      <alignment horizontal="center" vertical="center" wrapText="1"/>
    </xf>
    <xf numFmtId="0" fontId="6" fillId="3" borderId="13" xfId="49" applyFont="1" applyFill="1" applyBorder="1" applyAlignment="1">
      <alignment horizontal="center" vertical="center" wrapText="1"/>
    </xf>
    <xf numFmtId="0" fontId="6" fillId="3" borderId="16" xfId="49" applyFont="1" applyFill="1" applyBorder="1" applyAlignment="1">
      <alignment horizontal="left" vertical="center" wrapText="1"/>
    </xf>
    <xf numFmtId="0" fontId="6" fillId="3" borderId="16" xfId="49" applyFont="1" applyFill="1" applyBorder="1" applyAlignment="1">
      <alignment horizontal="center" vertical="center" wrapText="1"/>
    </xf>
    <xf numFmtId="0" fontId="6" fillId="3" borderId="16" xfId="49" applyFont="1" applyFill="1" applyBorder="1" applyAlignment="1">
      <alignment horizontal="right" vertical="center" wrapText="1"/>
    </xf>
    <xf numFmtId="0" fontId="4" fillId="2" borderId="14" xfId="49" applyFont="1" applyFill="1" applyBorder="1" applyAlignment="1">
      <alignment horizontal="center" vertical="center" wrapText="1"/>
    </xf>
    <xf numFmtId="0" fontId="4" fillId="2" borderId="15" xfId="49" applyFont="1" applyFill="1" applyBorder="1" applyAlignment="1">
      <alignment horizontal="center" vertical="center" wrapText="1"/>
    </xf>
    <xf numFmtId="176" fontId="4" fillId="2" borderId="16" xfId="49" applyNumberFormat="1" applyFont="1" applyFill="1" applyBorder="1" applyAlignment="1">
      <alignment horizontal="right" vertical="center" wrapText="1"/>
    </xf>
    <xf numFmtId="0" fontId="4" fillId="3" borderId="19" xfId="49" applyFont="1" applyFill="1" applyBorder="1" applyAlignment="1">
      <alignment horizontal="center" vertical="center" wrapText="1"/>
    </xf>
    <xf numFmtId="0" fontId="6" fillId="3" borderId="19" xfId="49" applyFont="1" applyFill="1" applyBorder="1" applyAlignment="1">
      <alignment horizontal="right" vertical="center" wrapText="1"/>
    </xf>
    <xf numFmtId="0" fontId="8" fillId="0" borderId="0" xfId="49" applyFont="1"/>
    <xf numFmtId="0" fontId="8" fillId="0" borderId="0" xfId="49" applyFont="1" applyFill="1"/>
    <xf numFmtId="0" fontId="9" fillId="0" borderId="0" xfId="49" applyFont="1"/>
    <xf numFmtId="0" fontId="8" fillId="0" borderId="0" xfId="49" applyFont="1" applyAlignment="1"/>
    <xf numFmtId="0" fontId="4" fillId="4" borderId="6" xfId="49" applyFont="1" applyFill="1" applyBorder="1" applyAlignment="1">
      <alignment horizontal="center" vertical="center" wrapText="1"/>
    </xf>
    <xf numFmtId="0" fontId="4" fillId="4" borderId="9" xfId="49" applyFont="1" applyFill="1" applyBorder="1" applyAlignment="1">
      <alignment horizontal="center" vertical="center" wrapText="1"/>
    </xf>
    <xf numFmtId="0" fontId="4" fillId="4" borderId="15" xfId="49" applyFont="1" applyFill="1" applyBorder="1" applyAlignment="1">
      <alignment horizontal="center" vertical="center" wrapText="1"/>
    </xf>
    <xf numFmtId="0" fontId="4" fillId="4" borderId="16" xfId="49" applyFont="1" applyFill="1" applyBorder="1" applyAlignment="1">
      <alignment horizontal="center" vertical="center" wrapText="1"/>
    </xf>
    <xf numFmtId="0" fontId="4" fillId="4" borderId="13" xfId="49" applyFont="1" applyFill="1" applyBorder="1" applyAlignment="1">
      <alignment horizontal="center" vertical="center" wrapText="1"/>
    </xf>
    <xf numFmtId="0" fontId="4" fillId="4" borderId="16" xfId="49" applyFont="1" applyFill="1" applyBorder="1" applyAlignment="1">
      <alignment horizontal="left" vertical="center" wrapText="1"/>
    </xf>
    <xf numFmtId="0" fontId="9" fillId="2" borderId="13" xfId="49" applyFont="1" applyFill="1" applyBorder="1" applyAlignment="1">
      <alignment horizontal="left" vertical="center" wrapText="1"/>
    </xf>
    <xf numFmtId="0" fontId="9" fillId="2" borderId="14" xfId="49" applyFont="1" applyFill="1" applyBorder="1" applyAlignment="1">
      <alignment horizontal="center" vertical="center" wrapText="1"/>
    </xf>
    <xf numFmtId="0" fontId="9" fillId="2" borderId="15" xfId="49" applyFont="1" applyFill="1" applyBorder="1" applyAlignment="1">
      <alignment horizontal="center" vertical="center" wrapText="1"/>
    </xf>
    <xf numFmtId="0" fontId="9" fillId="2" borderId="16" xfId="49" applyFont="1" applyFill="1" applyBorder="1" applyAlignment="1">
      <alignment horizontal="left" vertical="center" wrapText="1"/>
    </xf>
    <xf numFmtId="0" fontId="9" fillId="2" borderId="16" xfId="49" applyFont="1" applyFill="1" applyBorder="1" applyAlignment="1">
      <alignment horizontal="right" vertical="center" wrapText="1"/>
    </xf>
    <xf numFmtId="0" fontId="9" fillId="0" borderId="20" xfId="49" applyFont="1" applyFill="1" applyBorder="1" applyAlignment="1">
      <alignment horizontal="center" vertical="center"/>
    </xf>
    <xf numFmtId="0" fontId="9" fillId="0" borderId="20" xfId="49" applyFont="1" applyFill="1" applyBorder="1" applyAlignment="1">
      <alignment horizontal="left" vertical="center"/>
    </xf>
    <xf numFmtId="0" fontId="9" fillId="0" borderId="20" xfId="49" applyFont="1" applyFill="1" applyBorder="1" applyAlignment="1">
      <alignment horizontal="left" vertical="center" wrapText="1"/>
    </xf>
    <xf numFmtId="177" fontId="4" fillId="0" borderId="20" xfId="49" applyNumberFormat="1" applyFont="1" applyFill="1" applyBorder="1" applyAlignment="1">
      <alignment horizontal="center" vertical="center"/>
    </xf>
    <xf numFmtId="177" fontId="9" fillId="0" borderId="20" xfId="49" applyNumberFormat="1" applyFont="1" applyFill="1" applyBorder="1" applyAlignment="1">
      <alignment horizontal="center" vertical="center"/>
    </xf>
    <xf numFmtId="0" fontId="4" fillId="0" borderId="19" xfId="49" applyFont="1" applyFill="1" applyBorder="1" applyAlignment="1">
      <alignment horizontal="left" vertical="center" wrapText="1"/>
    </xf>
    <xf numFmtId="0" fontId="4" fillId="2" borderId="29" xfId="49" applyFont="1" applyFill="1" applyBorder="1" applyAlignment="1">
      <alignment horizontal="center" vertical="center" wrapText="1"/>
    </xf>
    <xf numFmtId="0" fontId="7" fillId="2" borderId="29" xfId="49" applyFont="1" applyFill="1" applyBorder="1" applyAlignment="1">
      <alignment horizontal="center" vertical="center" wrapText="1"/>
    </xf>
    <xf numFmtId="177" fontId="4" fillId="2" borderId="29" xfId="49" applyNumberFormat="1" applyFont="1" applyFill="1" applyBorder="1" applyAlignment="1">
      <alignment horizontal="center" vertical="center" wrapText="1"/>
    </xf>
    <xf numFmtId="177" fontId="7" fillId="2" borderId="29" xfId="49" applyNumberFormat="1" applyFont="1" applyFill="1" applyBorder="1" applyAlignment="1">
      <alignment horizontal="center" vertical="center"/>
    </xf>
    <xf numFmtId="0" fontId="4" fillId="0" borderId="14" xfId="49" applyFont="1" applyFill="1" applyBorder="1" applyAlignment="1">
      <alignment horizontal="left" vertical="center" wrapText="1"/>
    </xf>
    <xf numFmtId="0" fontId="4" fillId="4" borderId="19" xfId="49" applyFont="1" applyFill="1" applyBorder="1" applyAlignment="1">
      <alignment horizontal="center" vertical="center" wrapText="1"/>
    </xf>
    <xf numFmtId="0" fontId="4" fillId="4" borderId="19" xfId="49" applyFont="1" applyFill="1" applyBorder="1" applyAlignment="1">
      <alignment horizontal="right" vertical="center" wrapText="1"/>
    </xf>
    <xf numFmtId="0" fontId="9" fillId="2" borderId="19" xfId="49" applyFont="1" applyFill="1" applyBorder="1" applyAlignment="1">
      <alignment horizontal="right" vertical="center" wrapText="1"/>
    </xf>
    <xf numFmtId="0" fontId="9" fillId="0" borderId="30" xfId="49" applyFont="1" applyBorder="1"/>
    <xf numFmtId="0" fontId="9" fillId="0" borderId="29" xfId="49" applyFont="1" applyBorder="1"/>
    <xf numFmtId="0" fontId="8" fillId="0" borderId="20" xfId="49" applyFont="1" applyBorder="1"/>
    <xf numFmtId="0" fontId="8" fillId="0" borderId="21" xfId="49" applyFont="1" applyBorder="1" applyAlignment="1">
      <alignment horizontal="center"/>
    </xf>
    <xf numFmtId="0" fontId="8" fillId="0" borderId="22" xfId="49" applyFont="1" applyBorder="1" applyAlignment="1">
      <alignment horizontal="center"/>
    </xf>
    <xf numFmtId="176" fontId="8" fillId="0" borderId="20" xfId="49" applyNumberFormat="1" applyFont="1" applyBorder="1"/>
    <xf numFmtId="0" fontId="9" fillId="0" borderId="20" xfId="49" applyFont="1" applyBorder="1" applyAlignment="1">
      <alignment horizontal="center" vertical="center"/>
    </xf>
    <xf numFmtId="0" fontId="9" fillId="0" borderId="20" xfId="49" applyFont="1" applyBorder="1" applyAlignment="1">
      <alignment horizontal="left" vertical="center"/>
    </xf>
    <xf numFmtId="0" fontId="9" fillId="0" borderId="20" xfId="49" applyFont="1" applyBorder="1" applyAlignment="1">
      <alignment horizontal="left" vertical="center" wrapText="1"/>
    </xf>
    <xf numFmtId="177" fontId="4" fillId="0" borderId="20" xfId="49" applyNumberFormat="1" applyFont="1" applyBorder="1" applyAlignment="1">
      <alignment horizontal="center" vertical="center"/>
    </xf>
    <xf numFmtId="177" fontId="4" fillId="2" borderId="23" xfId="49" applyNumberFormat="1" applyFont="1" applyFill="1" applyBorder="1" applyAlignment="1">
      <alignment horizontal="center" vertical="center"/>
    </xf>
    <xf numFmtId="0" fontId="4" fillId="2" borderId="19" xfId="49" applyFont="1" applyFill="1" applyBorder="1" applyAlignment="1">
      <alignment horizontal="left" vertical="center" wrapText="1"/>
    </xf>
    <xf numFmtId="0" fontId="4" fillId="2" borderId="23" xfId="49" applyFont="1" applyFill="1" applyBorder="1" applyAlignment="1">
      <alignment horizontal="left" vertical="center" wrapText="1"/>
    </xf>
    <xf numFmtId="0" fontId="4" fillId="2" borderId="23" xfId="49" applyFont="1" applyFill="1" applyBorder="1" applyAlignment="1">
      <alignment horizontal="center" vertical="center" wrapText="1"/>
    </xf>
    <xf numFmtId="177" fontId="4" fillId="2" borderId="23" xfId="49" applyNumberFormat="1" applyFont="1" applyFill="1" applyBorder="1" applyAlignment="1">
      <alignment horizontal="center" vertical="center" wrapText="1"/>
    </xf>
    <xf numFmtId="0" fontId="4" fillId="2" borderId="24" xfId="49" applyFont="1" applyFill="1" applyBorder="1" applyAlignment="1">
      <alignment horizontal="left" vertical="center" wrapText="1"/>
    </xf>
    <xf numFmtId="0" fontId="4" fillId="2" borderId="26" xfId="49" applyFont="1" applyFill="1" applyBorder="1" applyAlignment="1">
      <alignment horizontal="left" vertical="center" wrapText="1"/>
    </xf>
    <xf numFmtId="0" fontId="4" fillId="2" borderId="22" xfId="49" applyFont="1" applyFill="1" applyBorder="1" applyAlignment="1">
      <alignment horizontal="center" vertical="center" wrapText="1"/>
    </xf>
    <xf numFmtId="0" fontId="4" fillId="2" borderId="21" xfId="49" applyFont="1" applyFill="1" applyBorder="1" applyAlignment="1">
      <alignment horizontal="center" vertical="center" wrapText="1"/>
    </xf>
    <xf numFmtId="0" fontId="4" fillId="2" borderId="20" xfId="49" applyFont="1" applyFill="1" applyBorder="1" applyAlignment="1">
      <alignment horizontal="left" vertical="center" wrapText="1"/>
    </xf>
    <xf numFmtId="0" fontId="4" fillId="2" borderId="20" xfId="49" applyFont="1" applyFill="1" applyBorder="1" applyAlignment="1">
      <alignment horizontal="right" vertical="center" wrapText="1"/>
    </xf>
    <xf numFmtId="176" fontId="4" fillId="2" borderId="20" xfId="49" applyNumberFormat="1" applyFont="1" applyFill="1" applyBorder="1" applyAlignment="1">
      <alignment horizontal="right" vertical="center" wrapText="1"/>
    </xf>
    <xf numFmtId="0" fontId="4" fillId="2" borderId="21" xfId="49" applyFont="1" applyFill="1" applyBorder="1" applyAlignment="1">
      <alignment horizontal="right" vertical="center" wrapText="1"/>
    </xf>
    <xf numFmtId="0" fontId="2" fillId="0" borderId="20" xfId="49" applyFont="1" applyBorder="1" applyAlignment="1">
      <alignment horizontal="center" vertical="center"/>
    </xf>
    <xf numFmtId="0" fontId="2" fillId="0" borderId="20" xfId="49" applyFont="1" applyBorder="1" applyAlignment="1">
      <alignment horizontal="left" vertical="center"/>
    </xf>
    <xf numFmtId="0" fontId="2" fillId="0" borderId="20" xfId="49" applyFont="1" applyBorder="1" applyAlignment="1">
      <alignment horizontal="left" vertical="center" wrapText="1"/>
    </xf>
    <xf numFmtId="177" fontId="6" fillId="0" borderId="20" xfId="49" applyNumberFormat="1" applyFont="1" applyBorder="1" applyAlignment="1">
      <alignment horizontal="center" vertical="center"/>
    </xf>
    <xf numFmtId="0" fontId="5" fillId="2" borderId="22" xfId="49" applyFont="1" applyFill="1" applyBorder="1" applyAlignment="1">
      <alignment horizontal="center" vertical="center" wrapText="1"/>
    </xf>
    <xf numFmtId="0" fontId="5" fillId="2" borderId="21" xfId="49" applyFont="1" applyFill="1" applyBorder="1" applyAlignment="1">
      <alignment horizontal="center" vertical="center" wrapText="1"/>
    </xf>
    <xf numFmtId="0" fontId="5" fillId="2" borderId="20" xfId="49" applyFont="1" applyFill="1" applyBorder="1" applyAlignment="1">
      <alignment horizontal="left" vertical="center" wrapText="1"/>
    </xf>
    <xf numFmtId="0" fontId="5" fillId="2" borderId="20" xfId="49" applyFont="1" applyFill="1" applyBorder="1" applyAlignment="1">
      <alignment horizontal="right" vertical="center" wrapText="1"/>
    </xf>
    <xf numFmtId="0" fontId="2" fillId="0" borderId="23" xfId="49" applyFont="1" applyBorder="1"/>
    <xf numFmtId="0" fontId="5" fillId="2" borderId="29" xfId="49" applyFont="1" applyFill="1" applyBorder="1" applyAlignment="1">
      <alignment horizontal="right" vertical="center" wrapText="1"/>
    </xf>
    <xf numFmtId="0" fontId="8" fillId="0" borderId="31" xfId="49" applyFont="1" applyBorder="1" applyAlignment="1"/>
    <xf numFmtId="0" fontId="9" fillId="0" borderId="23" xfId="49" applyFont="1" applyBorder="1" applyAlignment="1">
      <alignment horizontal="left" vertical="center"/>
    </xf>
    <xf numFmtId="0" fontId="9" fillId="0" borderId="23" xfId="49" applyFont="1" applyBorder="1" applyAlignment="1">
      <alignment horizontal="left" vertical="center" wrapText="1"/>
    </xf>
    <xf numFmtId="177" fontId="4" fillId="0" borderId="23" xfId="49" applyNumberFormat="1" applyFont="1" applyBorder="1" applyAlignment="1">
      <alignment horizontal="center" vertical="center"/>
    </xf>
    <xf numFmtId="0" fontId="9" fillId="0" borderId="25" xfId="49" applyFont="1" applyBorder="1" applyAlignment="1">
      <alignment horizontal="left" vertical="center"/>
    </xf>
    <xf numFmtId="177" fontId="4" fillId="0" borderId="25" xfId="49" applyNumberFormat="1" applyFont="1" applyBorder="1" applyAlignment="1">
      <alignment horizontal="center" vertical="center"/>
    </xf>
    <xf numFmtId="0" fontId="9" fillId="0" borderId="23" xfId="49" applyFont="1" applyBorder="1" applyAlignment="1">
      <alignment horizontal="center" vertical="center"/>
    </xf>
    <xf numFmtId="0" fontId="9" fillId="0" borderId="32" xfId="49" applyFont="1" applyBorder="1" applyAlignment="1">
      <alignment horizontal="center" vertical="center"/>
    </xf>
    <xf numFmtId="0" fontId="9" fillId="0" borderId="25" xfId="49" applyFont="1" applyBorder="1" applyAlignment="1">
      <alignment horizontal="left" vertical="center" wrapText="1"/>
    </xf>
    <xf numFmtId="0" fontId="0" fillId="0" borderId="0" xfId="49" applyFill="1"/>
    <xf numFmtId="0" fontId="6" fillId="2" borderId="33" xfId="49" applyFont="1" applyFill="1" applyBorder="1" applyAlignment="1">
      <alignment horizontal="right" vertical="center" wrapText="1"/>
    </xf>
    <xf numFmtId="0" fontId="6" fillId="2" borderId="15" xfId="49" applyFont="1" applyFill="1" applyBorder="1" applyAlignment="1">
      <alignment horizontal="right" vertical="center" wrapText="1"/>
    </xf>
    <xf numFmtId="0" fontId="4" fillId="2" borderId="33" xfId="49" applyFont="1" applyFill="1" applyBorder="1" applyAlignment="1">
      <alignment horizontal="right" vertical="center" wrapText="1"/>
    </xf>
    <xf numFmtId="0" fontId="4" fillId="2" borderId="15" xfId="49" applyFont="1" applyFill="1" applyBorder="1" applyAlignment="1">
      <alignment horizontal="right" vertical="center" wrapText="1"/>
    </xf>
    <xf numFmtId="0" fontId="4" fillId="4" borderId="34" xfId="49" applyFont="1" applyFill="1" applyBorder="1" applyAlignment="1">
      <alignment horizontal="center" vertical="center" wrapText="1"/>
    </xf>
    <xf numFmtId="0" fontId="6" fillId="4" borderId="33" xfId="49" applyFont="1" applyFill="1" applyBorder="1" applyAlignment="1">
      <alignment horizontal="center" vertical="center" wrapText="1"/>
    </xf>
    <xf numFmtId="0" fontId="6" fillId="4" borderId="15" xfId="49" applyFont="1" applyFill="1" applyBorder="1" applyAlignment="1">
      <alignment horizontal="right" vertical="center" wrapText="1"/>
    </xf>
    <xf numFmtId="0" fontId="6" fillId="4" borderId="35" xfId="49" applyFont="1" applyFill="1" applyBorder="1" applyAlignment="1">
      <alignment horizontal="left" vertical="center" wrapText="1"/>
    </xf>
    <xf numFmtId="0" fontId="6" fillId="4" borderId="35" xfId="49" applyFont="1" applyFill="1" applyBorder="1" applyAlignment="1">
      <alignment horizontal="center" vertical="center" wrapText="1"/>
    </xf>
    <xf numFmtId="0" fontId="6" fillId="4" borderId="36" xfId="49" applyFont="1" applyFill="1" applyBorder="1" applyAlignment="1">
      <alignment horizontal="center" vertical="center" wrapText="1"/>
    </xf>
    <xf numFmtId="0" fontId="6" fillId="4" borderId="37" xfId="49" applyFont="1" applyFill="1" applyBorder="1" applyAlignment="1">
      <alignment horizontal="right" vertical="center" wrapText="1"/>
    </xf>
    <xf numFmtId="0" fontId="6" fillId="4" borderId="37" xfId="49" applyFont="1" applyFill="1" applyBorder="1" applyAlignment="1">
      <alignment horizontal="left" vertical="center" wrapText="1"/>
    </xf>
    <xf numFmtId="0" fontId="0" fillId="4" borderId="23" xfId="49" applyFont="1" applyFill="1" applyBorder="1" applyAlignment="1">
      <alignment horizontal="center"/>
    </xf>
    <xf numFmtId="0" fontId="6" fillId="4" borderId="37" xfId="49" applyFont="1" applyFill="1" applyBorder="1" applyAlignment="1">
      <alignment horizontal="center" vertical="center" wrapText="1"/>
    </xf>
    <xf numFmtId="0" fontId="0" fillId="4" borderId="25" xfId="49" applyFont="1" applyFill="1" applyBorder="1" applyAlignment="1">
      <alignment horizontal="center"/>
    </xf>
    <xf numFmtId="0" fontId="0" fillId="4" borderId="23" xfId="49" applyFill="1" applyBorder="1"/>
    <xf numFmtId="0" fontId="0" fillId="4" borderId="31" xfId="49" applyFont="1" applyFill="1" applyBorder="1" applyAlignment="1">
      <alignment horizontal="center" wrapText="1"/>
    </xf>
    <xf numFmtId="0" fontId="0" fillId="4" borderId="33" xfId="49" applyFont="1" applyFill="1" applyBorder="1" applyAlignment="1">
      <alignment horizontal="center" wrapText="1"/>
    </xf>
    <xf numFmtId="0" fontId="6" fillId="2" borderId="14" xfId="49" applyFont="1" applyFill="1" applyBorder="1" applyAlignment="1">
      <alignment horizontal="center" vertical="center" wrapText="1"/>
    </xf>
    <xf numFmtId="0" fontId="6" fillId="2" borderId="15" xfId="49" applyFont="1" applyFill="1" applyBorder="1" applyAlignment="1">
      <alignment horizontal="center" vertical="center" wrapText="1"/>
    </xf>
    <xf numFmtId="0" fontId="4" fillId="2" borderId="38" xfId="49" applyFont="1" applyFill="1" applyBorder="1" applyAlignment="1">
      <alignment horizontal="center" vertical="center" wrapText="1"/>
    </xf>
    <xf numFmtId="0" fontId="4" fillId="2" borderId="39" xfId="49" applyFont="1" applyFill="1" applyBorder="1" applyAlignment="1">
      <alignment horizontal="center" vertical="center" wrapText="1"/>
    </xf>
    <xf numFmtId="0" fontId="2" fillId="0" borderId="23" xfId="49" applyFont="1" applyBorder="1" applyAlignment="1">
      <alignment horizontal="left" vertical="center"/>
    </xf>
    <xf numFmtId="0" fontId="2" fillId="0" borderId="23" xfId="49" applyFont="1" applyBorder="1" applyAlignment="1">
      <alignment horizontal="center" vertical="center"/>
    </xf>
    <xf numFmtId="177" fontId="6" fillId="0" borderId="23" xfId="49" applyNumberFormat="1" applyFont="1" applyBorder="1" applyAlignment="1">
      <alignment horizontal="center" vertical="center"/>
    </xf>
    <xf numFmtId="0" fontId="5" fillId="2" borderId="38" xfId="49" applyFont="1" applyFill="1" applyBorder="1" applyAlignment="1">
      <alignment horizontal="center" vertical="center" wrapText="1"/>
    </xf>
    <xf numFmtId="0" fontId="5" fillId="2" borderId="39" xfId="49" applyFont="1" applyFill="1" applyBorder="1" applyAlignment="1">
      <alignment horizontal="center" vertical="center" wrapText="1"/>
    </xf>
    <xf numFmtId="0" fontId="2" fillId="0" borderId="30" xfId="49" applyFont="1" applyBorder="1"/>
    <xf numFmtId="0" fontId="0" fillId="0" borderId="0" xfId="49" applyAlignment="1">
      <alignment horizontal="center" vertical="center"/>
    </xf>
    <xf numFmtId="0" fontId="9" fillId="2" borderId="20" xfId="49" applyFont="1" applyFill="1" applyBorder="1" applyAlignment="1">
      <alignment horizontal="center" vertical="center" wrapText="1"/>
    </xf>
    <xf numFmtId="0" fontId="9" fillId="2" borderId="21" xfId="49" applyFont="1" applyFill="1" applyBorder="1" applyAlignment="1">
      <alignment horizontal="center" vertical="center" wrapText="1"/>
    </xf>
    <xf numFmtId="0" fontId="9" fillId="2" borderId="22" xfId="49" applyFont="1" applyFill="1" applyBorder="1" applyAlignment="1">
      <alignment horizontal="center" vertical="center" wrapText="1"/>
    </xf>
    <xf numFmtId="0" fontId="7" fillId="2" borderId="27" xfId="49" applyFont="1" applyFill="1" applyBorder="1" applyAlignment="1">
      <alignment horizontal="center" vertical="center" wrapText="1"/>
    </xf>
    <xf numFmtId="0" fontId="7" fillId="2" borderId="28" xfId="49" applyFont="1" applyFill="1" applyBorder="1" applyAlignment="1">
      <alignment horizontal="center" vertical="center" wrapText="1"/>
    </xf>
    <xf numFmtId="177" fontId="7" fillId="2" borderId="16" xfId="49" applyNumberFormat="1" applyFont="1" applyFill="1" applyBorder="1" applyAlignment="1">
      <alignment horizontal="center" vertical="center"/>
    </xf>
    <xf numFmtId="0" fontId="5" fillId="2" borderId="21" xfId="49" applyFont="1" applyFill="1" applyBorder="1" applyAlignment="1">
      <alignment horizontal="right" vertical="center" wrapText="1"/>
    </xf>
    <xf numFmtId="0" fontId="5" fillId="2" borderId="22" xfId="49" applyFont="1" applyFill="1" applyBorder="1" applyAlignment="1">
      <alignment horizontal="right" vertical="center" wrapText="1"/>
    </xf>
    <xf numFmtId="0" fontId="10" fillId="0" borderId="0" xfId="49" applyFont="1"/>
    <xf numFmtId="0" fontId="11" fillId="2" borderId="13" xfId="49" applyFont="1" applyFill="1" applyBorder="1" applyAlignment="1">
      <alignment horizontal="center" vertical="center" wrapText="1"/>
    </xf>
    <xf numFmtId="0" fontId="11" fillId="2" borderId="14" xfId="49" applyFont="1" applyFill="1" applyBorder="1" applyAlignment="1">
      <alignment horizontal="center" vertical="center" wrapText="1"/>
    </xf>
    <xf numFmtId="0" fontId="11" fillId="2" borderId="15" xfId="49" applyFont="1" applyFill="1" applyBorder="1" applyAlignment="1">
      <alignment horizontal="center" vertical="center" wrapText="1"/>
    </xf>
    <xf numFmtId="0" fontId="11" fillId="2" borderId="16" xfId="49" applyFont="1" applyFill="1" applyBorder="1" applyAlignment="1">
      <alignment horizontal="left" vertical="center" wrapText="1"/>
    </xf>
    <xf numFmtId="0" fontId="11" fillId="2" borderId="16" xfId="49" applyFont="1" applyFill="1" applyBorder="1" applyAlignment="1">
      <alignment horizontal="right" vertical="center" wrapText="1"/>
    </xf>
    <xf numFmtId="0" fontId="11" fillId="2" borderId="19" xfId="49" applyFont="1" applyFill="1" applyBorder="1" applyAlignment="1">
      <alignment horizontal="right" vertical="center" wrapText="1"/>
    </xf>
    <xf numFmtId="0" fontId="4" fillId="2" borderId="40" xfId="49" applyFont="1" applyFill="1" applyBorder="1" applyAlignment="1">
      <alignment horizontal="center" vertical="center" wrapText="1"/>
    </xf>
    <xf numFmtId="0" fontId="4" fillId="2" borderId="41" xfId="49" applyFont="1" applyFill="1" applyBorder="1" applyAlignment="1">
      <alignment horizontal="center" vertical="center" wrapText="1"/>
    </xf>
    <xf numFmtId="0" fontId="4" fillId="2" borderId="42" xfId="49" applyFont="1" applyFill="1" applyBorder="1" applyAlignment="1">
      <alignment horizontal="center" vertical="center" wrapText="1"/>
    </xf>
    <xf numFmtId="0" fontId="4" fillId="2" borderId="43" xfId="49" applyFont="1" applyFill="1" applyBorder="1" applyAlignment="1">
      <alignment horizontal="center" vertical="center" wrapText="1"/>
    </xf>
    <xf numFmtId="176" fontId="4" fillId="2" borderId="43" xfId="49" applyNumberFormat="1" applyFont="1" applyFill="1" applyBorder="1" applyAlignment="1">
      <alignment horizontal="right" vertical="center" wrapText="1"/>
    </xf>
    <xf numFmtId="0" fontId="4" fillId="2" borderId="43" xfId="49" applyFont="1" applyFill="1" applyBorder="1" applyAlignment="1">
      <alignment horizontal="right" vertical="center" wrapText="1"/>
    </xf>
    <xf numFmtId="0" fontId="2" fillId="0" borderId="23" xfId="49" applyFont="1" applyBorder="1" applyAlignment="1">
      <alignment horizontal="left" vertical="center" wrapText="1"/>
    </xf>
    <xf numFmtId="0" fontId="4" fillId="2" borderId="44" xfId="49" applyFont="1" applyFill="1" applyBorder="1" applyAlignment="1">
      <alignment horizontal="center" vertical="center" wrapText="1"/>
    </xf>
    <xf numFmtId="0" fontId="7" fillId="2" borderId="45" xfId="49" applyFont="1" applyFill="1" applyBorder="1" applyAlignment="1">
      <alignment horizontal="center" vertical="center" wrapText="1"/>
    </xf>
    <xf numFmtId="0" fontId="7" fillId="2" borderId="46" xfId="49" applyFont="1" applyFill="1" applyBorder="1" applyAlignment="1">
      <alignment horizontal="center" vertical="center" wrapText="1"/>
    </xf>
    <xf numFmtId="177" fontId="7" fillId="2" borderId="35" xfId="49" applyNumberFormat="1" applyFont="1" applyFill="1" applyBorder="1" applyAlignment="1">
      <alignment horizontal="center" vertical="center"/>
    </xf>
    <xf numFmtId="0" fontId="5" fillId="2" borderId="23" xfId="49" applyFont="1" applyFill="1" applyBorder="1" applyAlignment="1">
      <alignment horizontal="center" vertical="center" wrapText="1"/>
    </xf>
    <xf numFmtId="0" fontId="5" fillId="2" borderId="23" xfId="49" applyFont="1" applyFill="1" applyBorder="1" applyAlignment="1">
      <alignment horizontal="left" vertical="center" wrapText="1"/>
    </xf>
    <xf numFmtId="0" fontId="5" fillId="2" borderId="23" xfId="49" applyFont="1" applyFill="1" applyBorder="1" applyAlignment="1">
      <alignment horizontal="right" vertical="center" wrapText="1"/>
    </xf>
    <xf numFmtId="176" fontId="5" fillId="2" borderId="47" xfId="49" applyNumberFormat="1" applyFont="1" applyFill="1" applyBorder="1" applyAlignment="1">
      <alignment horizontal="right" vertical="center" wrapText="1"/>
    </xf>
    <xf numFmtId="0" fontId="5" fillId="2" borderId="35" xfId="49" applyFont="1" applyFill="1" applyBorder="1" applyAlignment="1">
      <alignment horizontal="right" vertical="center" wrapText="1"/>
    </xf>
    <xf numFmtId="0" fontId="4" fillId="2" borderId="35" xfId="49" applyFont="1" applyFill="1" applyBorder="1" applyAlignment="1">
      <alignment horizontal="right" vertical="center" wrapText="1"/>
    </xf>
    <xf numFmtId="0" fontId="5" fillId="2" borderId="48" xfId="49" applyFont="1" applyFill="1" applyBorder="1" applyAlignment="1">
      <alignment horizontal="righ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7"/>
  <sheetViews>
    <sheetView showGridLines="0" workbookViewId="0">
      <selection activeCell="G94" sqref="G94"/>
    </sheetView>
  </sheetViews>
  <sheetFormatPr defaultColWidth="9" defaultRowHeight="11.4"/>
  <cols>
    <col min="1" max="1" width="7" customWidth="1"/>
    <col min="2" max="2" width="20.8333333333333" customWidth="1"/>
    <col min="3" max="3" width="31" customWidth="1"/>
    <col min="4" max="4" width="6" customWidth="1"/>
    <col min="5" max="5" width="8.14583333333333" customWidth="1"/>
    <col min="6" max="6" width="10.71875" customWidth="1"/>
    <col min="7" max="7" width="13.1458333333333" style="6" customWidth="1"/>
    <col min="8" max="8" width="13.8333333333333" hidden="1" customWidth="1"/>
    <col min="9" max="9" width="27.28125" customWidth="1"/>
  </cols>
  <sheetData>
    <row r="1" ht="39.7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18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5" t="s">
        <v>6</v>
      </c>
      <c r="G2" s="86" t="s">
        <v>7</v>
      </c>
      <c r="H2" s="12"/>
      <c r="I2" s="35" t="s">
        <v>8</v>
      </c>
    </row>
    <row r="3" s="209" customFormat="1" ht="18" customHeight="1" spans="1:9">
      <c r="A3" s="210"/>
      <c r="B3" s="211" t="s">
        <v>9</v>
      </c>
      <c r="C3" s="212"/>
      <c r="D3" s="213"/>
      <c r="E3" s="214"/>
      <c r="F3" s="214"/>
      <c r="G3" s="214"/>
      <c r="H3" s="214"/>
      <c r="I3" s="215"/>
    </row>
    <row r="4" customFormat="1" ht="37" customHeight="1" spans="1:9">
      <c r="A4" s="26" t="s">
        <v>10</v>
      </c>
      <c r="B4" s="95" t="s">
        <v>9</v>
      </c>
      <c r="C4" s="96"/>
      <c r="D4" s="29"/>
      <c r="E4" s="28"/>
      <c r="F4" s="28"/>
      <c r="G4" s="28"/>
      <c r="H4" s="28"/>
      <c r="I4" s="38"/>
    </row>
    <row r="5" ht="75" customHeight="1" spans="1:9">
      <c r="A5" s="26">
        <v>1</v>
      </c>
      <c r="B5" s="27" t="s">
        <v>11</v>
      </c>
      <c r="C5" s="27" t="s">
        <v>12</v>
      </c>
      <c r="D5" s="29" t="s">
        <v>13</v>
      </c>
      <c r="E5" s="28">
        <v>4</v>
      </c>
      <c r="F5" s="28"/>
      <c r="G5" s="28"/>
      <c r="H5" s="28"/>
      <c r="I5" s="38" t="s">
        <v>14</v>
      </c>
    </row>
    <row r="6" ht="127" customHeight="1" spans="1:9">
      <c r="A6" s="26">
        <v>2</v>
      </c>
      <c r="B6" s="27" t="s">
        <v>15</v>
      </c>
      <c r="C6" s="27" t="s">
        <v>16</v>
      </c>
      <c r="D6" s="29" t="s">
        <v>13</v>
      </c>
      <c r="E6" s="28">
        <v>2</v>
      </c>
      <c r="F6" s="28"/>
      <c r="G6" s="28"/>
      <c r="H6" s="28"/>
      <c r="I6" s="38" t="s">
        <v>14</v>
      </c>
    </row>
    <row r="7" ht="45" customHeight="1" spans="1:9">
      <c r="A7" s="26">
        <v>3</v>
      </c>
      <c r="B7" s="27" t="s">
        <v>17</v>
      </c>
      <c r="C7" s="27" t="s">
        <v>18</v>
      </c>
      <c r="D7" s="29" t="s">
        <v>19</v>
      </c>
      <c r="E7" s="28">
        <v>2</v>
      </c>
      <c r="F7" s="28"/>
      <c r="G7" s="28"/>
      <c r="H7" s="28"/>
      <c r="I7" s="38" t="s">
        <v>14</v>
      </c>
    </row>
    <row r="8" ht="52" customHeight="1" spans="1:9">
      <c r="A8" s="26">
        <v>4</v>
      </c>
      <c r="B8" s="27" t="s">
        <v>20</v>
      </c>
      <c r="C8" s="27" t="s">
        <v>21</v>
      </c>
      <c r="D8" s="29" t="s">
        <v>13</v>
      </c>
      <c r="E8" s="28">
        <v>4</v>
      </c>
      <c r="F8" s="28"/>
      <c r="G8" s="28"/>
      <c r="H8" s="28"/>
      <c r="I8" s="38" t="s">
        <v>14</v>
      </c>
    </row>
    <row r="9" ht="50" customHeight="1" spans="1:9">
      <c r="A9" s="26">
        <v>5</v>
      </c>
      <c r="B9" s="27" t="s">
        <v>17</v>
      </c>
      <c r="C9" s="27" t="s">
        <v>22</v>
      </c>
      <c r="D9" s="29" t="s">
        <v>19</v>
      </c>
      <c r="E9" s="28">
        <v>2</v>
      </c>
      <c r="F9" s="28"/>
      <c r="G9" s="28"/>
      <c r="H9" s="28"/>
      <c r="I9" s="38" t="s">
        <v>14</v>
      </c>
    </row>
    <row r="10" s="1" customFormat="1" ht="55" customHeight="1" spans="1:9">
      <c r="A10" s="26">
        <v>6</v>
      </c>
      <c r="B10" s="30" t="s">
        <v>23</v>
      </c>
      <c r="C10" s="30" t="s">
        <v>24</v>
      </c>
      <c r="D10" s="31" t="s">
        <v>25</v>
      </c>
      <c r="E10" s="32">
        <v>3</v>
      </c>
      <c r="F10" s="32"/>
      <c r="G10" s="32"/>
      <c r="H10" s="25"/>
      <c r="I10" s="38" t="s">
        <v>14</v>
      </c>
    </row>
    <row r="11" ht="38" customHeight="1" spans="1:9">
      <c r="A11" s="26">
        <v>7</v>
      </c>
      <c r="B11" s="27" t="s">
        <v>26</v>
      </c>
      <c r="C11" s="27" t="s">
        <v>27</v>
      </c>
      <c r="D11" s="29" t="s">
        <v>13</v>
      </c>
      <c r="E11" s="28">
        <v>1</v>
      </c>
      <c r="F11" s="28"/>
      <c r="G11" s="28"/>
      <c r="H11" s="28"/>
      <c r="I11" s="38" t="s">
        <v>14</v>
      </c>
    </row>
    <row r="12" ht="42" customHeight="1" spans="1:9">
      <c r="A12" s="26">
        <v>8</v>
      </c>
      <c r="B12" s="27" t="s">
        <v>28</v>
      </c>
      <c r="C12" s="27" t="s">
        <v>29</v>
      </c>
      <c r="D12" s="29" t="s">
        <v>13</v>
      </c>
      <c r="E12" s="28">
        <v>1</v>
      </c>
      <c r="F12" s="28"/>
      <c r="G12" s="28"/>
      <c r="H12" s="28"/>
      <c r="I12" s="38" t="s">
        <v>14</v>
      </c>
    </row>
    <row r="13" ht="48" customHeight="1" spans="1:9">
      <c r="A13" s="26">
        <v>9</v>
      </c>
      <c r="B13" s="27" t="s">
        <v>30</v>
      </c>
      <c r="C13" s="27" t="s">
        <v>31</v>
      </c>
      <c r="D13" s="29" t="s">
        <v>25</v>
      </c>
      <c r="E13" s="28">
        <v>1</v>
      </c>
      <c r="F13" s="28"/>
      <c r="G13" s="28"/>
      <c r="H13" s="28"/>
      <c r="I13" s="38" t="s">
        <v>14</v>
      </c>
    </row>
    <row r="14" ht="54" customHeight="1" spans="1:9">
      <c r="A14" s="26">
        <v>10</v>
      </c>
      <c r="B14" s="27" t="s">
        <v>32</v>
      </c>
      <c r="C14" s="27" t="s">
        <v>33</v>
      </c>
      <c r="D14" s="29" t="s">
        <v>13</v>
      </c>
      <c r="E14" s="28">
        <v>3</v>
      </c>
      <c r="F14" s="28"/>
      <c r="G14" s="28"/>
      <c r="H14" s="28"/>
      <c r="I14" s="38" t="s">
        <v>14</v>
      </c>
    </row>
    <row r="15" ht="63" customHeight="1" spans="1:9">
      <c r="A15" s="26">
        <v>11</v>
      </c>
      <c r="B15" s="27" t="s">
        <v>34</v>
      </c>
      <c r="C15" s="27" t="s">
        <v>35</v>
      </c>
      <c r="D15" s="29" t="s">
        <v>25</v>
      </c>
      <c r="E15" s="28">
        <v>1</v>
      </c>
      <c r="F15" s="28"/>
      <c r="G15" s="28"/>
      <c r="H15" s="28"/>
      <c r="I15" s="38" t="s">
        <v>14</v>
      </c>
    </row>
    <row r="16" ht="44" customHeight="1" spans="1:9">
      <c r="A16" s="26">
        <v>12</v>
      </c>
      <c r="B16" s="27" t="s">
        <v>36</v>
      </c>
      <c r="C16" s="27" t="s">
        <v>37</v>
      </c>
      <c r="D16" s="29" t="s">
        <v>13</v>
      </c>
      <c r="E16" s="28">
        <v>1</v>
      </c>
      <c r="F16" s="28"/>
      <c r="G16" s="28"/>
      <c r="H16" s="28"/>
      <c r="I16" s="38" t="s">
        <v>14</v>
      </c>
    </row>
    <row r="17" ht="49" customHeight="1" spans="1:9">
      <c r="A17" s="26">
        <v>13</v>
      </c>
      <c r="B17" s="27" t="s">
        <v>38</v>
      </c>
      <c r="C17" s="27" t="s">
        <v>39</v>
      </c>
      <c r="D17" s="29" t="s">
        <v>13</v>
      </c>
      <c r="E17" s="28">
        <v>1</v>
      </c>
      <c r="F17" s="28"/>
      <c r="G17" s="28"/>
      <c r="H17" s="28"/>
      <c r="I17" s="38" t="s">
        <v>14</v>
      </c>
    </row>
    <row r="18" ht="70" customHeight="1" spans="1:9">
      <c r="A18" s="26">
        <v>14</v>
      </c>
      <c r="B18" s="27" t="s">
        <v>40</v>
      </c>
      <c r="C18" s="27" t="s">
        <v>41</v>
      </c>
      <c r="D18" s="29" t="s">
        <v>42</v>
      </c>
      <c r="E18" s="28">
        <v>2</v>
      </c>
      <c r="F18" s="28"/>
      <c r="G18" s="28"/>
      <c r="H18" s="28"/>
      <c r="I18" s="38" t="s">
        <v>43</v>
      </c>
    </row>
    <row r="19" ht="50" customHeight="1" spans="1:9">
      <c r="A19" s="26">
        <v>15</v>
      </c>
      <c r="B19" s="27" t="s">
        <v>44</v>
      </c>
      <c r="C19" s="27" t="s">
        <v>45</v>
      </c>
      <c r="D19" s="29" t="s">
        <v>46</v>
      </c>
      <c r="E19" s="28">
        <v>2</v>
      </c>
      <c r="F19" s="28"/>
      <c r="G19" s="28"/>
      <c r="H19" s="28"/>
      <c r="I19" s="38" t="s">
        <v>47</v>
      </c>
    </row>
    <row r="20" ht="41.25" customHeight="1" spans="1:9">
      <c r="A20" s="26">
        <v>16</v>
      </c>
      <c r="B20" s="27" t="s">
        <v>48</v>
      </c>
      <c r="C20" s="27" t="s">
        <v>49</v>
      </c>
      <c r="D20" s="29" t="s">
        <v>13</v>
      </c>
      <c r="E20" s="28">
        <v>2</v>
      </c>
      <c r="F20" s="28"/>
      <c r="G20" s="28"/>
      <c r="H20" s="28"/>
      <c r="I20" s="38" t="s">
        <v>47</v>
      </c>
    </row>
    <row r="21" s="2" customFormat="1" ht="71" customHeight="1" spans="1:9">
      <c r="A21" s="26">
        <v>17</v>
      </c>
      <c r="B21" s="30" t="s">
        <v>50</v>
      </c>
      <c r="C21" s="30" t="s">
        <v>51</v>
      </c>
      <c r="D21" s="31" t="s">
        <v>42</v>
      </c>
      <c r="E21" s="32">
        <v>5</v>
      </c>
      <c r="F21" s="32"/>
      <c r="G21" s="32"/>
      <c r="H21" s="32"/>
      <c r="I21" s="39" t="s">
        <v>43</v>
      </c>
    </row>
    <row r="22" ht="49" customHeight="1" spans="1:9">
      <c r="A22" s="26">
        <v>18</v>
      </c>
      <c r="B22" s="27" t="s">
        <v>52</v>
      </c>
      <c r="C22" s="27" t="s">
        <v>53</v>
      </c>
      <c r="D22" s="29" t="s">
        <v>46</v>
      </c>
      <c r="E22" s="28">
        <v>1</v>
      </c>
      <c r="F22" s="28"/>
      <c r="G22" s="28"/>
      <c r="H22" s="28"/>
      <c r="I22" s="38" t="s">
        <v>47</v>
      </c>
    </row>
    <row r="23" ht="45" customHeight="1" spans="1:9">
      <c r="A23" s="26">
        <v>19</v>
      </c>
      <c r="B23" s="27" t="s">
        <v>54</v>
      </c>
      <c r="C23" s="27" t="s">
        <v>55</v>
      </c>
      <c r="D23" s="29" t="s">
        <v>46</v>
      </c>
      <c r="E23" s="28">
        <v>2</v>
      </c>
      <c r="F23" s="28"/>
      <c r="G23" s="28"/>
      <c r="H23" s="28"/>
      <c r="I23" s="38" t="s">
        <v>47</v>
      </c>
    </row>
    <row r="24" ht="41.25" customHeight="1" spans="1:9">
      <c r="A24" s="26">
        <v>20</v>
      </c>
      <c r="B24" s="27" t="s">
        <v>56</v>
      </c>
      <c r="C24" s="27" t="s">
        <v>57</v>
      </c>
      <c r="D24" s="29" t="s">
        <v>13</v>
      </c>
      <c r="E24" s="28">
        <v>1</v>
      </c>
      <c r="F24" s="28"/>
      <c r="G24" s="28"/>
      <c r="H24" s="28"/>
      <c r="I24" s="38" t="s">
        <v>47</v>
      </c>
    </row>
    <row r="25" ht="73" customHeight="1" spans="1:9">
      <c r="A25" s="26">
        <v>21</v>
      </c>
      <c r="B25" s="27" t="s">
        <v>58</v>
      </c>
      <c r="C25" s="27" t="s">
        <v>59</v>
      </c>
      <c r="D25" s="29" t="s">
        <v>42</v>
      </c>
      <c r="E25" s="28">
        <v>20</v>
      </c>
      <c r="F25" s="28"/>
      <c r="G25" s="28"/>
      <c r="H25" s="28"/>
      <c r="I25" s="38" t="s">
        <v>60</v>
      </c>
    </row>
    <row r="26" ht="54" customHeight="1" spans="1:9">
      <c r="A26" s="26">
        <v>22</v>
      </c>
      <c r="B26" s="27" t="s">
        <v>61</v>
      </c>
      <c r="C26" s="27" t="s">
        <v>62</v>
      </c>
      <c r="D26" s="29" t="s">
        <v>46</v>
      </c>
      <c r="E26" s="28">
        <v>4</v>
      </c>
      <c r="F26" s="28"/>
      <c r="G26" s="28"/>
      <c r="H26" s="28"/>
      <c r="I26" s="38" t="s">
        <v>47</v>
      </c>
    </row>
    <row r="27" ht="51" customHeight="1" spans="1:9">
      <c r="A27" s="26">
        <v>23</v>
      </c>
      <c r="B27" s="27" t="s">
        <v>63</v>
      </c>
      <c r="C27" s="27" t="s">
        <v>64</v>
      </c>
      <c r="D27" s="29" t="s">
        <v>46</v>
      </c>
      <c r="E27" s="28">
        <v>4</v>
      </c>
      <c r="F27" s="28"/>
      <c r="G27" s="28"/>
      <c r="H27" s="28"/>
      <c r="I27" s="38" t="s">
        <v>47</v>
      </c>
    </row>
    <row r="28" ht="42" customHeight="1" spans="1:9">
      <c r="A28" s="26">
        <v>24</v>
      </c>
      <c r="B28" s="27" t="s">
        <v>65</v>
      </c>
      <c r="C28" s="27" t="s">
        <v>66</v>
      </c>
      <c r="D28" s="29" t="s">
        <v>46</v>
      </c>
      <c r="E28" s="28">
        <v>8</v>
      </c>
      <c r="F28" s="28"/>
      <c r="G28" s="28"/>
      <c r="H28" s="28"/>
      <c r="I28" s="38" t="s">
        <v>47</v>
      </c>
    </row>
    <row r="29" ht="42" customHeight="1" spans="1:9">
      <c r="A29" s="26">
        <v>25</v>
      </c>
      <c r="B29" s="27" t="s">
        <v>67</v>
      </c>
      <c r="C29" s="27" t="s">
        <v>68</v>
      </c>
      <c r="D29" s="29" t="s">
        <v>46</v>
      </c>
      <c r="E29" s="28">
        <v>2</v>
      </c>
      <c r="F29" s="28"/>
      <c r="G29" s="28"/>
      <c r="H29" s="28"/>
      <c r="I29" s="38" t="s">
        <v>47</v>
      </c>
    </row>
    <row r="30" s="2" customFormat="1" ht="41.25" customHeight="1" spans="1:9">
      <c r="A30" s="26">
        <v>26</v>
      </c>
      <c r="B30" s="30" t="s">
        <v>69</v>
      </c>
      <c r="C30" s="30" t="s">
        <v>69</v>
      </c>
      <c r="D30" s="31" t="s">
        <v>13</v>
      </c>
      <c r="E30" s="32">
        <v>8</v>
      </c>
      <c r="F30" s="32"/>
      <c r="G30" s="32"/>
      <c r="H30" s="32"/>
      <c r="I30" s="38" t="s">
        <v>47</v>
      </c>
    </row>
    <row r="31" customFormat="1" ht="74" customHeight="1" spans="1:9">
      <c r="A31" s="26">
        <v>27</v>
      </c>
      <c r="B31" s="27" t="s">
        <v>70</v>
      </c>
      <c r="C31" s="27" t="s">
        <v>71</v>
      </c>
      <c r="D31" s="29" t="s">
        <v>46</v>
      </c>
      <c r="E31" s="28">
        <v>2</v>
      </c>
      <c r="F31" s="28"/>
      <c r="G31" s="32"/>
      <c r="H31" s="28"/>
      <c r="I31" s="38" t="s">
        <v>47</v>
      </c>
    </row>
    <row r="32" ht="74" customHeight="1" spans="1:9">
      <c r="A32" s="26">
        <v>28</v>
      </c>
      <c r="B32" s="27" t="s">
        <v>72</v>
      </c>
      <c r="C32" s="27" t="s">
        <v>73</v>
      </c>
      <c r="D32" s="29" t="s">
        <v>42</v>
      </c>
      <c r="E32" s="28">
        <v>7</v>
      </c>
      <c r="F32" s="28"/>
      <c r="G32" s="28"/>
      <c r="H32" s="28"/>
      <c r="I32" s="38" t="s">
        <v>74</v>
      </c>
    </row>
    <row r="33" ht="81" customHeight="1" spans="1:9">
      <c r="A33" s="26">
        <v>29</v>
      </c>
      <c r="B33" s="27" t="s">
        <v>75</v>
      </c>
      <c r="C33" s="27" t="s">
        <v>76</v>
      </c>
      <c r="D33" s="29" t="s">
        <v>42</v>
      </c>
      <c r="E33" s="28">
        <v>10</v>
      </c>
      <c r="F33" s="28"/>
      <c r="G33" s="28"/>
      <c r="H33" s="28"/>
      <c r="I33" s="38" t="s">
        <v>43</v>
      </c>
    </row>
    <row r="34" ht="45" customHeight="1" spans="1:9">
      <c r="A34" s="26">
        <v>30</v>
      </c>
      <c r="B34" s="27" t="s">
        <v>77</v>
      </c>
      <c r="C34" s="27" t="s">
        <v>78</v>
      </c>
      <c r="D34" s="29" t="s">
        <v>46</v>
      </c>
      <c r="E34" s="28">
        <v>2</v>
      </c>
      <c r="F34" s="28"/>
      <c r="G34" s="28"/>
      <c r="H34" s="28"/>
      <c r="I34" s="38" t="s">
        <v>47</v>
      </c>
    </row>
    <row r="35" ht="53" customHeight="1" spans="1:9">
      <c r="A35" s="26">
        <v>31</v>
      </c>
      <c r="B35" s="27" t="s">
        <v>79</v>
      </c>
      <c r="C35" s="27" t="s">
        <v>80</v>
      </c>
      <c r="D35" s="29" t="s">
        <v>46</v>
      </c>
      <c r="E35" s="28">
        <v>2</v>
      </c>
      <c r="F35" s="28"/>
      <c r="G35" s="28"/>
      <c r="H35" s="28"/>
      <c r="I35" s="38" t="s">
        <v>47</v>
      </c>
    </row>
    <row r="36" ht="50" customHeight="1" spans="1:9">
      <c r="A36" s="26">
        <v>32</v>
      </c>
      <c r="B36" s="27" t="s">
        <v>81</v>
      </c>
      <c r="C36" s="27" t="s">
        <v>82</v>
      </c>
      <c r="D36" s="29" t="s">
        <v>46</v>
      </c>
      <c r="E36" s="28">
        <v>4</v>
      </c>
      <c r="F36" s="28"/>
      <c r="G36" s="28"/>
      <c r="H36" s="28"/>
      <c r="I36" s="38" t="s">
        <v>47</v>
      </c>
    </row>
    <row r="37" ht="46" customHeight="1" spans="1:9">
      <c r="A37" s="26">
        <v>33</v>
      </c>
      <c r="B37" s="27" t="s">
        <v>83</v>
      </c>
      <c r="C37" s="27" t="s">
        <v>84</v>
      </c>
      <c r="D37" s="29" t="s">
        <v>46</v>
      </c>
      <c r="E37" s="28">
        <v>4</v>
      </c>
      <c r="F37" s="28"/>
      <c r="G37" s="28"/>
      <c r="H37" s="28"/>
      <c r="I37" s="38" t="s">
        <v>47</v>
      </c>
    </row>
    <row r="38" ht="50" customHeight="1" spans="1:9">
      <c r="A38" s="26">
        <v>34</v>
      </c>
      <c r="B38" s="27" t="s">
        <v>85</v>
      </c>
      <c r="C38" s="27" t="s">
        <v>86</v>
      </c>
      <c r="D38" s="29" t="s">
        <v>46</v>
      </c>
      <c r="E38" s="28">
        <v>4</v>
      </c>
      <c r="F38" s="28"/>
      <c r="G38" s="28"/>
      <c r="H38" s="28"/>
      <c r="I38" s="38" t="s">
        <v>47</v>
      </c>
    </row>
    <row r="39" ht="41.25" customHeight="1" spans="1:9">
      <c r="A39" s="26">
        <v>35</v>
      </c>
      <c r="B39" s="27" t="s">
        <v>87</v>
      </c>
      <c r="C39" s="27" t="s">
        <v>88</v>
      </c>
      <c r="D39" s="29" t="s">
        <v>13</v>
      </c>
      <c r="E39" s="28">
        <v>4</v>
      </c>
      <c r="F39" s="28"/>
      <c r="G39" s="28"/>
      <c r="H39" s="28"/>
      <c r="I39" s="38" t="s">
        <v>47</v>
      </c>
    </row>
    <row r="40" ht="41.25" customHeight="1" spans="1:9">
      <c r="A40" s="26">
        <v>36</v>
      </c>
      <c r="B40" s="27" t="s">
        <v>89</v>
      </c>
      <c r="C40" s="27" t="s">
        <v>90</v>
      </c>
      <c r="D40" s="29" t="s">
        <v>13</v>
      </c>
      <c r="E40" s="28">
        <v>8</v>
      </c>
      <c r="F40" s="28"/>
      <c r="G40" s="28"/>
      <c r="H40" s="28"/>
      <c r="I40" s="38" t="s">
        <v>47</v>
      </c>
    </row>
    <row r="41" customFormat="1" ht="74" customHeight="1" spans="1:9">
      <c r="A41" s="26">
        <v>37</v>
      </c>
      <c r="B41" s="27" t="s">
        <v>91</v>
      </c>
      <c r="C41" s="27" t="s">
        <v>92</v>
      </c>
      <c r="D41" s="29" t="s">
        <v>46</v>
      </c>
      <c r="E41" s="28">
        <v>6</v>
      </c>
      <c r="F41" s="28"/>
      <c r="G41" s="32"/>
      <c r="H41" s="28"/>
      <c r="I41" s="38" t="s">
        <v>47</v>
      </c>
    </row>
    <row r="42" ht="41" customHeight="1" spans="1:9">
      <c r="A42" s="26">
        <v>38</v>
      </c>
      <c r="B42" s="27" t="s">
        <v>93</v>
      </c>
      <c r="C42" s="27" t="s">
        <v>94</v>
      </c>
      <c r="D42" s="29" t="s">
        <v>46</v>
      </c>
      <c r="E42" s="28">
        <v>2</v>
      </c>
      <c r="F42" s="28"/>
      <c r="G42" s="28"/>
      <c r="H42" s="28"/>
      <c r="I42" s="38" t="s">
        <v>47</v>
      </c>
    </row>
    <row r="43" ht="51" customHeight="1" spans="1:9">
      <c r="A43" s="26">
        <v>39</v>
      </c>
      <c r="B43" s="27" t="s">
        <v>95</v>
      </c>
      <c r="C43" s="27" t="s">
        <v>96</v>
      </c>
      <c r="D43" s="29" t="s">
        <v>46</v>
      </c>
      <c r="E43" s="28">
        <v>4</v>
      </c>
      <c r="F43" s="28"/>
      <c r="G43" s="28"/>
      <c r="H43" s="28"/>
      <c r="I43" s="38" t="s">
        <v>47</v>
      </c>
    </row>
    <row r="44" ht="45" customHeight="1" spans="1:9">
      <c r="A44" s="26">
        <v>40</v>
      </c>
      <c r="B44" s="27" t="s">
        <v>97</v>
      </c>
      <c r="C44" s="27" t="s">
        <v>98</v>
      </c>
      <c r="D44" s="29" t="s">
        <v>42</v>
      </c>
      <c r="E44" s="28">
        <v>58</v>
      </c>
      <c r="F44" s="28"/>
      <c r="G44" s="28"/>
      <c r="H44" s="28"/>
      <c r="I44" s="38" t="s">
        <v>47</v>
      </c>
    </row>
    <row r="45" s="2" customFormat="1" ht="80" customHeight="1" spans="1:9">
      <c r="A45" s="26">
        <v>41</v>
      </c>
      <c r="B45" s="30" t="s">
        <v>50</v>
      </c>
      <c r="C45" s="30" t="s">
        <v>51</v>
      </c>
      <c r="D45" s="31" t="s">
        <v>42</v>
      </c>
      <c r="E45" s="32">
        <v>15</v>
      </c>
      <c r="F45" s="32"/>
      <c r="G45" s="32"/>
      <c r="H45" s="32"/>
      <c r="I45" s="39" t="s">
        <v>43</v>
      </c>
    </row>
    <row r="46" ht="57" customHeight="1" spans="1:9">
      <c r="A46" s="26">
        <v>42</v>
      </c>
      <c r="B46" s="27" t="s">
        <v>54</v>
      </c>
      <c r="C46" s="27" t="s">
        <v>55</v>
      </c>
      <c r="D46" s="29" t="s">
        <v>46</v>
      </c>
      <c r="E46" s="28">
        <v>1</v>
      </c>
      <c r="F46" s="28"/>
      <c r="G46" s="28"/>
      <c r="H46" s="28"/>
      <c r="I46" s="38" t="s">
        <v>47</v>
      </c>
    </row>
    <row r="47" ht="41.25" customHeight="1" spans="1:9">
      <c r="A47" s="26">
        <v>43</v>
      </c>
      <c r="B47" s="27" t="s">
        <v>99</v>
      </c>
      <c r="C47" s="27" t="s">
        <v>100</v>
      </c>
      <c r="D47" s="29" t="s">
        <v>13</v>
      </c>
      <c r="E47" s="28">
        <v>1</v>
      </c>
      <c r="F47" s="28"/>
      <c r="G47" s="28"/>
      <c r="H47" s="28"/>
      <c r="I47" s="38" t="s">
        <v>47</v>
      </c>
    </row>
    <row r="48" ht="78" customHeight="1" spans="1:9">
      <c r="A48" s="26">
        <v>44</v>
      </c>
      <c r="B48" s="27" t="s">
        <v>58</v>
      </c>
      <c r="C48" s="27" t="s">
        <v>59</v>
      </c>
      <c r="D48" s="29" t="s">
        <v>42</v>
      </c>
      <c r="E48" s="28">
        <v>24</v>
      </c>
      <c r="F48" s="28"/>
      <c r="G48" s="28"/>
      <c r="H48" s="28"/>
      <c r="I48" s="38" t="s">
        <v>101</v>
      </c>
    </row>
    <row r="49" ht="50" customHeight="1" spans="1:9">
      <c r="A49" s="26">
        <v>45</v>
      </c>
      <c r="B49" s="27" t="s">
        <v>65</v>
      </c>
      <c r="C49" s="27" t="s">
        <v>102</v>
      </c>
      <c r="D49" s="29" t="s">
        <v>46</v>
      </c>
      <c r="E49" s="28">
        <v>3</v>
      </c>
      <c r="F49" s="28"/>
      <c r="G49" s="28"/>
      <c r="H49" s="28"/>
      <c r="I49" s="38" t="s">
        <v>47</v>
      </c>
    </row>
    <row r="50" ht="52" customHeight="1" spans="1:9">
      <c r="A50" s="26">
        <v>46</v>
      </c>
      <c r="B50" s="27" t="s">
        <v>103</v>
      </c>
      <c r="C50" s="27" t="s">
        <v>104</v>
      </c>
      <c r="D50" s="29" t="s">
        <v>46</v>
      </c>
      <c r="E50" s="28">
        <v>6</v>
      </c>
      <c r="F50" s="28"/>
      <c r="G50" s="28"/>
      <c r="H50" s="28"/>
      <c r="I50" s="38" t="s">
        <v>47</v>
      </c>
    </row>
    <row r="51" ht="51" customHeight="1" spans="1:9">
      <c r="A51" s="26">
        <v>47</v>
      </c>
      <c r="B51" s="27" t="s">
        <v>58</v>
      </c>
      <c r="C51" s="27" t="s">
        <v>105</v>
      </c>
      <c r="D51" s="29" t="s">
        <v>42</v>
      </c>
      <c r="E51" s="28">
        <v>36</v>
      </c>
      <c r="F51" s="28"/>
      <c r="G51" s="28"/>
      <c r="H51" s="28"/>
      <c r="I51" s="38" t="s">
        <v>101</v>
      </c>
    </row>
    <row r="52" s="2" customFormat="1" ht="70" customHeight="1" spans="1:9">
      <c r="A52" s="26">
        <v>48</v>
      </c>
      <c r="B52" s="30" t="s">
        <v>50</v>
      </c>
      <c r="C52" s="30" t="s">
        <v>106</v>
      </c>
      <c r="D52" s="31" t="s">
        <v>42</v>
      </c>
      <c r="E52" s="32">
        <v>42</v>
      </c>
      <c r="F52" s="32"/>
      <c r="G52" s="32"/>
      <c r="H52" s="32"/>
      <c r="I52" s="39" t="s">
        <v>43</v>
      </c>
    </row>
    <row r="53" ht="53" customHeight="1" spans="1:9">
      <c r="A53" s="26">
        <v>49</v>
      </c>
      <c r="B53" s="27" t="s">
        <v>54</v>
      </c>
      <c r="C53" s="27" t="s">
        <v>107</v>
      </c>
      <c r="D53" s="29" t="s">
        <v>46</v>
      </c>
      <c r="E53" s="28">
        <v>1</v>
      </c>
      <c r="F53" s="28"/>
      <c r="G53" s="28"/>
      <c r="H53" s="28"/>
      <c r="I53" s="38" t="s">
        <v>47</v>
      </c>
    </row>
    <row r="54" ht="41.25" customHeight="1" spans="1:9">
      <c r="A54" s="26">
        <v>50</v>
      </c>
      <c r="B54" s="27" t="s">
        <v>99</v>
      </c>
      <c r="C54" s="27" t="s">
        <v>100</v>
      </c>
      <c r="D54" s="29" t="s">
        <v>13</v>
      </c>
      <c r="E54" s="28">
        <v>1</v>
      </c>
      <c r="F54" s="28"/>
      <c r="G54" s="28"/>
      <c r="H54" s="28"/>
      <c r="I54" s="38" t="s">
        <v>47</v>
      </c>
    </row>
    <row r="55" ht="57" customHeight="1" spans="1:9">
      <c r="A55" s="26">
        <v>51</v>
      </c>
      <c r="B55" s="27" t="s">
        <v>52</v>
      </c>
      <c r="C55" s="27" t="s">
        <v>53</v>
      </c>
      <c r="D55" s="29" t="s">
        <v>46</v>
      </c>
      <c r="E55" s="28">
        <v>1</v>
      </c>
      <c r="F55" s="28"/>
      <c r="G55" s="28"/>
      <c r="H55" s="28"/>
      <c r="I55" s="38" t="s">
        <v>47</v>
      </c>
    </row>
    <row r="56" ht="56" customHeight="1" spans="1:9">
      <c r="A56" s="26">
        <v>52</v>
      </c>
      <c r="B56" s="27" t="s">
        <v>65</v>
      </c>
      <c r="C56" s="27" t="s">
        <v>66</v>
      </c>
      <c r="D56" s="29" t="s">
        <v>46</v>
      </c>
      <c r="E56" s="28">
        <v>1</v>
      </c>
      <c r="F56" s="28"/>
      <c r="G56" s="28"/>
      <c r="H56" s="28"/>
      <c r="I56" s="38" t="s">
        <v>47</v>
      </c>
    </row>
    <row r="57" ht="74" customHeight="1" spans="1:9">
      <c r="A57" s="26">
        <v>53</v>
      </c>
      <c r="B57" s="27" t="s">
        <v>72</v>
      </c>
      <c r="C57" s="27" t="s">
        <v>108</v>
      </c>
      <c r="D57" s="29" t="s">
        <v>42</v>
      </c>
      <c r="E57" s="28">
        <v>39</v>
      </c>
      <c r="F57" s="28"/>
      <c r="G57" s="28"/>
      <c r="H57" s="28"/>
      <c r="I57" s="38" t="s">
        <v>43</v>
      </c>
    </row>
    <row r="58" ht="54" customHeight="1" spans="1:9">
      <c r="A58" s="26">
        <v>54</v>
      </c>
      <c r="B58" s="27" t="s">
        <v>77</v>
      </c>
      <c r="C58" s="27" t="s">
        <v>78</v>
      </c>
      <c r="D58" s="29" t="s">
        <v>46</v>
      </c>
      <c r="E58" s="28">
        <v>6</v>
      </c>
      <c r="F58" s="28"/>
      <c r="G58" s="28"/>
      <c r="H58" s="28"/>
      <c r="I58" s="38" t="s">
        <v>47</v>
      </c>
    </row>
    <row r="59" ht="60" customHeight="1" spans="1:9">
      <c r="A59" s="26">
        <v>55</v>
      </c>
      <c r="B59" s="27" t="s">
        <v>109</v>
      </c>
      <c r="C59" s="27" t="s">
        <v>110</v>
      </c>
      <c r="D59" s="29" t="s">
        <v>42</v>
      </c>
      <c r="E59" s="28">
        <v>18</v>
      </c>
      <c r="F59" s="28"/>
      <c r="G59" s="28"/>
      <c r="H59" s="28"/>
      <c r="I59" s="38" t="s">
        <v>43</v>
      </c>
    </row>
    <row r="60" ht="54" customHeight="1" spans="1:9">
      <c r="A60" s="26">
        <v>56</v>
      </c>
      <c r="B60" s="27" t="s">
        <v>111</v>
      </c>
      <c r="C60" s="27" t="s">
        <v>112</v>
      </c>
      <c r="D60" s="29" t="s">
        <v>46</v>
      </c>
      <c r="E60" s="28">
        <v>1</v>
      </c>
      <c r="F60" s="28"/>
      <c r="G60" s="28"/>
      <c r="H60" s="28"/>
      <c r="I60" s="38" t="s">
        <v>47</v>
      </c>
    </row>
    <row r="61" ht="71" customHeight="1" spans="1:9">
      <c r="A61" s="26">
        <v>57</v>
      </c>
      <c r="B61" s="27" t="s">
        <v>113</v>
      </c>
      <c r="C61" s="27" t="s">
        <v>114</v>
      </c>
      <c r="D61" s="29" t="s">
        <v>42</v>
      </c>
      <c r="E61" s="28">
        <v>12</v>
      </c>
      <c r="F61" s="28"/>
      <c r="G61" s="28"/>
      <c r="H61" s="28"/>
      <c r="I61" s="38" t="s">
        <v>43</v>
      </c>
    </row>
    <row r="62" ht="67" customHeight="1" spans="1:9">
      <c r="A62" s="26">
        <v>58</v>
      </c>
      <c r="B62" s="27" t="s">
        <v>115</v>
      </c>
      <c r="C62" s="27" t="s">
        <v>116</v>
      </c>
      <c r="D62" s="29" t="s">
        <v>42</v>
      </c>
      <c r="E62" s="28">
        <v>5</v>
      </c>
      <c r="F62" s="28"/>
      <c r="G62" s="28"/>
      <c r="H62" s="28"/>
      <c r="I62" s="38" t="s">
        <v>43</v>
      </c>
    </row>
    <row r="63" ht="57" customHeight="1" spans="1:9">
      <c r="A63" s="26">
        <v>59</v>
      </c>
      <c r="B63" s="27" t="s">
        <v>117</v>
      </c>
      <c r="C63" s="27" t="s">
        <v>118</v>
      </c>
      <c r="D63" s="29" t="s">
        <v>46</v>
      </c>
      <c r="E63" s="28">
        <v>1</v>
      </c>
      <c r="F63" s="28"/>
      <c r="G63" s="28"/>
      <c r="H63" s="28"/>
      <c r="I63" s="38" t="s">
        <v>47</v>
      </c>
    </row>
    <row r="64" ht="57" customHeight="1" spans="1:9">
      <c r="A64" s="26">
        <v>60</v>
      </c>
      <c r="B64" s="27" t="s">
        <v>119</v>
      </c>
      <c r="C64" s="27" t="s">
        <v>120</v>
      </c>
      <c r="D64" s="29" t="s">
        <v>46</v>
      </c>
      <c r="E64" s="28">
        <v>1</v>
      </c>
      <c r="F64" s="28"/>
      <c r="G64" s="28"/>
      <c r="H64" s="28"/>
      <c r="I64" s="38" t="s">
        <v>47</v>
      </c>
    </row>
    <row r="65" ht="42" customHeight="1" spans="1:9">
      <c r="A65" s="26">
        <v>61</v>
      </c>
      <c r="B65" s="27" t="s">
        <v>121</v>
      </c>
      <c r="C65" s="27" t="s">
        <v>122</v>
      </c>
      <c r="D65" s="29" t="s">
        <v>42</v>
      </c>
      <c r="E65" s="28">
        <v>72</v>
      </c>
      <c r="F65" s="28"/>
      <c r="G65" s="28"/>
      <c r="H65" s="28"/>
      <c r="I65" s="38" t="s">
        <v>123</v>
      </c>
    </row>
    <row r="66" ht="42" customHeight="1" spans="1:9">
      <c r="A66" s="26">
        <v>62</v>
      </c>
      <c r="B66" s="27" t="s">
        <v>72</v>
      </c>
      <c r="C66" s="27" t="s">
        <v>124</v>
      </c>
      <c r="D66" s="29" t="s">
        <v>42</v>
      </c>
      <c r="E66" s="28">
        <v>39</v>
      </c>
      <c r="F66" s="28"/>
      <c r="G66" s="28"/>
      <c r="H66" s="28"/>
      <c r="I66" s="38" t="s">
        <v>43</v>
      </c>
    </row>
    <row r="67" ht="58" customHeight="1" spans="1:9">
      <c r="A67" s="26">
        <v>63</v>
      </c>
      <c r="B67" s="27" t="s">
        <v>125</v>
      </c>
      <c r="C67" s="27" t="s">
        <v>126</v>
      </c>
      <c r="D67" s="29" t="s">
        <v>46</v>
      </c>
      <c r="E67" s="28">
        <v>6</v>
      </c>
      <c r="F67" s="28"/>
      <c r="G67" s="28"/>
      <c r="H67" s="28"/>
      <c r="I67" s="38" t="s">
        <v>47</v>
      </c>
    </row>
    <row r="68" ht="69" customHeight="1" spans="1:9">
      <c r="A68" s="26">
        <v>64</v>
      </c>
      <c r="B68" s="27" t="s">
        <v>127</v>
      </c>
      <c r="C68" s="27" t="s">
        <v>128</v>
      </c>
      <c r="D68" s="29" t="s">
        <v>42</v>
      </c>
      <c r="E68" s="28">
        <v>12</v>
      </c>
      <c r="F68" s="28"/>
      <c r="G68" s="28"/>
      <c r="H68" s="28"/>
      <c r="I68" s="38" t="s">
        <v>43</v>
      </c>
    </row>
    <row r="69" ht="42" customHeight="1" spans="1:9">
      <c r="A69" s="26">
        <v>65</v>
      </c>
      <c r="B69" s="27" t="s">
        <v>63</v>
      </c>
      <c r="C69" s="27" t="s">
        <v>129</v>
      </c>
      <c r="D69" s="29" t="s">
        <v>46</v>
      </c>
      <c r="E69" s="28">
        <v>1</v>
      </c>
      <c r="F69" s="28"/>
      <c r="G69" s="28"/>
      <c r="H69" s="28"/>
      <c r="I69" s="38" t="s">
        <v>47</v>
      </c>
    </row>
    <row r="70" ht="41.25" customHeight="1" spans="1:9">
      <c r="A70" s="26">
        <v>66</v>
      </c>
      <c r="B70" s="27" t="s">
        <v>130</v>
      </c>
      <c r="C70" s="27" t="s">
        <v>131</v>
      </c>
      <c r="D70" s="29" t="s">
        <v>13</v>
      </c>
      <c r="E70" s="28">
        <v>1</v>
      </c>
      <c r="F70" s="28"/>
      <c r="G70" s="28"/>
      <c r="H70" s="28"/>
      <c r="I70" s="38" t="s">
        <v>47</v>
      </c>
    </row>
    <row r="71" ht="51" customHeight="1" spans="1:9">
      <c r="A71" s="26">
        <v>67</v>
      </c>
      <c r="B71" s="27" t="s">
        <v>132</v>
      </c>
      <c r="C71" s="27" t="s">
        <v>133</v>
      </c>
      <c r="D71" s="29" t="s">
        <v>42</v>
      </c>
      <c r="E71" s="28">
        <v>5</v>
      </c>
      <c r="F71" s="28"/>
      <c r="G71" s="28"/>
      <c r="H71" s="28"/>
      <c r="I71" s="38" t="s">
        <v>43</v>
      </c>
    </row>
    <row r="72" ht="54" customHeight="1" spans="1:9">
      <c r="A72" s="26">
        <v>68</v>
      </c>
      <c r="B72" s="27" t="s">
        <v>134</v>
      </c>
      <c r="C72" s="27" t="s">
        <v>135</v>
      </c>
      <c r="D72" s="29" t="s">
        <v>136</v>
      </c>
      <c r="E72" s="28">
        <v>2</v>
      </c>
      <c r="F72" s="28"/>
      <c r="G72" s="28"/>
      <c r="H72" s="28"/>
      <c r="I72" s="38" t="s">
        <v>137</v>
      </c>
    </row>
    <row r="73" ht="18" customHeight="1" spans="1:9">
      <c r="A73" s="216"/>
      <c r="B73" s="217" t="s">
        <v>138</v>
      </c>
      <c r="C73" s="218"/>
      <c r="D73" s="219"/>
      <c r="E73" s="219"/>
      <c r="F73" s="219"/>
      <c r="G73" s="220"/>
      <c r="H73" s="221" t="e">
        <f>H5+H6+H7+H8+H9+H10+H11+H12+H13+H14+H15+H17+H16+H18+H19+H20+H21+H22+H23+H24+H25+H26+H27+H28+H29+H30+#REF!+H32+H33+H34+H35+H36+H37+H38+H39+H40+#REF!+H42+H43+H44+H45+H46+H47+H48+H49+H50+H51+H52+H53+H54+H55+H56+H57+H58+H59+H60+H61+H62+H63+H64+H65+H66+H67+H68+H69+H70+H72</f>
        <v>#REF!</v>
      </c>
      <c r="I73" s="232"/>
    </row>
    <row r="74" s="5" customFormat="1" ht="23" customHeight="1" spans="1:9">
      <c r="A74" s="26" t="s">
        <v>139</v>
      </c>
      <c r="B74" s="60" t="s">
        <v>140</v>
      </c>
      <c r="C74" s="61"/>
      <c r="D74" s="27"/>
      <c r="E74" s="28"/>
      <c r="F74" s="62"/>
      <c r="G74" s="63"/>
      <c r="H74" s="64"/>
      <c r="I74" s="83"/>
    </row>
    <row r="75" s="5" customFormat="1" ht="48" spans="1:9">
      <c r="A75" s="152">
        <v>1</v>
      </c>
      <c r="B75" s="153" t="s">
        <v>141</v>
      </c>
      <c r="C75" s="154" t="s">
        <v>142</v>
      </c>
      <c r="D75" s="152" t="s">
        <v>25</v>
      </c>
      <c r="E75" s="152">
        <v>2</v>
      </c>
      <c r="F75" s="155"/>
      <c r="G75" s="63"/>
      <c r="H75" s="140" t="s">
        <v>14</v>
      </c>
      <c r="I75" s="140" t="s">
        <v>14</v>
      </c>
    </row>
    <row r="76" s="5" customFormat="1" ht="48" spans="1:9">
      <c r="A76" s="152">
        <v>2</v>
      </c>
      <c r="B76" s="194" t="s">
        <v>143</v>
      </c>
      <c r="C76" s="222" t="s">
        <v>144</v>
      </c>
      <c r="D76" s="152" t="s">
        <v>25</v>
      </c>
      <c r="E76" s="195">
        <v>2</v>
      </c>
      <c r="F76" s="196"/>
      <c r="G76" s="63"/>
      <c r="H76" s="140" t="s">
        <v>14</v>
      </c>
      <c r="I76" s="140" t="s">
        <v>14</v>
      </c>
    </row>
    <row r="77" s="5" customFormat="1" ht="48" spans="1:9">
      <c r="A77" s="152">
        <v>3</v>
      </c>
      <c r="B77" s="194" t="s">
        <v>145</v>
      </c>
      <c r="C77" s="222" t="s">
        <v>146</v>
      </c>
      <c r="D77" s="152" t="s">
        <v>25</v>
      </c>
      <c r="E77" s="195">
        <v>1</v>
      </c>
      <c r="F77" s="196"/>
      <c r="G77" s="63"/>
      <c r="H77" s="140" t="s">
        <v>14</v>
      </c>
      <c r="I77" s="140" t="s">
        <v>14</v>
      </c>
    </row>
    <row r="78" s="5" customFormat="1" ht="48" spans="1:9">
      <c r="A78" s="152">
        <v>4</v>
      </c>
      <c r="B78" s="194" t="s">
        <v>147</v>
      </c>
      <c r="C78" s="222" t="s">
        <v>148</v>
      </c>
      <c r="D78" s="152" t="s">
        <v>25</v>
      </c>
      <c r="E78" s="195">
        <v>6</v>
      </c>
      <c r="F78" s="196"/>
      <c r="G78" s="63"/>
      <c r="H78" s="140" t="s">
        <v>14</v>
      </c>
      <c r="I78" s="140" t="s">
        <v>14</v>
      </c>
    </row>
    <row r="79" s="5" customFormat="1" ht="48" spans="1:9">
      <c r="A79" s="152">
        <v>5</v>
      </c>
      <c r="B79" s="194" t="s">
        <v>149</v>
      </c>
      <c r="C79" s="222" t="s">
        <v>150</v>
      </c>
      <c r="D79" s="152" t="s">
        <v>25</v>
      </c>
      <c r="E79" s="195">
        <v>3</v>
      </c>
      <c r="F79" s="196"/>
      <c r="G79" s="63"/>
      <c r="H79" s="140" t="s">
        <v>14</v>
      </c>
      <c r="I79" s="140" t="s">
        <v>14</v>
      </c>
    </row>
    <row r="80" s="5" customFormat="1" ht="48" spans="1:9">
      <c r="A80" s="152">
        <v>6</v>
      </c>
      <c r="B80" s="141" t="s">
        <v>151</v>
      </c>
      <c r="C80" s="141" t="s">
        <v>152</v>
      </c>
      <c r="D80" s="142" t="s">
        <v>42</v>
      </c>
      <c r="E80" s="142">
        <v>2690</v>
      </c>
      <c r="F80" s="143"/>
      <c r="G80" s="63"/>
      <c r="H80" s="140" t="s">
        <v>14</v>
      </c>
      <c r="I80" s="140" t="s">
        <v>14</v>
      </c>
    </row>
    <row r="81" s="5" customFormat="1" ht="48" spans="1:9">
      <c r="A81" s="152">
        <v>7</v>
      </c>
      <c r="B81" s="141" t="s">
        <v>153</v>
      </c>
      <c r="C81" s="141" t="s">
        <v>154</v>
      </c>
      <c r="D81" s="142" t="s">
        <v>46</v>
      </c>
      <c r="E81" s="142">
        <v>28</v>
      </c>
      <c r="F81" s="143"/>
      <c r="G81" s="63"/>
      <c r="H81" s="140" t="s">
        <v>14</v>
      </c>
      <c r="I81" s="140" t="s">
        <v>14</v>
      </c>
    </row>
    <row r="82" s="5" customFormat="1" ht="48" spans="1:9">
      <c r="A82" s="152">
        <v>8</v>
      </c>
      <c r="B82" s="141" t="s">
        <v>155</v>
      </c>
      <c r="C82" s="141" t="s">
        <v>156</v>
      </c>
      <c r="D82" s="142" t="s">
        <v>42</v>
      </c>
      <c r="E82" s="142">
        <v>2690</v>
      </c>
      <c r="F82" s="143"/>
      <c r="G82" s="63"/>
      <c r="H82" s="140" t="s">
        <v>14</v>
      </c>
      <c r="I82" s="140" t="s">
        <v>14</v>
      </c>
    </row>
    <row r="83" s="5" customFormat="1" ht="48" spans="1:9">
      <c r="A83" s="152">
        <v>9</v>
      </c>
      <c r="B83" s="141" t="s">
        <v>157</v>
      </c>
      <c r="C83" s="141" t="s">
        <v>158</v>
      </c>
      <c r="D83" s="142" t="s">
        <v>46</v>
      </c>
      <c r="E83" s="142">
        <v>28</v>
      </c>
      <c r="F83" s="143"/>
      <c r="G83" s="63"/>
      <c r="H83" s="140" t="s">
        <v>14</v>
      </c>
      <c r="I83" s="140" t="s">
        <v>14</v>
      </c>
    </row>
    <row r="84" s="5" customFormat="1" ht="48" spans="1:9">
      <c r="A84" s="152">
        <v>10</v>
      </c>
      <c r="B84" s="141" t="s">
        <v>159</v>
      </c>
      <c r="C84" s="141" t="s">
        <v>160</v>
      </c>
      <c r="D84" s="142" t="s">
        <v>42</v>
      </c>
      <c r="E84" s="142">
        <v>312</v>
      </c>
      <c r="F84" s="143"/>
      <c r="G84" s="63"/>
      <c r="H84" s="140" t="s">
        <v>14</v>
      </c>
      <c r="I84" s="140" t="s">
        <v>14</v>
      </c>
    </row>
    <row r="85" s="5" customFormat="1" ht="48" spans="1:9">
      <c r="A85" s="152">
        <v>11</v>
      </c>
      <c r="B85" s="141" t="s">
        <v>161</v>
      </c>
      <c r="C85" s="141" t="s">
        <v>162</v>
      </c>
      <c r="D85" s="142" t="s">
        <v>163</v>
      </c>
      <c r="E85" s="142">
        <v>200</v>
      </c>
      <c r="F85" s="143"/>
      <c r="G85" s="63"/>
      <c r="H85" s="140" t="s">
        <v>14</v>
      </c>
      <c r="I85" s="140" t="s">
        <v>14</v>
      </c>
    </row>
    <row r="86" s="5" customFormat="1" ht="25" customHeight="1" spans="1:9">
      <c r="A86" s="223"/>
      <c r="B86" s="224" t="s">
        <v>164</v>
      </c>
      <c r="C86" s="225"/>
      <c r="D86" s="71"/>
      <c r="E86" s="71"/>
      <c r="F86" s="73"/>
      <c r="G86" s="226"/>
      <c r="H86" s="60"/>
      <c r="I86" s="199"/>
    </row>
    <row r="87" s="1" customFormat="1" ht="18" customHeight="1" spans="1:9">
      <c r="A87" s="227"/>
      <c r="B87" s="227" t="s">
        <v>165</v>
      </c>
      <c r="C87" s="227"/>
      <c r="D87" s="228"/>
      <c r="E87" s="229"/>
      <c r="F87" s="229"/>
      <c r="G87" s="230"/>
      <c r="H87" s="231"/>
      <c r="I87" s="233"/>
    </row>
  </sheetData>
  <mergeCells count="7">
    <mergeCell ref="A1:I1"/>
    <mergeCell ref="B3:C3"/>
    <mergeCell ref="B4:C4"/>
    <mergeCell ref="B73:C73"/>
    <mergeCell ref="B74:C74"/>
    <mergeCell ref="B86:C86"/>
    <mergeCell ref="B87:C87"/>
  </mergeCells>
  <printOptions horizontalCentered="1"/>
  <pageMargins left="0.116416666666667" right="0.116416666666667" top="0.59375" bottom="0" header="0.59375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I54"/>
  <sheetViews>
    <sheetView showGridLines="0" topLeftCell="A32" workbookViewId="0">
      <selection activeCell="Q38" sqref="Q38"/>
    </sheetView>
  </sheetViews>
  <sheetFormatPr defaultColWidth="9" defaultRowHeight="11.4"/>
  <cols>
    <col min="1" max="1" width="10.875" style="100" customWidth="1"/>
    <col min="2" max="2" width="20.8333333333333" style="100" customWidth="1"/>
    <col min="3" max="3" width="31" style="100" customWidth="1"/>
    <col min="4" max="4" width="6" style="100" customWidth="1"/>
    <col min="5" max="5" width="8.14583333333333" style="100" customWidth="1"/>
    <col min="6" max="6" width="10.71875" style="100" customWidth="1"/>
    <col min="7" max="7" width="13.1458333333333" style="103" customWidth="1"/>
    <col min="8" max="8" width="13.8333333333333" style="100" customWidth="1"/>
    <col min="9" max="9" width="27.28125" style="100" customWidth="1"/>
    <col min="10" max="16384" width="9" style="100"/>
  </cols>
  <sheetData>
    <row r="1" ht="39.7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18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5" t="s">
        <v>6</v>
      </c>
      <c r="G2" s="86" t="s">
        <v>7</v>
      </c>
      <c r="H2" s="12"/>
      <c r="I2" s="35" t="s">
        <v>8</v>
      </c>
    </row>
    <row r="3" s="100" customFormat="1" ht="24" customHeight="1" spans="1:9">
      <c r="A3" s="26"/>
      <c r="B3" s="95" t="s">
        <v>1028</v>
      </c>
      <c r="C3" s="96"/>
      <c r="D3" s="27"/>
      <c r="E3" s="28"/>
      <c r="F3" s="28"/>
      <c r="G3" s="28"/>
      <c r="H3" s="28"/>
      <c r="I3" s="38"/>
    </row>
    <row r="4" s="100" customFormat="1" ht="40" customHeight="1" spans="1:9">
      <c r="A4" s="26" t="s">
        <v>10</v>
      </c>
      <c r="B4" s="95" t="s">
        <v>1029</v>
      </c>
      <c r="C4" s="96"/>
      <c r="D4" s="29"/>
      <c r="E4" s="28"/>
      <c r="F4" s="28"/>
      <c r="G4" s="28"/>
      <c r="H4" s="28"/>
      <c r="I4" s="38"/>
    </row>
    <row r="5" s="100" customFormat="1" ht="107" customHeight="1" spans="1:9">
      <c r="A5" s="26">
        <v>1</v>
      </c>
      <c r="B5" s="27" t="s">
        <v>1030</v>
      </c>
      <c r="C5" s="27" t="s">
        <v>1031</v>
      </c>
      <c r="D5" s="29" t="s">
        <v>25</v>
      </c>
      <c r="E5" s="28">
        <v>1</v>
      </c>
      <c r="F5" s="28"/>
      <c r="G5" s="28"/>
      <c r="H5" s="28"/>
      <c r="I5" s="38" t="s">
        <v>344</v>
      </c>
    </row>
    <row r="6" s="100" customFormat="1" ht="40" customHeight="1" spans="1:9">
      <c r="A6" s="26">
        <v>2</v>
      </c>
      <c r="B6" s="27" t="s">
        <v>1032</v>
      </c>
      <c r="C6" s="27" t="s">
        <v>1033</v>
      </c>
      <c r="D6" s="29" t="s">
        <v>13</v>
      </c>
      <c r="E6" s="28">
        <v>1</v>
      </c>
      <c r="F6" s="28"/>
      <c r="G6" s="28"/>
      <c r="H6" s="28"/>
      <c r="I6" s="38" t="s">
        <v>791</v>
      </c>
    </row>
    <row r="7" s="100" customFormat="1" ht="40" customHeight="1" spans="1:9">
      <c r="A7" s="26">
        <v>3</v>
      </c>
      <c r="B7" s="27" t="s">
        <v>1034</v>
      </c>
      <c r="C7" s="27" t="s">
        <v>1035</v>
      </c>
      <c r="D7" s="29" t="s">
        <v>13</v>
      </c>
      <c r="E7" s="28">
        <v>4</v>
      </c>
      <c r="F7" s="28"/>
      <c r="G7" s="28"/>
      <c r="H7" s="28"/>
      <c r="I7" s="38" t="s">
        <v>791</v>
      </c>
    </row>
    <row r="8" s="100" customFormat="1" ht="40" customHeight="1" spans="1:9">
      <c r="A8" s="26">
        <v>4</v>
      </c>
      <c r="B8" s="27" t="s">
        <v>1036</v>
      </c>
      <c r="C8" s="27" t="s">
        <v>1037</v>
      </c>
      <c r="D8" s="29" t="s">
        <v>13</v>
      </c>
      <c r="E8" s="28">
        <v>1</v>
      </c>
      <c r="F8" s="28"/>
      <c r="G8" s="28"/>
      <c r="H8" s="28"/>
      <c r="I8" s="38" t="s">
        <v>791</v>
      </c>
    </row>
    <row r="9" s="100" customFormat="1" ht="40" customHeight="1" spans="1:9">
      <c r="A9" s="26">
        <v>5</v>
      </c>
      <c r="B9" s="27" t="s">
        <v>1038</v>
      </c>
      <c r="C9" s="27" t="s">
        <v>1039</v>
      </c>
      <c r="D9" s="29" t="s">
        <v>13</v>
      </c>
      <c r="E9" s="28">
        <v>1</v>
      </c>
      <c r="F9" s="28"/>
      <c r="G9" s="28"/>
      <c r="H9" s="28"/>
      <c r="I9" s="38" t="s">
        <v>791</v>
      </c>
    </row>
    <row r="10" s="100" customFormat="1" ht="40" customHeight="1" spans="1:9">
      <c r="A10" s="26">
        <v>6</v>
      </c>
      <c r="B10" s="27" t="s">
        <v>1040</v>
      </c>
      <c r="C10" s="27" t="s">
        <v>1041</v>
      </c>
      <c r="D10" s="29" t="s">
        <v>13</v>
      </c>
      <c r="E10" s="28">
        <v>1</v>
      </c>
      <c r="F10" s="28"/>
      <c r="G10" s="28"/>
      <c r="H10" s="28"/>
      <c r="I10" s="38" t="s">
        <v>791</v>
      </c>
    </row>
    <row r="11" s="100" customFormat="1" ht="40" customHeight="1" spans="1:9">
      <c r="A11" s="26">
        <v>7</v>
      </c>
      <c r="B11" s="27" t="s">
        <v>1042</v>
      </c>
      <c r="C11" s="27" t="s">
        <v>1043</v>
      </c>
      <c r="D11" s="29" t="s">
        <v>13</v>
      </c>
      <c r="E11" s="28">
        <v>1</v>
      </c>
      <c r="F11" s="28"/>
      <c r="G11" s="28"/>
      <c r="H11" s="28"/>
      <c r="I11" s="38" t="s">
        <v>791</v>
      </c>
    </row>
    <row r="12" s="100" customFormat="1" ht="40" customHeight="1" spans="1:9">
      <c r="A12" s="26">
        <v>8</v>
      </c>
      <c r="B12" s="27" t="s">
        <v>1044</v>
      </c>
      <c r="C12" s="27" t="s">
        <v>1045</v>
      </c>
      <c r="D12" s="29" t="s">
        <v>264</v>
      </c>
      <c r="E12" s="28">
        <v>1</v>
      </c>
      <c r="F12" s="28"/>
      <c r="G12" s="28"/>
      <c r="H12" s="28"/>
      <c r="I12" s="38" t="s">
        <v>791</v>
      </c>
    </row>
    <row r="13" s="100" customFormat="1" ht="40" customHeight="1" spans="1:9">
      <c r="A13" s="26">
        <v>9</v>
      </c>
      <c r="B13" s="27" t="s">
        <v>1046</v>
      </c>
      <c r="C13" s="27" t="s">
        <v>1047</v>
      </c>
      <c r="D13" s="29" t="s">
        <v>264</v>
      </c>
      <c r="E13" s="28">
        <v>1</v>
      </c>
      <c r="F13" s="28"/>
      <c r="G13" s="28"/>
      <c r="H13" s="28"/>
      <c r="I13" s="38" t="s">
        <v>791</v>
      </c>
    </row>
    <row r="14" s="100" customFormat="1" ht="40" customHeight="1" spans="1:9">
      <c r="A14" s="26">
        <v>10</v>
      </c>
      <c r="B14" s="27" t="s">
        <v>1048</v>
      </c>
      <c r="C14" s="27" t="s">
        <v>1049</v>
      </c>
      <c r="D14" s="29" t="s">
        <v>13</v>
      </c>
      <c r="E14" s="28">
        <v>1</v>
      </c>
      <c r="F14" s="28"/>
      <c r="G14" s="28"/>
      <c r="H14" s="28"/>
      <c r="I14" s="38" t="s">
        <v>791</v>
      </c>
    </row>
    <row r="15" s="100" customFormat="1" ht="60" customHeight="1" spans="1:9">
      <c r="A15" s="26">
        <v>11</v>
      </c>
      <c r="B15" s="27" t="s">
        <v>1050</v>
      </c>
      <c r="C15" s="27" t="s">
        <v>1051</v>
      </c>
      <c r="D15" s="29" t="s">
        <v>25</v>
      </c>
      <c r="E15" s="28">
        <v>1</v>
      </c>
      <c r="F15" s="28"/>
      <c r="G15" s="28"/>
      <c r="H15" s="28"/>
      <c r="I15" s="38" t="s">
        <v>791</v>
      </c>
    </row>
    <row r="16" s="100" customFormat="1" ht="40" customHeight="1" spans="1:9">
      <c r="A16" s="26">
        <v>12</v>
      </c>
      <c r="B16" s="27" t="s">
        <v>1052</v>
      </c>
      <c r="C16" s="27" t="s">
        <v>1053</v>
      </c>
      <c r="D16" s="29" t="s">
        <v>13</v>
      </c>
      <c r="E16" s="28">
        <v>1</v>
      </c>
      <c r="F16" s="28"/>
      <c r="G16" s="28"/>
      <c r="H16" s="28"/>
      <c r="I16" s="38" t="s">
        <v>791</v>
      </c>
    </row>
    <row r="17" s="100" customFormat="1" ht="40" customHeight="1" spans="1:9">
      <c r="A17" s="26">
        <v>13</v>
      </c>
      <c r="B17" s="27" t="s">
        <v>1054</v>
      </c>
      <c r="C17" s="27" t="s">
        <v>1055</v>
      </c>
      <c r="D17" s="29" t="s">
        <v>13</v>
      </c>
      <c r="E17" s="28">
        <v>1</v>
      </c>
      <c r="F17" s="28"/>
      <c r="G17" s="28"/>
      <c r="H17" s="28"/>
      <c r="I17" s="38" t="s">
        <v>791</v>
      </c>
    </row>
    <row r="18" s="100" customFormat="1" ht="40" customHeight="1" spans="1:9">
      <c r="A18" s="26">
        <v>14</v>
      </c>
      <c r="B18" s="27" t="s">
        <v>1056</v>
      </c>
      <c r="C18" s="27" t="s">
        <v>1056</v>
      </c>
      <c r="D18" s="29" t="s">
        <v>1057</v>
      </c>
      <c r="E18" s="28">
        <v>1</v>
      </c>
      <c r="F18" s="28"/>
      <c r="G18" s="28"/>
      <c r="H18" s="28"/>
      <c r="I18" s="38" t="s">
        <v>791</v>
      </c>
    </row>
    <row r="19" s="100" customFormat="1" ht="40" customHeight="1" spans="1:9">
      <c r="A19" s="26">
        <v>15</v>
      </c>
      <c r="B19" s="27" t="s">
        <v>1058</v>
      </c>
      <c r="C19" s="27" t="s">
        <v>1059</v>
      </c>
      <c r="D19" s="29" t="s">
        <v>42</v>
      </c>
      <c r="E19" s="28">
        <v>15</v>
      </c>
      <c r="F19" s="28"/>
      <c r="G19" s="28"/>
      <c r="H19" s="28"/>
      <c r="I19" s="38" t="s">
        <v>672</v>
      </c>
    </row>
    <row r="20" s="100" customFormat="1" ht="40" customHeight="1" spans="1:9">
      <c r="A20" s="26">
        <v>16</v>
      </c>
      <c r="B20" s="27" t="s">
        <v>1060</v>
      </c>
      <c r="C20" s="27" t="s">
        <v>1061</v>
      </c>
      <c r="D20" s="29" t="s">
        <v>42</v>
      </c>
      <c r="E20" s="28">
        <v>6</v>
      </c>
      <c r="F20" s="28"/>
      <c r="G20" s="28"/>
      <c r="H20" s="28"/>
      <c r="I20" s="38" t="s">
        <v>672</v>
      </c>
    </row>
    <row r="21" s="100" customFormat="1" ht="40" customHeight="1" spans="1:9">
      <c r="A21" s="26">
        <v>17</v>
      </c>
      <c r="B21" s="27" t="s">
        <v>1062</v>
      </c>
      <c r="C21" s="27" t="s">
        <v>1063</v>
      </c>
      <c r="D21" s="29" t="s">
        <v>46</v>
      </c>
      <c r="E21" s="28">
        <v>3</v>
      </c>
      <c r="F21" s="28"/>
      <c r="G21" s="28"/>
      <c r="H21" s="28"/>
      <c r="I21" s="38" t="s">
        <v>791</v>
      </c>
    </row>
    <row r="22" s="100" customFormat="1" ht="40" customHeight="1" spans="1:9">
      <c r="A22" s="26">
        <v>18</v>
      </c>
      <c r="B22" s="27" t="s">
        <v>1064</v>
      </c>
      <c r="C22" s="27" t="s">
        <v>1065</v>
      </c>
      <c r="D22" s="29" t="s">
        <v>46</v>
      </c>
      <c r="E22" s="28">
        <v>3</v>
      </c>
      <c r="F22" s="28"/>
      <c r="G22" s="28"/>
      <c r="H22" s="28"/>
      <c r="I22" s="38" t="s">
        <v>791</v>
      </c>
    </row>
    <row r="23" s="100" customFormat="1" ht="40" customHeight="1" spans="1:9">
      <c r="A23" s="26">
        <v>19</v>
      </c>
      <c r="B23" s="27" t="s">
        <v>1066</v>
      </c>
      <c r="C23" s="27" t="s">
        <v>1067</v>
      </c>
      <c r="D23" s="29" t="s">
        <v>46</v>
      </c>
      <c r="E23" s="28">
        <v>3</v>
      </c>
      <c r="F23" s="28"/>
      <c r="G23" s="28"/>
      <c r="H23" s="28"/>
      <c r="I23" s="38" t="s">
        <v>791</v>
      </c>
    </row>
    <row r="24" s="100" customFormat="1" ht="40" customHeight="1" spans="1:9">
      <c r="A24" s="26">
        <v>20</v>
      </c>
      <c r="B24" s="27" t="s">
        <v>1068</v>
      </c>
      <c r="C24" s="27" t="s">
        <v>1069</v>
      </c>
      <c r="D24" s="29" t="s">
        <v>42</v>
      </c>
      <c r="E24" s="28">
        <v>48</v>
      </c>
      <c r="F24" s="28"/>
      <c r="G24" s="28"/>
      <c r="H24" s="28"/>
      <c r="I24" s="38" t="s">
        <v>672</v>
      </c>
    </row>
    <row r="25" s="100" customFormat="1" ht="40" customHeight="1" spans="1:9">
      <c r="A25" s="26">
        <v>21</v>
      </c>
      <c r="B25" s="27" t="s">
        <v>1070</v>
      </c>
      <c r="C25" s="27" t="s">
        <v>1071</v>
      </c>
      <c r="D25" s="29" t="s">
        <v>42</v>
      </c>
      <c r="E25" s="28">
        <v>9</v>
      </c>
      <c r="F25" s="28"/>
      <c r="G25" s="28"/>
      <c r="H25" s="28"/>
      <c r="I25" s="38" t="s">
        <v>672</v>
      </c>
    </row>
    <row r="26" s="100" customFormat="1" ht="40" customHeight="1" spans="1:9">
      <c r="A26" s="26">
        <v>22</v>
      </c>
      <c r="B26" s="27" t="s">
        <v>1072</v>
      </c>
      <c r="C26" s="27" t="s">
        <v>1073</v>
      </c>
      <c r="D26" s="29" t="s">
        <v>46</v>
      </c>
      <c r="E26" s="28">
        <v>8</v>
      </c>
      <c r="F26" s="28"/>
      <c r="G26" s="28"/>
      <c r="H26" s="28"/>
      <c r="I26" s="38" t="s">
        <v>344</v>
      </c>
    </row>
    <row r="27" s="100" customFormat="1" ht="40" customHeight="1" spans="1:9">
      <c r="A27" s="26">
        <v>23</v>
      </c>
      <c r="B27" s="27" t="s">
        <v>1074</v>
      </c>
      <c r="C27" s="27" t="s">
        <v>1075</v>
      </c>
      <c r="D27" s="29" t="s">
        <v>46</v>
      </c>
      <c r="E27" s="28">
        <v>4</v>
      </c>
      <c r="F27" s="28"/>
      <c r="G27" s="28"/>
      <c r="H27" s="28"/>
      <c r="I27" s="38" t="s">
        <v>344</v>
      </c>
    </row>
    <row r="28" s="100" customFormat="1" ht="40" customHeight="1" spans="1:9">
      <c r="A28" s="26">
        <v>24</v>
      </c>
      <c r="B28" s="27" t="s">
        <v>1076</v>
      </c>
      <c r="C28" s="27" t="s">
        <v>1077</v>
      </c>
      <c r="D28" s="29" t="s">
        <v>42</v>
      </c>
      <c r="E28" s="28">
        <v>44</v>
      </c>
      <c r="F28" s="28"/>
      <c r="G28" s="28"/>
      <c r="H28" s="28"/>
      <c r="I28" s="38" t="s">
        <v>1078</v>
      </c>
    </row>
    <row r="29" s="100" customFormat="1" ht="40" customHeight="1" spans="1:9">
      <c r="A29" s="26">
        <v>25</v>
      </c>
      <c r="B29" s="27" t="s">
        <v>1079</v>
      </c>
      <c r="C29" s="27" t="s">
        <v>1079</v>
      </c>
      <c r="D29" s="29" t="s">
        <v>42</v>
      </c>
      <c r="E29" s="28">
        <v>87</v>
      </c>
      <c r="F29" s="28"/>
      <c r="G29" s="28"/>
      <c r="H29" s="28"/>
      <c r="I29" s="38" t="s">
        <v>1080</v>
      </c>
    </row>
    <row r="30" s="100" customFormat="1" ht="40" customHeight="1" spans="1:9">
      <c r="A30" s="26">
        <v>26</v>
      </c>
      <c r="B30" s="27" t="s">
        <v>1081</v>
      </c>
      <c r="C30" s="27" t="s">
        <v>1082</v>
      </c>
      <c r="D30" s="29" t="s">
        <v>42</v>
      </c>
      <c r="E30" s="28">
        <v>4</v>
      </c>
      <c r="F30" s="28"/>
      <c r="G30" s="28"/>
      <c r="H30" s="28"/>
      <c r="I30" s="38" t="s">
        <v>1078</v>
      </c>
    </row>
    <row r="31" s="100" customFormat="1" ht="40" customHeight="1" spans="1:9">
      <c r="A31" s="26">
        <v>27</v>
      </c>
      <c r="B31" s="27" t="s">
        <v>1083</v>
      </c>
      <c r="C31" s="27" t="s">
        <v>1084</v>
      </c>
      <c r="D31" s="29" t="s">
        <v>448</v>
      </c>
      <c r="E31" s="28">
        <v>1</v>
      </c>
      <c r="F31" s="28"/>
      <c r="G31" s="28"/>
      <c r="H31" s="28"/>
      <c r="I31" s="38" t="s">
        <v>344</v>
      </c>
    </row>
    <row r="32" s="100" customFormat="1" ht="40" customHeight="1" spans="1:9">
      <c r="A32" s="26">
        <v>28</v>
      </c>
      <c r="B32" s="27" t="s">
        <v>1085</v>
      </c>
      <c r="C32" s="27" t="s">
        <v>1085</v>
      </c>
      <c r="D32" s="29" t="s">
        <v>264</v>
      </c>
      <c r="E32" s="28">
        <v>1</v>
      </c>
      <c r="F32" s="28"/>
      <c r="G32" s="28"/>
      <c r="H32" s="28"/>
      <c r="I32" s="38" t="s">
        <v>344</v>
      </c>
    </row>
    <row r="33" s="100" customFormat="1" ht="40" customHeight="1" spans="1:9">
      <c r="A33" s="26">
        <v>29</v>
      </c>
      <c r="B33" s="27" t="s">
        <v>763</v>
      </c>
      <c r="C33" s="27" t="s">
        <v>1086</v>
      </c>
      <c r="D33" s="29" t="s">
        <v>136</v>
      </c>
      <c r="E33" s="28">
        <v>7</v>
      </c>
      <c r="F33" s="28"/>
      <c r="G33" s="28"/>
      <c r="H33" s="28"/>
      <c r="I33" s="38" t="s">
        <v>344</v>
      </c>
    </row>
    <row r="34" s="101" customFormat="1" ht="28" customHeight="1" spans="1:9">
      <c r="A34" s="104"/>
      <c r="B34" s="105" t="s">
        <v>695</v>
      </c>
      <c r="C34" s="105"/>
      <c r="D34" s="105"/>
      <c r="E34" s="48"/>
      <c r="F34" s="106"/>
      <c r="G34" s="107"/>
      <c r="H34" s="107"/>
      <c r="I34" s="126"/>
    </row>
    <row r="35" s="101" customFormat="1" ht="40" customHeight="1" spans="1:9">
      <c r="A35" s="108">
        <v>30</v>
      </c>
      <c r="B35" s="109" t="s">
        <v>1087</v>
      </c>
      <c r="C35" s="109" t="s">
        <v>1088</v>
      </c>
      <c r="D35" s="107" t="s">
        <v>13</v>
      </c>
      <c r="E35" s="48">
        <v>2</v>
      </c>
      <c r="F35" s="48"/>
      <c r="G35" s="48"/>
      <c r="H35" s="48"/>
      <c r="I35" s="127" t="s">
        <v>1089</v>
      </c>
    </row>
    <row r="36" s="101" customFormat="1" ht="40" customHeight="1" spans="1:9">
      <c r="A36" s="108">
        <v>31</v>
      </c>
      <c r="B36" s="109" t="s">
        <v>1090</v>
      </c>
      <c r="C36" s="109" t="s">
        <v>1091</v>
      </c>
      <c r="D36" s="107" t="s">
        <v>13</v>
      </c>
      <c r="E36" s="48">
        <v>4</v>
      </c>
      <c r="F36" s="48"/>
      <c r="G36" s="48"/>
      <c r="H36" s="48"/>
      <c r="I36" s="127" t="s">
        <v>1089</v>
      </c>
    </row>
    <row r="37" s="101" customFormat="1" ht="40" customHeight="1" spans="1:9">
      <c r="A37" s="108">
        <v>32</v>
      </c>
      <c r="B37" s="109" t="s">
        <v>1092</v>
      </c>
      <c r="C37" s="109" t="s">
        <v>1093</v>
      </c>
      <c r="D37" s="107" t="s">
        <v>25</v>
      </c>
      <c r="E37" s="48">
        <v>2</v>
      </c>
      <c r="F37" s="48"/>
      <c r="G37" s="48"/>
      <c r="H37" s="48"/>
      <c r="I37" s="127" t="s">
        <v>1089</v>
      </c>
    </row>
    <row r="38" s="101" customFormat="1" ht="40" customHeight="1" spans="1:9">
      <c r="A38" s="108">
        <v>33</v>
      </c>
      <c r="B38" s="109" t="s">
        <v>1094</v>
      </c>
      <c r="C38" s="109" t="s">
        <v>1095</v>
      </c>
      <c r="D38" s="107" t="s">
        <v>13</v>
      </c>
      <c r="E38" s="48">
        <v>2</v>
      </c>
      <c r="F38" s="48"/>
      <c r="G38" s="48"/>
      <c r="H38" s="48"/>
      <c r="I38" s="127" t="s">
        <v>1089</v>
      </c>
    </row>
    <row r="39" s="100" customFormat="1" ht="30" customHeight="1" spans="1:9">
      <c r="A39" s="110"/>
      <c r="B39" s="111" t="s">
        <v>138</v>
      </c>
      <c r="C39" s="112"/>
      <c r="D39" s="113"/>
      <c r="E39" s="28"/>
      <c r="F39" s="114"/>
      <c r="G39" s="114"/>
      <c r="H39" s="114"/>
      <c r="I39" s="128"/>
    </row>
    <row r="40" s="102" customFormat="1" ht="23" customHeight="1" spans="1:9">
      <c r="A40" s="26" t="s">
        <v>139</v>
      </c>
      <c r="B40" s="60" t="s">
        <v>1096</v>
      </c>
      <c r="C40" s="61"/>
      <c r="D40" s="27"/>
      <c r="E40" s="28"/>
      <c r="F40" s="62"/>
      <c r="G40" s="63"/>
      <c r="H40" s="64"/>
      <c r="I40" s="129"/>
    </row>
    <row r="41" s="102" customFormat="1" ht="48" spans="1:9">
      <c r="A41" s="115">
        <v>1</v>
      </c>
      <c r="B41" s="116" t="s">
        <v>1097</v>
      </c>
      <c r="C41" s="117" t="s">
        <v>775</v>
      </c>
      <c r="D41" s="115" t="s">
        <v>25</v>
      </c>
      <c r="E41" s="115">
        <v>1</v>
      </c>
      <c r="F41" s="118"/>
      <c r="G41" s="119"/>
      <c r="H41" s="120" t="s">
        <v>14</v>
      </c>
      <c r="I41" s="120" t="s">
        <v>14</v>
      </c>
    </row>
    <row r="42" s="102" customFormat="1" ht="48" spans="1:9">
      <c r="A42" s="115">
        <v>2</v>
      </c>
      <c r="B42" s="66" t="s">
        <v>657</v>
      </c>
      <c r="C42" s="66" t="s">
        <v>787</v>
      </c>
      <c r="D42" s="67" t="s">
        <v>42</v>
      </c>
      <c r="E42" s="67">
        <v>360</v>
      </c>
      <c r="F42" s="68"/>
      <c r="G42" s="119"/>
      <c r="H42" s="70" t="s">
        <v>14</v>
      </c>
      <c r="I42" s="70" t="s">
        <v>14</v>
      </c>
    </row>
    <row r="43" s="102" customFormat="1" ht="48" spans="1:9">
      <c r="A43" s="115">
        <v>3</v>
      </c>
      <c r="B43" s="66" t="s">
        <v>655</v>
      </c>
      <c r="C43" s="66" t="s">
        <v>1098</v>
      </c>
      <c r="D43" s="67" t="s">
        <v>42</v>
      </c>
      <c r="E43" s="67">
        <v>640</v>
      </c>
      <c r="F43" s="68"/>
      <c r="G43" s="119"/>
      <c r="H43" s="70" t="s">
        <v>14</v>
      </c>
      <c r="I43" s="70" t="s">
        <v>14</v>
      </c>
    </row>
    <row r="44" s="102" customFormat="1" ht="48" spans="1:9">
      <c r="A44" s="115">
        <v>4</v>
      </c>
      <c r="B44" s="66" t="s">
        <v>788</v>
      </c>
      <c r="C44" s="66" t="s">
        <v>787</v>
      </c>
      <c r="D44" s="67" t="s">
        <v>46</v>
      </c>
      <c r="E44" s="67">
        <v>6</v>
      </c>
      <c r="F44" s="68"/>
      <c r="G44" s="119"/>
      <c r="H44" s="70" t="s">
        <v>14</v>
      </c>
      <c r="I44" s="70" t="s">
        <v>14</v>
      </c>
    </row>
    <row r="45" s="102" customFormat="1" ht="48" spans="1:9">
      <c r="A45" s="115">
        <v>5</v>
      </c>
      <c r="B45" s="116" t="s">
        <v>1099</v>
      </c>
      <c r="C45" s="117" t="s">
        <v>655</v>
      </c>
      <c r="D45" s="67" t="s">
        <v>46</v>
      </c>
      <c r="E45" s="115">
        <v>8</v>
      </c>
      <c r="F45" s="118"/>
      <c r="G45" s="119"/>
      <c r="H45" s="70" t="s">
        <v>14</v>
      </c>
      <c r="I45" s="70" t="s">
        <v>14</v>
      </c>
    </row>
    <row r="46" s="102" customFormat="1" ht="48" spans="1:9">
      <c r="A46" s="115">
        <v>6</v>
      </c>
      <c r="B46" s="66" t="s">
        <v>159</v>
      </c>
      <c r="C46" s="66" t="s">
        <v>160</v>
      </c>
      <c r="D46" s="67" t="s">
        <v>42</v>
      </c>
      <c r="E46" s="67">
        <v>48</v>
      </c>
      <c r="F46" s="68"/>
      <c r="G46" s="119"/>
      <c r="H46" s="70" t="s">
        <v>14</v>
      </c>
      <c r="I46" s="70" t="s">
        <v>14</v>
      </c>
    </row>
    <row r="47" s="102" customFormat="1" ht="48" spans="1:9">
      <c r="A47" s="115">
        <v>7</v>
      </c>
      <c r="B47" s="66" t="s">
        <v>161</v>
      </c>
      <c r="C47" s="66" t="s">
        <v>162</v>
      </c>
      <c r="D47" s="67" t="s">
        <v>163</v>
      </c>
      <c r="E47" s="67">
        <v>40</v>
      </c>
      <c r="F47" s="68"/>
      <c r="G47" s="119"/>
      <c r="H47" s="70" t="s">
        <v>14</v>
      </c>
      <c r="I47" s="70" t="s">
        <v>14</v>
      </c>
    </row>
    <row r="48" s="102" customFormat="1" ht="48" spans="1:9">
      <c r="A48" s="115">
        <v>8</v>
      </c>
      <c r="B48" s="116" t="s">
        <v>1100</v>
      </c>
      <c r="C48" s="117" t="s">
        <v>1101</v>
      </c>
      <c r="D48" s="115" t="s">
        <v>25</v>
      </c>
      <c r="E48" s="115">
        <v>2</v>
      </c>
      <c r="F48" s="118"/>
      <c r="G48" s="119"/>
      <c r="H48" s="120" t="s">
        <v>14</v>
      </c>
      <c r="I48" s="120" t="s">
        <v>14</v>
      </c>
    </row>
    <row r="49" s="102" customFormat="1" ht="48" spans="1:9">
      <c r="A49" s="115">
        <v>9</v>
      </c>
      <c r="B49" s="116" t="s">
        <v>651</v>
      </c>
      <c r="C49" s="117" t="s">
        <v>1102</v>
      </c>
      <c r="D49" s="115" t="s">
        <v>25</v>
      </c>
      <c r="E49" s="115">
        <v>3</v>
      </c>
      <c r="F49" s="118"/>
      <c r="G49" s="119"/>
      <c r="H49" s="120" t="s">
        <v>14</v>
      </c>
      <c r="I49" s="120" t="s">
        <v>14</v>
      </c>
    </row>
    <row r="50" s="102" customFormat="1" ht="48" spans="1:9">
      <c r="A50" s="115">
        <v>10</v>
      </c>
      <c r="B50" s="116" t="s">
        <v>1103</v>
      </c>
      <c r="C50" s="117" t="s">
        <v>1104</v>
      </c>
      <c r="D50" s="115" t="s">
        <v>25</v>
      </c>
      <c r="E50" s="115">
        <v>1</v>
      </c>
      <c r="F50" s="118"/>
      <c r="G50" s="119"/>
      <c r="H50" s="120" t="s">
        <v>14</v>
      </c>
      <c r="I50" s="120" t="s">
        <v>14</v>
      </c>
    </row>
    <row r="51" s="102" customFormat="1" ht="48" spans="1:9">
      <c r="A51" s="115">
        <v>11</v>
      </c>
      <c r="B51" s="116" t="s">
        <v>1105</v>
      </c>
      <c r="C51" s="117" t="s">
        <v>1106</v>
      </c>
      <c r="D51" s="115" t="s">
        <v>25</v>
      </c>
      <c r="E51" s="115">
        <v>1</v>
      </c>
      <c r="F51" s="118"/>
      <c r="G51" s="119"/>
      <c r="H51" s="120" t="s">
        <v>14</v>
      </c>
      <c r="I51" s="120" t="s">
        <v>14</v>
      </c>
    </row>
    <row r="52" s="102" customFormat="1" ht="72" spans="1:9">
      <c r="A52" s="115">
        <v>12</v>
      </c>
      <c r="B52" s="66" t="s">
        <v>659</v>
      </c>
      <c r="C52" s="66" t="s">
        <v>660</v>
      </c>
      <c r="D52" s="67" t="s">
        <v>25</v>
      </c>
      <c r="E52" s="67">
        <v>1</v>
      </c>
      <c r="F52" s="68">
        <v>40000</v>
      </c>
      <c r="G52" s="119">
        <f>F52*E52</f>
        <v>40000</v>
      </c>
      <c r="H52" s="70" t="s">
        <v>661</v>
      </c>
      <c r="I52" s="70" t="s">
        <v>662</v>
      </c>
    </row>
    <row r="53" s="102" customFormat="1" ht="28" customHeight="1" spans="1:9">
      <c r="A53" s="121"/>
      <c r="B53" s="122" t="s">
        <v>164</v>
      </c>
      <c r="C53" s="122"/>
      <c r="D53" s="121"/>
      <c r="E53" s="121"/>
      <c r="F53" s="123"/>
      <c r="G53" s="124"/>
      <c r="H53" s="125"/>
      <c r="I53" s="130"/>
    </row>
    <row r="54" s="100" customFormat="1" ht="31" customHeight="1" spans="1:9">
      <c r="A54" s="26"/>
      <c r="B54" s="95" t="s">
        <v>165</v>
      </c>
      <c r="C54" s="96"/>
      <c r="D54" s="27"/>
      <c r="E54" s="28"/>
      <c r="F54" s="28"/>
      <c r="G54" s="28"/>
      <c r="H54" s="28"/>
      <c r="I54" s="38"/>
    </row>
  </sheetData>
  <mergeCells count="41">
    <mergeCell ref="A1:I1"/>
    <mergeCell ref="B3:C3"/>
    <mergeCell ref="B4:C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5:H35"/>
    <mergeCell ref="G36:H36"/>
    <mergeCell ref="G37:H37"/>
    <mergeCell ref="G38:H38"/>
    <mergeCell ref="B39:C39"/>
    <mergeCell ref="G39:H39"/>
    <mergeCell ref="B40:C40"/>
    <mergeCell ref="B53:C53"/>
    <mergeCell ref="B54:C54"/>
  </mergeCells>
  <printOptions horizontalCentered="1"/>
  <pageMargins left="0.116416666666667" right="0.116416666666667" top="0.59375" bottom="0" header="0.59375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showGridLines="0" topLeftCell="A12" workbookViewId="0">
      <selection activeCell="N4" sqref="N4"/>
    </sheetView>
  </sheetViews>
  <sheetFormatPr defaultColWidth="9" defaultRowHeight="11.4"/>
  <cols>
    <col min="1" max="1" width="7" customWidth="1"/>
    <col min="2" max="2" width="20.8333333333333" customWidth="1"/>
    <col min="3" max="3" width="31" customWidth="1"/>
    <col min="4" max="4" width="6" customWidth="1"/>
    <col min="5" max="5" width="8.14583333333333" customWidth="1"/>
    <col min="6" max="6" width="10.71875" customWidth="1"/>
    <col min="7" max="7" width="13.1458333333333" style="6" customWidth="1"/>
    <col min="8" max="8" width="13.8333333333333" customWidth="1"/>
    <col min="9" max="9" width="27.28125" customWidth="1"/>
  </cols>
  <sheetData>
    <row r="1" ht="39.7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18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5" t="s">
        <v>6</v>
      </c>
      <c r="G2" s="86" t="s">
        <v>7</v>
      </c>
      <c r="H2" s="12"/>
      <c r="I2" s="35" t="s">
        <v>8</v>
      </c>
    </row>
    <row r="3" s="1" customFormat="1" ht="31" customHeight="1" spans="1:9">
      <c r="A3" s="21"/>
      <c r="B3" s="95" t="s">
        <v>1107</v>
      </c>
      <c r="C3" s="96"/>
      <c r="D3" s="24"/>
      <c r="E3" s="25"/>
      <c r="F3" s="25"/>
      <c r="G3" s="25"/>
      <c r="H3" s="25"/>
      <c r="I3" s="37"/>
    </row>
    <row r="4" customFormat="1" ht="40" customHeight="1" spans="1:9">
      <c r="A4" s="26">
        <v>1</v>
      </c>
      <c r="B4" s="27" t="s">
        <v>38</v>
      </c>
      <c r="C4" s="27" t="s">
        <v>1108</v>
      </c>
      <c r="D4" s="29" t="s">
        <v>13</v>
      </c>
      <c r="E4" s="28">
        <v>2</v>
      </c>
      <c r="F4" s="28"/>
      <c r="G4" s="28"/>
      <c r="H4" s="28"/>
      <c r="I4" s="38" t="s">
        <v>791</v>
      </c>
    </row>
    <row r="5" ht="40" customHeight="1" spans="1:9">
      <c r="A5" s="26">
        <v>2</v>
      </c>
      <c r="B5" s="27" t="s">
        <v>40</v>
      </c>
      <c r="C5" s="27" t="s">
        <v>1109</v>
      </c>
      <c r="D5" s="29" t="s">
        <v>42</v>
      </c>
      <c r="E5" s="28">
        <v>2</v>
      </c>
      <c r="F5" s="28"/>
      <c r="G5" s="28"/>
      <c r="H5" s="28"/>
      <c r="I5" s="38" t="s">
        <v>967</v>
      </c>
    </row>
    <row r="6" ht="40" customHeight="1" spans="1:9">
      <c r="A6" s="26">
        <v>3</v>
      </c>
      <c r="B6" s="27" t="s">
        <v>75</v>
      </c>
      <c r="C6" s="27" t="s">
        <v>1110</v>
      </c>
      <c r="D6" s="29" t="s">
        <v>42</v>
      </c>
      <c r="E6" s="28">
        <v>10</v>
      </c>
      <c r="F6" s="28"/>
      <c r="G6" s="28"/>
      <c r="H6" s="28"/>
      <c r="I6" s="38" t="s">
        <v>967</v>
      </c>
    </row>
    <row r="7" ht="40" customHeight="1" spans="1:9">
      <c r="A7" s="26">
        <v>4</v>
      </c>
      <c r="B7" s="27" t="s">
        <v>1111</v>
      </c>
      <c r="C7" s="27" t="s">
        <v>1112</v>
      </c>
      <c r="D7" s="29" t="s">
        <v>13</v>
      </c>
      <c r="E7" s="28">
        <v>2</v>
      </c>
      <c r="F7" s="28"/>
      <c r="G7" s="28"/>
      <c r="H7" s="28"/>
      <c r="I7" s="38" t="s">
        <v>344</v>
      </c>
    </row>
    <row r="8" ht="40" customHeight="1" spans="1:9">
      <c r="A8" s="26">
        <v>5</v>
      </c>
      <c r="B8" s="27" t="s">
        <v>1113</v>
      </c>
      <c r="C8" s="27" t="s">
        <v>1114</v>
      </c>
      <c r="D8" s="29" t="s">
        <v>13</v>
      </c>
      <c r="E8" s="28">
        <v>4</v>
      </c>
      <c r="F8" s="28"/>
      <c r="G8" s="28"/>
      <c r="H8" s="28"/>
      <c r="I8" s="38" t="s">
        <v>344</v>
      </c>
    </row>
    <row r="9" ht="40" customHeight="1" spans="1:9">
      <c r="A9" s="26">
        <v>6</v>
      </c>
      <c r="B9" s="27" t="s">
        <v>1115</v>
      </c>
      <c r="C9" s="27" t="s">
        <v>1116</v>
      </c>
      <c r="D9" s="29" t="s">
        <v>46</v>
      </c>
      <c r="E9" s="28">
        <v>2</v>
      </c>
      <c r="F9" s="28"/>
      <c r="G9" s="28"/>
      <c r="H9" s="28"/>
      <c r="I9" s="38" t="s">
        <v>344</v>
      </c>
    </row>
    <row r="10" ht="40" customHeight="1" spans="1:9">
      <c r="A10" s="26">
        <v>7</v>
      </c>
      <c r="B10" s="27" t="s">
        <v>1117</v>
      </c>
      <c r="C10" s="27" t="s">
        <v>1118</v>
      </c>
      <c r="D10" s="29" t="s">
        <v>46</v>
      </c>
      <c r="E10" s="28">
        <v>2</v>
      </c>
      <c r="F10" s="28"/>
      <c r="G10" s="28"/>
      <c r="H10" s="28"/>
      <c r="I10" s="38" t="s">
        <v>344</v>
      </c>
    </row>
    <row r="11" ht="40" customHeight="1" spans="1:9">
      <c r="A11" s="26">
        <v>8</v>
      </c>
      <c r="B11" s="27" t="s">
        <v>1119</v>
      </c>
      <c r="C11" s="27" t="s">
        <v>1120</v>
      </c>
      <c r="D11" s="29" t="s">
        <v>46</v>
      </c>
      <c r="E11" s="28">
        <v>1</v>
      </c>
      <c r="F11" s="28"/>
      <c r="G11" s="28"/>
      <c r="H11" s="28"/>
      <c r="I11" s="38" t="s">
        <v>791</v>
      </c>
    </row>
    <row r="12" ht="40" customHeight="1" spans="1:9">
      <c r="A12" s="26">
        <v>9</v>
      </c>
      <c r="B12" s="27" t="s">
        <v>1121</v>
      </c>
      <c r="C12" s="27" t="s">
        <v>1122</v>
      </c>
      <c r="D12" s="29" t="s">
        <v>46</v>
      </c>
      <c r="E12" s="28">
        <v>1</v>
      </c>
      <c r="F12" s="28"/>
      <c r="G12" s="28"/>
      <c r="H12" s="28"/>
      <c r="I12" s="38" t="s">
        <v>791</v>
      </c>
    </row>
    <row r="13" ht="40" customHeight="1" spans="1:9">
      <c r="A13" s="26">
        <v>10</v>
      </c>
      <c r="B13" s="27" t="s">
        <v>1123</v>
      </c>
      <c r="C13" s="27" t="s">
        <v>1124</v>
      </c>
      <c r="D13" s="29" t="s">
        <v>46</v>
      </c>
      <c r="E13" s="28">
        <v>2</v>
      </c>
      <c r="F13" s="28"/>
      <c r="G13" s="28"/>
      <c r="H13" s="28"/>
      <c r="I13" s="38" t="s">
        <v>791</v>
      </c>
    </row>
    <row r="14" ht="40" customHeight="1" spans="1:9">
      <c r="A14" s="26">
        <v>11</v>
      </c>
      <c r="B14" s="27" t="s">
        <v>1125</v>
      </c>
      <c r="C14" s="27" t="s">
        <v>1126</v>
      </c>
      <c r="D14" s="29" t="s">
        <v>46</v>
      </c>
      <c r="E14" s="28">
        <v>2</v>
      </c>
      <c r="F14" s="28"/>
      <c r="G14" s="28"/>
      <c r="H14" s="28"/>
      <c r="I14" s="38" t="s">
        <v>791</v>
      </c>
    </row>
    <row r="15" ht="40" customHeight="1" spans="1:9">
      <c r="A15" s="26">
        <v>12</v>
      </c>
      <c r="B15" s="27" t="s">
        <v>1127</v>
      </c>
      <c r="C15" s="27" t="s">
        <v>1128</v>
      </c>
      <c r="D15" s="29" t="s">
        <v>46</v>
      </c>
      <c r="E15" s="28">
        <v>2</v>
      </c>
      <c r="F15" s="28"/>
      <c r="G15" s="28"/>
      <c r="H15" s="28"/>
      <c r="I15" s="38" t="s">
        <v>791</v>
      </c>
    </row>
    <row r="16" ht="40" customHeight="1" spans="1:9">
      <c r="A16" s="26">
        <v>13</v>
      </c>
      <c r="B16" s="27" t="s">
        <v>1129</v>
      </c>
      <c r="C16" s="27" t="s">
        <v>1130</v>
      </c>
      <c r="D16" s="29" t="s">
        <v>46</v>
      </c>
      <c r="E16" s="28">
        <v>8</v>
      </c>
      <c r="F16" s="28"/>
      <c r="G16" s="28"/>
      <c r="H16" s="28"/>
      <c r="I16" s="38" t="s">
        <v>344</v>
      </c>
    </row>
    <row r="17" ht="40" customHeight="1" spans="1:9">
      <c r="A17" s="26">
        <v>14</v>
      </c>
      <c r="B17" s="27" t="s">
        <v>1131</v>
      </c>
      <c r="C17" s="27" t="s">
        <v>1131</v>
      </c>
      <c r="D17" s="29" t="s">
        <v>13</v>
      </c>
      <c r="E17" s="28">
        <v>1</v>
      </c>
      <c r="F17" s="28"/>
      <c r="G17" s="28"/>
      <c r="H17" s="28"/>
      <c r="I17" s="38" t="s">
        <v>344</v>
      </c>
    </row>
    <row r="18" ht="40" customHeight="1" spans="1:9">
      <c r="A18" s="26">
        <v>15</v>
      </c>
      <c r="B18" s="27" t="s">
        <v>856</v>
      </c>
      <c r="C18" s="27" t="s">
        <v>1132</v>
      </c>
      <c r="D18" s="29" t="s">
        <v>42</v>
      </c>
      <c r="E18" s="28">
        <v>2</v>
      </c>
      <c r="F18" s="28"/>
      <c r="G18" s="28"/>
      <c r="H18" s="28"/>
      <c r="I18" s="38" t="s">
        <v>967</v>
      </c>
    </row>
    <row r="19" ht="40" customHeight="1" spans="1:9">
      <c r="A19" s="56"/>
      <c r="B19" s="57" t="s">
        <v>165</v>
      </c>
      <c r="C19" s="58"/>
      <c r="D19" s="56"/>
      <c r="E19" s="28"/>
      <c r="F19" s="56"/>
      <c r="G19" s="56"/>
      <c r="H19" s="56"/>
      <c r="I19" s="56"/>
    </row>
  </sheetData>
  <mergeCells count="18">
    <mergeCell ref="A1:I1"/>
    <mergeCell ref="B3:C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B19:C19"/>
  </mergeCells>
  <printOptions horizontalCentered="1"/>
  <pageMargins left="0.116416666666667" right="0.116416666666667" top="0.59375" bottom="0" header="0.59375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I13"/>
  <sheetViews>
    <sheetView showGridLines="0" topLeftCell="A4" workbookViewId="0">
      <selection activeCell="O12" sqref="O12"/>
    </sheetView>
  </sheetViews>
  <sheetFormatPr defaultColWidth="9" defaultRowHeight="11.4"/>
  <cols>
    <col min="1" max="1" width="7" customWidth="1"/>
    <col min="2" max="2" width="18.4270833333333" customWidth="1"/>
    <col min="3" max="3" width="42.4270833333333" customWidth="1"/>
    <col min="4" max="4" width="6" customWidth="1"/>
    <col min="5" max="5" width="8.14583333333333" customWidth="1"/>
    <col min="6" max="6" width="10.71875" customWidth="1"/>
    <col min="7" max="7" width="13.1458333333333" style="6" customWidth="1"/>
    <col min="8" max="8" width="13.8333333333333" customWidth="1"/>
    <col min="9" max="9" width="27.28125" customWidth="1"/>
  </cols>
  <sheetData>
    <row r="1" ht="39.7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18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5" t="s">
        <v>6</v>
      </c>
      <c r="G2" s="86" t="s">
        <v>7</v>
      </c>
      <c r="H2" s="12"/>
      <c r="I2" s="35" t="s">
        <v>8</v>
      </c>
    </row>
    <row r="3" s="1" customFormat="1" ht="25" customHeight="1" spans="1:9">
      <c r="A3" s="21"/>
      <c r="B3" s="22" t="s">
        <v>1133</v>
      </c>
      <c r="C3" s="23"/>
      <c r="D3" s="24"/>
      <c r="E3" s="25"/>
      <c r="F3" s="25"/>
      <c r="G3" s="25"/>
      <c r="H3" s="25"/>
      <c r="I3" s="37"/>
    </row>
    <row r="4" ht="93" customHeight="1" spans="1:9">
      <c r="A4" s="26">
        <v>1</v>
      </c>
      <c r="B4" s="27" t="s">
        <v>1134</v>
      </c>
      <c r="C4" s="27" t="s">
        <v>1135</v>
      </c>
      <c r="D4" s="29" t="s">
        <v>25</v>
      </c>
      <c r="E4" s="28">
        <v>1</v>
      </c>
      <c r="F4" s="28"/>
      <c r="G4" s="28"/>
      <c r="H4" s="28"/>
      <c r="I4" s="38" t="s">
        <v>14</v>
      </c>
    </row>
    <row r="5" ht="40" customHeight="1" spans="1:9">
      <c r="A5" s="26">
        <v>2</v>
      </c>
      <c r="B5" s="27" t="s">
        <v>1136</v>
      </c>
      <c r="C5" s="27" t="s">
        <v>1137</v>
      </c>
      <c r="D5" s="29" t="s">
        <v>19</v>
      </c>
      <c r="E5" s="28">
        <v>2</v>
      </c>
      <c r="F5" s="28"/>
      <c r="G5" s="28"/>
      <c r="H5" s="28"/>
      <c r="I5" s="38" t="s">
        <v>14</v>
      </c>
    </row>
    <row r="6" ht="40" customHeight="1" spans="1:9">
      <c r="A6" s="26">
        <v>3</v>
      </c>
      <c r="B6" s="27" t="s">
        <v>1138</v>
      </c>
      <c r="C6" s="27" t="s">
        <v>1139</v>
      </c>
      <c r="D6" s="29" t="s">
        <v>42</v>
      </c>
      <c r="E6" s="28">
        <v>14</v>
      </c>
      <c r="F6" s="28"/>
      <c r="G6" s="28"/>
      <c r="H6" s="28"/>
      <c r="I6" s="38" t="s">
        <v>1140</v>
      </c>
    </row>
    <row r="7" ht="40" customHeight="1" spans="1:9">
      <c r="A7" s="26">
        <v>4</v>
      </c>
      <c r="B7" s="27" t="s">
        <v>1141</v>
      </c>
      <c r="C7" s="27" t="s">
        <v>1141</v>
      </c>
      <c r="D7" s="29" t="s">
        <v>46</v>
      </c>
      <c r="E7" s="28">
        <v>3</v>
      </c>
      <c r="F7" s="28"/>
      <c r="G7" s="28"/>
      <c r="H7" s="28"/>
      <c r="I7" s="38" t="s">
        <v>1142</v>
      </c>
    </row>
    <row r="8" ht="40" customHeight="1" spans="1:9">
      <c r="A8" s="26">
        <v>5</v>
      </c>
      <c r="B8" s="27" t="s">
        <v>1143</v>
      </c>
      <c r="C8" s="27" t="s">
        <v>1143</v>
      </c>
      <c r="D8" s="29" t="s">
        <v>46</v>
      </c>
      <c r="E8" s="28">
        <v>1</v>
      </c>
      <c r="F8" s="28"/>
      <c r="G8" s="28"/>
      <c r="H8" s="28"/>
      <c r="I8" s="38" t="s">
        <v>974</v>
      </c>
    </row>
    <row r="9" ht="40" customHeight="1" spans="1:9">
      <c r="A9" s="26">
        <v>6</v>
      </c>
      <c r="B9" s="27" t="s">
        <v>1144</v>
      </c>
      <c r="C9" s="27" t="s">
        <v>1145</v>
      </c>
      <c r="D9" s="29" t="s">
        <v>42</v>
      </c>
      <c r="E9" s="28">
        <v>6</v>
      </c>
      <c r="F9" s="28"/>
      <c r="G9" s="28"/>
      <c r="H9" s="28"/>
      <c r="I9" s="38" t="s">
        <v>1146</v>
      </c>
    </row>
    <row r="10" ht="40" customHeight="1" spans="1:9">
      <c r="A10" s="26">
        <v>7</v>
      </c>
      <c r="B10" s="27" t="s">
        <v>626</v>
      </c>
      <c r="C10" s="27" t="s">
        <v>1147</v>
      </c>
      <c r="D10" s="29" t="s">
        <v>136</v>
      </c>
      <c r="E10" s="28">
        <v>4</v>
      </c>
      <c r="F10" s="28"/>
      <c r="G10" s="28"/>
      <c r="H10" s="28"/>
      <c r="I10" s="38" t="s">
        <v>974</v>
      </c>
    </row>
    <row r="11" ht="40" customHeight="1" spans="1:9">
      <c r="A11" s="87"/>
      <c r="B11" s="88" t="s">
        <v>695</v>
      </c>
      <c r="C11" s="88"/>
      <c r="D11" s="88"/>
      <c r="E11" s="42"/>
      <c r="F11" s="89"/>
      <c r="G11" s="90"/>
      <c r="H11" s="90"/>
      <c r="I11" s="98"/>
    </row>
    <row r="12" s="2" customFormat="1" ht="40" customHeight="1" spans="1:9">
      <c r="A12" s="91">
        <v>8</v>
      </c>
      <c r="B12" s="92" t="s">
        <v>1148</v>
      </c>
      <c r="C12" s="92" t="s">
        <v>1148</v>
      </c>
      <c r="D12" s="93" t="s">
        <v>13</v>
      </c>
      <c r="E12" s="94">
        <v>1</v>
      </c>
      <c r="F12" s="94"/>
      <c r="G12" s="94"/>
      <c r="H12" s="94"/>
      <c r="I12" s="99" t="s">
        <v>1149</v>
      </c>
    </row>
    <row r="13" ht="40" customHeight="1" spans="1:9">
      <c r="A13" s="26"/>
      <c r="B13" s="95" t="s">
        <v>165</v>
      </c>
      <c r="C13" s="96"/>
      <c r="D13" s="29"/>
      <c r="E13" s="28"/>
      <c r="F13" s="28"/>
      <c r="G13" s="97"/>
      <c r="H13" s="97"/>
      <c r="I13" s="38"/>
    </row>
  </sheetData>
  <mergeCells count="12">
    <mergeCell ref="A1:I1"/>
    <mergeCell ref="B3:C3"/>
    <mergeCell ref="G4:H4"/>
    <mergeCell ref="G5:H5"/>
    <mergeCell ref="G6:H6"/>
    <mergeCell ref="G7:H7"/>
    <mergeCell ref="G8:H8"/>
    <mergeCell ref="G9:H9"/>
    <mergeCell ref="G10:H10"/>
    <mergeCell ref="G12:H12"/>
    <mergeCell ref="B13:C13"/>
    <mergeCell ref="G13:H13"/>
  </mergeCells>
  <printOptions horizontalCentered="1"/>
  <pageMargins left="0.116416666666667" right="0.116416666666667" top="0.59375" bottom="0" header="0.59375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I87"/>
  <sheetViews>
    <sheetView showGridLines="0" tabSelected="1" topLeftCell="A76" workbookViewId="0">
      <selection activeCell="L70" sqref="L70"/>
    </sheetView>
  </sheetViews>
  <sheetFormatPr defaultColWidth="9" defaultRowHeight="11.4"/>
  <cols>
    <col min="1" max="1" width="7" customWidth="1"/>
    <col min="2" max="2" width="20.8333333333333" customWidth="1"/>
    <col min="3" max="3" width="31" customWidth="1"/>
    <col min="4" max="4" width="6" customWidth="1"/>
    <col min="5" max="5" width="8.14583333333333" customWidth="1"/>
    <col min="6" max="6" width="10.71875" customWidth="1"/>
    <col min="7" max="7" width="13.1458333333333" style="6" customWidth="1"/>
    <col min="8" max="8" width="18.875" customWidth="1"/>
    <col min="9" max="9" width="27.28125" customWidth="1"/>
  </cols>
  <sheetData>
    <row r="1" ht="39.7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18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/>
      <c r="I2" s="35" t="s">
        <v>8</v>
      </c>
    </row>
    <row r="3" s="1" customFormat="1" ht="27" customHeight="1" spans="1:9">
      <c r="A3" s="13"/>
      <c r="B3" s="14" t="s">
        <v>1150</v>
      </c>
      <c r="C3" s="15"/>
      <c r="D3" s="16"/>
      <c r="E3" s="17"/>
      <c r="F3" s="18"/>
      <c r="G3" s="19"/>
      <c r="H3" s="20"/>
      <c r="I3" s="36"/>
    </row>
    <row r="4" s="1" customFormat="1" ht="27" customHeight="1" spans="1:9">
      <c r="A4" s="21" t="s">
        <v>10</v>
      </c>
      <c r="B4" s="22" t="s">
        <v>1151</v>
      </c>
      <c r="C4" s="23"/>
      <c r="D4" s="24"/>
      <c r="E4" s="25"/>
      <c r="F4" s="25"/>
      <c r="G4" s="25"/>
      <c r="H4" s="25"/>
      <c r="I4" s="37"/>
    </row>
    <row r="5" ht="40" customHeight="1" spans="1:9">
      <c r="A5" s="26"/>
      <c r="B5" s="27" t="s">
        <v>1152</v>
      </c>
      <c r="C5" s="27"/>
      <c r="D5" s="27"/>
      <c r="E5" s="28"/>
      <c r="F5" s="28"/>
      <c r="G5" s="28"/>
      <c r="H5" s="28"/>
      <c r="I5" s="38"/>
    </row>
    <row r="6" ht="54" customHeight="1" spans="1:9">
      <c r="A6" s="26">
        <v>1</v>
      </c>
      <c r="B6" s="27" t="s">
        <v>1153</v>
      </c>
      <c r="C6" s="27" t="s">
        <v>1154</v>
      </c>
      <c r="D6" s="29" t="s">
        <v>42</v>
      </c>
      <c r="E6" s="28">
        <v>240</v>
      </c>
      <c r="F6" s="28"/>
      <c r="G6" s="28"/>
      <c r="H6" s="28"/>
      <c r="I6" s="38" t="s">
        <v>1155</v>
      </c>
    </row>
    <row r="7" ht="40" customHeight="1" spans="1:9">
      <c r="A7" s="26">
        <v>2</v>
      </c>
      <c r="B7" s="27" t="s">
        <v>1156</v>
      </c>
      <c r="C7" s="27" t="s">
        <v>1157</v>
      </c>
      <c r="D7" s="29" t="s">
        <v>46</v>
      </c>
      <c r="E7" s="28">
        <v>2</v>
      </c>
      <c r="F7" s="28"/>
      <c r="G7" s="28"/>
      <c r="H7" s="28"/>
      <c r="I7" s="38" t="s">
        <v>791</v>
      </c>
    </row>
    <row r="8" ht="40" customHeight="1" spans="1:9">
      <c r="A8" s="26">
        <v>3</v>
      </c>
      <c r="B8" s="27" t="s">
        <v>1158</v>
      </c>
      <c r="C8" s="27" t="s">
        <v>1159</v>
      </c>
      <c r="D8" s="29" t="s">
        <v>46</v>
      </c>
      <c r="E8" s="28">
        <v>12</v>
      </c>
      <c r="F8" s="28"/>
      <c r="G8" s="28"/>
      <c r="H8" s="28"/>
      <c r="I8" s="38" t="s">
        <v>974</v>
      </c>
    </row>
    <row r="9" ht="40" customHeight="1" spans="1:9">
      <c r="A9" s="26">
        <v>4</v>
      </c>
      <c r="B9" s="27" t="s">
        <v>1160</v>
      </c>
      <c r="C9" s="27" t="s">
        <v>1161</v>
      </c>
      <c r="D9" s="29" t="s">
        <v>46</v>
      </c>
      <c r="E9" s="28">
        <v>1</v>
      </c>
      <c r="F9" s="28"/>
      <c r="G9" s="28"/>
      <c r="H9" s="28"/>
      <c r="I9" s="38" t="s">
        <v>974</v>
      </c>
    </row>
    <row r="10" s="2" customFormat="1" ht="40" customHeight="1" spans="1:9">
      <c r="A10" s="26">
        <v>5</v>
      </c>
      <c r="B10" s="30" t="s">
        <v>1162</v>
      </c>
      <c r="C10" s="30" t="s">
        <v>1163</v>
      </c>
      <c r="D10" s="31" t="s">
        <v>46</v>
      </c>
      <c r="E10" s="28">
        <v>8</v>
      </c>
      <c r="F10" s="32"/>
      <c r="G10" s="32"/>
      <c r="H10" s="32"/>
      <c r="I10" s="39" t="s">
        <v>974</v>
      </c>
    </row>
    <row r="11" ht="40" customHeight="1" spans="1:9">
      <c r="A11" s="26">
        <v>6</v>
      </c>
      <c r="B11" s="27" t="s">
        <v>1164</v>
      </c>
      <c r="C11" s="27" t="s">
        <v>1165</v>
      </c>
      <c r="D11" s="29" t="s">
        <v>42</v>
      </c>
      <c r="E11" s="28">
        <v>127</v>
      </c>
      <c r="F11" s="28"/>
      <c r="G11" s="28"/>
      <c r="H11" s="28"/>
      <c r="I11" s="38" t="s">
        <v>1155</v>
      </c>
    </row>
    <row r="12" ht="40" customHeight="1" spans="1:9">
      <c r="A12" s="26">
        <v>7</v>
      </c>
      <c r="B12" s="27" t="s">
        <v>455</v>
      </c>
      <c r="C12" s="27" t="s">
        <v>1166</v>
      </c>
      <c r="D12" s="29" t="s">
        <v>46</v>
      </c>
      <c r="E12" s="28">
        <v>4</v>
      </c>
      <c r="F12" s="28"/>
      <c r="G12" s="28"/>
      <c r="H12" s="28"/>
      <c r="I12" s="38" t="s">
        <v>974</v>
      </c>
    </row>
    <row r="13" ht="40" customHeight="1" spans="1:9">
      <c r="A13" s="26">
        <v>8</v>
      </c>
      <c r="B13" s="27" t="s">
        <v>1167</v>
      </c>
      <c r="C13" s="27" t="s">
        <v>1168</v>
      </c>
      <c r="D13" s="29" t="s">
        <v>42</v>
      </c>
      <c r="E13" s="28">
        <v>112</v>
      </c>
      <c r="F13" s="28"/>
      <c r="G13" s="28"/>
      <c r="H13" s="28"/>
      <c r="I13" s="38" t="s">
        <v>1169</v>
      </c>
    </row>
    <row r="14" ht="40" customHeight="1" spans="1:9">
      <c r="A14" s="26">
        <v>9</v>
      </c>
      <c r="B14" s="27" t="s">
        <v>1070</v>
      </c>
      <c r="C14" s="27" t="s">
        <v>1170</v>
      </c>
      <c r="D14" s="29" t="s">
        <v>42</v>
      </c>
      <c r="E14" s="28">
        <v>130</v>
      </c>
      <c r="F14" s="28"/>
      <c r="G14" s="28"/>
      <c r="H14" s="28"/>
      <c r="I14" s="38" t="s">
        <v>1169</v>
      </c>
    </row>
    <row r="15" ht="40" customHeight="1" spans="1:9">
      <c r="A15" s="26">
        <v>10</v>
      </c>
      <c r="B15" s="27" t="s">
        <v>572</v>
      </c>
      <c r="C15" s="27" t="s">
        <v>1171</v>
      </c>
      <c r="D15" s="29" t="s">
        <v>46</v>
      </c>
      <c r="E15" s="28">
        <v>6</v>
      </c>
      <c r="F15" s="28"/>
      <c r="G15" s="28"/>
      <c r="H15" s="28"/>
      <c r="I15" s="38" t="s">
        <v>974</v>
      </c>
    </row>
    <row r="16" s="3" customFormat="1" ht="40" customHeight="1" spans="1:9">
      <c r="A16" s="26">
        <v>11</v>
      </c>
      <c r="B16" s="30" t="s">
        <v>1164</v>
      </c>
      <c r="C16" s="30" t="s">
        <v>1172</v>
      </c>
      <c r="D16" s="31" t="s">
        <v>42</v>
      </c>
      <c r="E16" s="32">
        <v>170</v>
      </c>
      <c r="F16" s="32"/>
      <c r="G16" s="32"/>
      <c r="H16" s="32"/>
      <c r="I16" s="39" t="s">
        <v>1155</v>
      </c>
    </row>
    <row r="17" s="3" customFormat="1" ht="40" customHeight="1" spans="1:9">
      <c r="A17" s="26">
        <v>12</v>
      </c>
      <c r="B17" s="30" t="s">
        <v>455</v>
      </c>
      <c r="C17" s="30" t="s">
        <v>1173</v>
      </c>
      <c r="D17" s="31" t="s">
        <v>46</v>
      </c>
      <c r="E17" s="32">
        <v>10</v>
      </c>
      <c r="F17" s="32"/>
      <c r="G17" s="32"/>
      <c r="H17" s="32"/>
      <c r="I17" s="39" t="s">
        <v>974</v>
      </c>
    </row>
    <row r="18" s="3" customFormat="1" ht="40" customHeight="1" spans="1:9">
      <c r="A18" s="26">
        <v>13</v>
      </c>
      <c r="B18" s="30" t="s">
        <v>1174</v>
      </c>
      <c r="C18" s="30" t="s">
        <v>1175</v>
      </c>
      <c r="D18" s="31" t="s">
        <v>42</v>
      </c>
      <c r="E18" s="32">
        <v>100</v>
      </c>
      <c r="F18" s="32"/>
      <c r="G18" s="32"/>
      <c r="H18" s="32"/>
      <c r="I18" s="39" t="s">
        <v>1155</v>
      </c>
    </row>
    <row r="19" ht="40" customHeight="1" spans="1:9">
      <c r="A19" s="26">
        <v>14</v>
      </c>
      <c r="B19" s="27" t="s">
        <v>999</v>
      </c>
      <c r="C19" s="27" t="s">
        <v>1176</v>
      </c>
      <c r="D19" s="29" t="s">
        <v>46</v>
      </c>
      <c r="E19" s="28">
        <v>4</v>
      </c>
      <c r="F19" s="28"/>
      <c r="G19" s="28"/>
      <c r="H19" s="28"/>
      <c r="I19" s="38" t="s">
        <v>974</v>
      </c>
    </row>
    <row r="20" s="2" customFormat="1" ht="40" customHeight="1" spans="1:9">
      <c r="A20" s="26">
        <v>15</v>
      </c>
      <c r="B20" s="30" t="s">
        <v>1003</v>
      </c>
      <c r="C20" s="30" t="s">
        <v>1177</v>
      </c>
      <c r="D20" s="31" t="s">
        <v>42</v>
      </c>
      <c r="E20" s="32">
        <v>42</v>
      </c>
      <c r="F20" s="32"/>
      <c r="G20" s="32"/>
      <c r="H20" s="32"/>
      <c r="I20" s="39" t="s">
        <v>1155</v>
      </c>
    </row>
    <row r="21" s="2" customFormat="1" ht="40" customHeight="1" spans="1:9">
      <c r="A21" s="26">
        <v>16</v>
      </c>
      <c r="B21" s="30" t="s">
        <v>1178</v>
      </c>
      <c r="C21" s="30" t="s">
        <v>1179</v>
      </c>
      <c r="D21" s="31" t="s">
        <v>46</v>
      </c>
      <c r="E21" s="32">
        <v>2</v>
      </c>
      <c r="F21" s="32"/>
      <c r="G21" s="32"/>
      <c r="H21" s="32"/>
      <c r="I21" s="39" t="s">
        <v>974</v>
      </c>
    </row>
    <row r="22" s="2" customFormat="1" ht="40" customHeight="1" spans="1:9">
      <c r="A22" s="26">
        <v>17</v>
      </c>
      <c r="B22" s="30" t="s">
        <v>1070</v>
      </c>
      <c r="C22" s="30" t="s">
        <v>1180</v>
      </c>
      <c r="D22" s="31" t="s">
        <v>42</v>
      </c>
      <c r="E22" s="32">
        <v>10</v>
      </c>
      <c r="F22" s="32"/>
      <c r="G22" s="32"/>
      <c r="H22" s="32"/>
      <c r="I22" s="39" t="s">
        <v>1155</v>
      </c>
    </row>
    <row r="23" s="2" customFormat="1" ht="40" customHeight="1" spans="1:9">
      <c r="A23" s="26">
        <v>18</v>
      </c>
      <c r="B23" s="30" t="s">
        <v>572</v>
      </c>
      <c r="C23" s="30" t="s">
        <v>1181</v>
      </c>
      <c r="D23" s="31" t="s">
        <v>46</v>
      </c>
      <c r="E23" s="32">
        <v>2</v>
      </c>
      <c r="F23" s="32"/>
      <c r="G23" s="32"/>
      <c r="H23" s="32"/>
      <c r="I23" s="39" t="s">
        <v>974</v>
      </c>
    </row>
    <row r="24" s="2" customFormat="1" ht="40" customHeight="1" spans="1:9">
      <c r="A24" s="33">
        <v>19</v>
      </c>
      <c r="B24" s="30" t="s">
        <v>1182</v>
      </c>
      <c r="C24" s="30" t="s">
        <v>1183</v>
      </c>
      <c r="D24" s="31" t="s">
        <v>42</v>
      </c>
      <c r="E24" s="32">
        <v>96</v>
      </c>
      <c r="F24" s="32"/>
      <c r="G24" s="32"/>
      <c r="H24" s="32"/>
      <c r="I24" s="39" t="s">
        <v>1184</v>
      </c>
    </row>
    <row r="25" s="2" customFormat="1" ht="40" customHeight="1" spans="1:9">
      <c r="A25" s="33">
        <v>20</v>
      </c>
      <c r="B25" s="30" t="s">
        <v>1185</v>
      </c>
      <c r="C25" s="30" t="s">
        <v>1186</v>
      </c>
      <c r="D25" s="31" t="s">
        <v>46</v>
      </c>
      <c r="E25" s="32">
        <v>4</v>
      </c>
      <c r="F25" s="32"/>
      <c r="G25" s="32"/>
      <c r="H25" s="32"/>
      <c r="I25" s="39" t="s">
        <v>974</v>
      </c>
    </row>
    <row r="26" ht="40" customHeight="1" spans="1:9">
      <c r="A26" s="26">
        <v>21</v>
      </c>
      <c r="B26" s="27" t="s">
        <v>1187</v>
      </c>
      <c r="C26" s="27" t="s">
        <v>1188</v>
      </c>
      <c r="D26" s="29" t="s">
        <v>42</v>
      </c>
      <c r="E26" s="28">
        <v>30</v>
      </c>
      <c r="F26" s="28"/>
      <c r="G26" s="28"/>
      <c r="H26" s="28"/>
      <c r="I26" s="38" t="s">
        <v>1189</v>
      </c>
    </row>
    <row r="27" ht="40" customHeight="1" spans="1:9">
      <c r="A27" s="26">
        <v>22</v>
      </c>
      <c r="B27" s="27" t="s">
        <v>1190</v>
      </c>
      <c r="C27" s="27" t="s">
        <v>1191</v>
      </c>
      <c r="D27" s="29" t="s">
        <v>42</v>
      </c>
      <c r="E27" s="28">
        <v>24</v>
      </c>
      <c r="F27" s="28"/>
      <c r="G27" s="28"/>
      <c r="H27" s="28"/>
      <c r="I27" s="38" t="s">
        <v>1189</v>
      </c>
    </row>
    <row r="28" ht="40" customHeight="1" spans="1:9">
      <c r="A28" s="26">
        <v>23</v>
      </c>
      <c r="B28" s="27" t="s">
        <v>1192</v>
      </c>
      <c r="C28" s="27" t="s">
        <v>1193</v>
      </c>
      <c r="D28" s="29" t="s">
        <v>42</v>
      </c>
      <c r="E28" s="28">
        <v>12</v>
      </c>
      <c r="F28" s="28"/>
      <c r="G28" s="28"/>
      <c r="H28" s="28"/>
      <c r="I28" s="38" t="s">
        <v>1189</v>
      </c>
    </row>
    <row r="29" ht="40" customHeight="1" spans="1:9">
      <c r="A29" s="26">
        <v>24</v>
      </c>
      <c r="B29" s="27" t="s">
        <v>1194</v>
      </c>
      <c r="C29" s="27" t="s">
        <v>1194</v>
      </c>
      <c r="D29" s="29" t="s">
        <v>46</v>
      </c>
      <c r="E29" s="28">
        <v>5</v>
      </c>
      <c r="F29" s="28"/>
      <c r="G29" s="28"/>
      <c r="H29" s="28"/>
      <c r="I29" s="38" t="s">
        <v>974</v>
      </c>
    </row>
    <row r="30" ht="40" customHeight="1" spans="1:9">
      <c r="A30" s="26">
        <v>25</v>
      </c>
      <c r="B30" s="27" t="s">
        <v>1195</v>
      </c>
      <c r="C30" s="27" t="s">
        <v>1196</v>
      </c>
      <c r="D30" s="29" t="s">
        <v>42</v>
      </c>
      <c r="E30" s="28">
        <v>120</v>
      </c>
      <c r="F30" s="28"/>
      <c r="G30" s="28"/>
      <c r="H30" s="28"/>
      <c r="I30" s="38" t="s">
        <v>1197</v>
      </c>
    </row>
    <row r="31" ht="40" customHeight="1" spans="1:9">
      <c r="A31" s="26">
        <v>26</v>
      </c>
      <c r="B31" s="27" t="s">
        <v>1198</v>
      </c>
      <c r="C31" s="27" t="s">
        <v>1199</v>
      </c>
      <c r="D31" s="29" t="s">
        <v>42</v>
      </c>
      <c r="E31" s="28">
        <v>18</v>
      </c>
      <c r="F31" s="28"/>
      <c r="G31" s="28"/>
      <c r="H31" s="28"/>
      <c r="I31" s="38" t="s">
        <v>1155</v>
      </c>
    </row>
    <row r="32" ht="40" customHeight="1" spans="1:9">
      <c r="A32" s="26">
        <v>27</v>
      </c>
      <c r="B32" s="27" t="s">
        <v>1200</v>
      </c>
      <c r="C32" s="27" t="s">
        <v>1201</v>
      </c>
      <c r="D32" s="29" t="s">
        <v>46</v>
      </c>
      <c r="E32" s="28">
        <v>2</v>
      </c>
      <c r="F32" s="28"/>
      <c r="G32" s="28"/>
      <c r="H32" s="28"/>
      <c r="I32" s="38" t="s">
        <v>974</v>
      </c>
    </row>
    <row r="33" ht="40" customHeight="1" spans="1:9">
      <c r="A33" s="26">
        <v>28</v>
      </c>
      <c r="B33" s="27" t="s">
        <v>1202</v>
      </c>
      <c r="C33" s="27" t="s">
        <v>1203</v>
      </c>
      <c r="D33" s="29" t="s">
        <v>42</v>
      </c>
      <c r="E33" s="28">
        <v>136</v>
      </c>
      <c r="F33" s="28"/>
      <c r="G33" s="28"/>
      <c r="H33" s="28"/>
      <c r="I33" s="38" t="s">
        <v>1155</v>
      </c>
    </row>
    <row r="34" ht="40" customHeight="1" spans="1:9">
      <c r="A34" s="26">
        <v>29</v>
      </c>
      <c r="B34" s="27" t="s">
        <v>994</v>
      </c>
      <c r="C34" s="27" t="s">
        <v>1204</v>
      </c>
      <c r="D34" s="29" t="s">
        <v>46</v>
      </c>
      <c r="E34" s="28">
        <v>12</v>
      </c>
      <c r="F34" s="28"/>
      <c r="G34" s="28"/>
      <c r="H34" s="28"/>
      <c r="I34" s="38" t="s">
        <v>974</v>
      </c>
    </row>
    <row r="35" ht="40" customHeight="1" spans="1:9">
      <c r="A35" s="26">
        <v>30</v>
      </c>
      <c r="B35" s="27" t="s">
        <v>1205</v>
      </c>
      <c r="C35" s="27" t="s">
        <v>1206</v>
      </c>
      <c r="D35" s="29" t="s">
        <v>25</v>
      </c>
      <c r="E35" s="28">
        <v>1</v>
      </c>
      <c r="F35" s="28"/>
      <c r="G35" s="28"/>
      <c r="H35" s="28"/>
      <c r="I35" s="38" t="s">
        <v>791</v>
      </c>
    </row>
    <row r="36" ht="40" customHeight="1" spans="1:9">
      <c r="A36" s="26"/>
      <c r="B36" s="27" t="s">
        <v>1207</v>
      </c>
      <c r="C36" s="27"/>
      <c r="D36" s="27"/>
      <c r="E36" s="28"/>
      <c r="F36" s="28"/>
      <c r="G36" s="28">
        <f>E36*F36</f>
        <v>0</v>
      </c>
      <c r="H36" s="28"/>
      <c r="I36" s="38"/>
    </row>
    <row r="37" ht="40" customHeight="1" spans="1:9">
      <c r="A37" s="26">
        <v>31</v>
      </c>
      <c r="B37" s="27" t="s">
        <v>1208</v>
      </c>
      <c r="C37" s="27" t="s">
        <v>1209</v>
      </c>
      <c r="D37" s="29" t="s">
        <v>42</v>
      </c>
      <c r="E37" s="28">
        <v>536</v>
      </c>
      <c r="F37" s="28"/>
      <c r="G37" s="28"/>
      <c r="H37" s="28"/>
      <c r="I37" s="38" t="s">
        <v>1210</v>
      </c>
    </row>
    <row r="38" ht="40" customHeight="1" spans="1:9">
      <c r="A38" s="26">
        <v>32</v>
      </c>
      <c r="B38" s="27" t="s">
        <v>1211</v>
      </c>
      <c r="C38" s="27" t="s">
        <v>1212</v>
      </c>
      <c r="D38" s="29" t="s">
        <v>42</v>
      </c>
      <c r="E38" s="28">
        <v>110</v>
      </c>
      <c r="F38" s="28"/>
      <c r="G38" s="28"/>
      <c r="H38" s="28"/>
      <c r="I38" s="38" t="s">
        <v>1210</v>
      </c>
    </row>
    <row r="39" s="2" customFormat="1" ht="40" customHeight="1" spans="1:9">
      <c r="A39" s="26">
        <v>33</v>
      </c>
      <c r="B39" s="30" t="s">
        <v>1213</v>
      </c>
      <c r="C39" s="30" t="s">
        <v>1214</v>
      </c>
      <c r="D39" s="31" t="s">
        <v>42</v>
      </c>
      <c r="E39" s="28">
        <v>315</v>
      </c>
      <c r="F39" s="32"/>
      <c r="G39" s="32"/>
      <c r="H39" s="32"/>
      <c r="I39" s="39" t="s">
        <v>1210</v>
      </c>
    </row>
    <row r="40" s="2" customFormat="1" ht="40" customHeight="1" spans="1:9">
      <c r="A40" s="26">
        <v>34</v>
      </c>
      <c r="B40" s="30" t="s">
        <v>1215</v>
      </c>
      <c r="C40" s="30" t="s">
        <v>1216</v>
      </c>
      <c r="D40" s="31" t="s">
        <v>42</v>
      </c>
      <c r="E40" s="32">
        <v>55</v>
      </c>
      <c r="F40" s="32"/>
      <c r="G40" s="32"/>
      <c r="H40" s="32"/>
      <c r="I40" s="39" t="s">
        <v>1210</v>
      </c>
    </row>
    <row r="41" s="2" customFormat="1" ht="40" customHeight="1" spans="1:9">
      <c r="A41" s="26">
        <v>35</v>
      </c>
      <c r="B41" s="30" t="s">
        <v>1217</v>
      </c>
      <c r="C41" s="30" t="s">
        <v>1218</v>
      </c>
      <c r="D41" s="31" t="s">
        <v>42</v>
      </c>
      <c r="E41" s="28">
        <v>375</v>
      </c>
      <c r="F41" s="32"/>
      <c r="G41" s="32"/>
      <c r="H41" s="32"/>
      <c r="I41" s="39" t="s">
        <v>1210</v>
      </c>
    </row>
    <row r="42" s="2" customFormat="1" ht="40" customHeight="1" spans="1:9">
      <c r="A42" s="26">
        <v>36</v>
      </c>
      <c r="B42" s="30" t="s">
        <v>1219</v>
      </c>
      <c r="C42" s="30" t="s">
        <v>1220</v>
      </c>
      <c r="D42" s="31" t="s">
        <v>42</v>
      </c>
      <c r="E42" s="28">
        <v>240</v>
      </c>
      <c r="F42" s="32"/>
      <c r="G42" s="32"/>
      <c r="H42" s="32"/>
      <c r="I42" s="39" t="s">
        <v>1210</v>
      </c>
    </row>
    <row r="43" s="2" customFormat="1" ht="40" customHeight="1" spans="1:9">
      <c r="A43" s="26">
        <v>37</v>
      </c>
      <c r="B43" s="30" t="s">
        <v>1221</v>
      </c>
      <c r="C43" s="30" t="s">
        <v>1222</v>
      </c>
      <c r="D43" s="31" t="s">
        <v>46</v>
      </c>
      <c r="E43" s="28">
        <v>1</v>
      </c>
      <c r="F43" s="32"/>
      <c r="G43" s="32"/>
      <c r="H43" s="32"/>
      <c r="I43" s="39" t="s">
        <v>1223</v>
      </c>
    </row>
    <row r="44" s="2" customFormat="1" ht="40" customHeight="1" spans="1:9">
      <c r="A44" s="26">
        <v>38</v>
      </c>
      <c r="B44" s="30" t="s">
        <v>1224</v>
      </c>
      <c r="C44" s="30" t="s">
        <v>1225</v>
      </c>
      <c r="D44" s="31" t="s">
        <v>42</v>
      </c>
      <c r="E44" s="32">
        <v>6</v>
      </c>
      <c r="F44" s="32"/>
      <c r="G44" s="32"/>
      <c r="H44" s="32"/>
      <c r="I44" s="39" t="s">
        <v>1226</v>
      </c>
    </row>
    <row r="45" s="2" customFormat="1" ht="40" customHeight="1" spans="1:9">
      <c r="A45" s="26">
        <v>39</v>
      </c>
      <c r="B45" s="30" t="s">
        <v>1227</v>
      </c>
      <c r="C45" s="30" t="s">
        <v>1228</v>
      </c>
      <c r="D45" s="31" t="s">
        <v>42</v>
      </c>
      <c r="E45" s="32">
        <v>24</v>
      </c>
      <c r="F45" s="32"/>
      <c r="G45" s="32"/>
      <c r="H45" s="32"/>
      <c r="I45" s="39" t="s">
        <v>1226</v>
      </c>
    </row>
    <row r="46" s="2" customFormat="1" ht="40" customHeight="1" spans="1:9">
      <c r="A46" s="26">
        <v>40</v>
      </c>
      <c r="B46" s="30" t="s">
        <v>1229</v>
      </c>
      <c r="C46" s="30" t="s">
        <v>1230</v>
      </c>
      <c r="D46" s="31" t="s">
        <v>42</v>
      </c>
      <c r="E46" s="32">
        <v>12</v>
      </c>
      <c r="F46" s="32"/>
      <c r="G46" s="32"/>
      <c r="H46" s="32"/>
      <c r="I46" s="39" t="s">
        <v>1226</v>
      </c>
    </row>
    <row r="47" s="2" customFormat="1" ht="40" customHeight="1" spans="1:9">
      <c r="A47" s="26">
        <v>41</v>
      </c>
      <c r="B47" s="30" t="s">
        <v>1231</v>
      </c>
      <c r="C47" s="30" t="s">
        <v>1232</v>
      </c>
      <c r="D47" s="31" t="s">
        <v>42</v>
      </c>
      <c r="E47" s="28">
        <v>610</v>
      </c>
      <c r="F47" s="32"/>
      <c r="G47" s="32"/>
      <c r="H47" s="32"/>
      <c r="I47" s="39" t="s">
        <v>1189</v>
      </c>
    </row>
    <row r="48" s="2" customFormat="1" ht="40" customHeight="1" spans="1:9">
      <c r="A48" s="26">
        <v>42</v>
      </c>
      <c r="B48" s="30" t="s">
        <v>1233</v>
      </c>
      <c r="C48" s="30" t="s">
        <v>1234</v>
      </c>
      <c r="D48" s="31" t="s">
        <v>25</v>
      </c>
      <c r="E48" s="28">
        <v>7</v>
      </c>
      <c r="F48" s="32"/>
      <c r="G48" s="32"/>
      <c r="H48" s="32"/>
      <c r="I48" s="39" t="s">
        <v>791</v>
      </c>
    </row>
    <row r="49" s="2" customFormat="1" ht="40" customHeight="1" spans="1:9">
      <c r="A49" s="33"/>
      <c r="B49" s="30" t="s">
        <v>1235</v>
      </c>
      <c r="C49" s="30"/>
      <c r="D49" s="30"/>
      <c r="E49" s="28"/>
      <c r="F49" s="32"/>
      <c r="G49" s="32"/>
      <c r="H49" s="32"/>
      <c r="I49" s="39"/>
    </row>
    <row r="50" s="2" customFormat="1" ht="57" customHeight="1" spans="1:9">
      <c r="A50" s="33">
        <v>43</v>
      </c>
      <c r="B50" s="30" t="s">
        <v>1236</v>
      </c>
      <c r="C50" s="30" t="s">
        <v>1237</v>
      </c>
      <c r="D50" s="31" t="s">
        <v>25</v>
      </c>
      <c r="E50" s="28">
        <v>1</v>
      </c>
      <c r="F50" s="32"/>
      <c r="G50" s="32"/>
      <c r="H50" s="32"/>
      <c r="I50" s="39" t="s">
        <v>791</v>
      </c>
    </row>
    <row r="51" s="2" customFormat="1" ht="52" customHeight="1" spans="1:9">
      <c r="A51" s="33">
        <v>44</v>
      </c>
      <c r="B51" s="30" t="s">
        <v>1238</v>
      </c>
      <c r="C51" s="30" t="s">
        <v>1239</v>
      </c>
      <c r="D51" s="31" t="s">
        <v>25</v>
      </c>
      <c r="E51" s="28">
        <v>1</v>
      </c>
      <c r="F51" s="32"/>
      <c r="G51" s="32"/>
      <c r="H51" s="32"/>
      <c r="I51" s="39" t="s">
        <v>791</v>
      </c>
    </row>
    <row r="52" s="2" customFormat="1" ht="50" customHeight="1" spans="1:9">
      <c r="A52" s="33">
        <v>45</v>
      </c>
      <c r="B52" s="30" t="s">
        <v>1240</v>
      </c>
      <c r="C52" s="30" t="s">
        <v>1241</v>
      </c>
      <c r="D52" s="31" t="s">
        <v>25</v>
      </c>
      <c r="E52" s="28">
        <v>1</v>
      </c>
      <c r="F52" s="32"/>
      <c r="G52" s="32"/>
      <c r="H52" s="32"/>
      <c r="I52" s="39" t="s">
        <v>791</v>
      </c>
    </row>
    <row r="53" s="2" customFormat="1" ht="40" customHeight="1" spans="1:9">
      <c r="A53" s="33"/>
      <c r="B53" s="30" t="s">
        <v>1242</v>
      </c>
      <c r="C53" s="30"/>
      <c r="D53" s="30"/>
      <c r="E53" s="28"/>
      <c r="F53" s="32"/>
      <c r="G53" s="32"/>
      <c r="H53" s="32"/>
      <c r="I53" s="39"/>
    </row>
    <row r="54" s="2" customFormat="1" ht="40" customHeight="1" spans="1:9">
      <c r="A54" s="33">
        <v>46</v>
      </c>
      <c r="B54" s="30" t="s">
        <v>1138</v>
      </c>
      <c r="C54" s="30" t="s">
        <v>1243</v>
      </c>
      <c r="D54" s="31" t="s">
        <v>42</v>
      </c>
      <c r="E54" s="28">
        <v>10</v>
      </c>
      <c r="F54" s="32"/>
      <c r="G54" s="34"/>
      <c r="H54" s="34"/>
      <c r="I54" s="39" t="s">
        <v>1142</v>
      </c>
    </row>
    <row r="55" s="2" customFormat="1" ht="40" customHeight="1" spans="1:9">
      <c r="A55" s="33">
        <v>47</v>
      </c>
      <c r="B55" s="30" t="s">
        <v>1244</v>
      </c>
      <c r="C55" s="30" t="s">
        <v>1245</v>
      </c>
      <c r="D55" s="31" t="s">
        <v>42</v>
      </c>
      <c r="E55" s="28">
        <v>82</v>
      </c>
      <c r="F55" s="32"/>
      <c r="G55" s="34"/>
      <c r="H55" s="34"/>
      <c r="I55" s="39" t="s">
        <v>1142</v>
      </c>
    </row>
    <row r="56" s="2" customFormat="1" ht="40" customHeight="1" spans="1:9">
      <c r="A56" s="33">
        <v>48</v>
      </c>
      <c r="B56" s="30" t="s">
        <v>1246</v>
      </c>
      <c r="C56" s="30" t="s">
        <v>1247</v>
      </c>
      <c r="D56" s="31" t="s">
        <v>42</v>
      </c>
      <c r="E56" s="28">
        <v>50</v>
      </c>
      <c r="F56" s="32"/>
      <c r="G56" s="34"/>
      <c r="H56" s="34"/>
      <c r="I56" s="39" t="s">
        <v>1142</v>
      </c>
    </row>
    <row r="57" s="2" customFormat="1" ht="40" customHeight="1" spans="1:9">
      <c r="A57" s="33">
        <v>49</v>
      </c>
      <c r="B57" s="30" t="s">
        <v>1248</v>
      </c>
      <c r="C57" s="30" t="s">
        <v>1249</v>
      </c>
      <c r="D57" s="31" t="s">
        <v>42</v>
      </c>
      <c r="E57" s="28">
        <v>34</v>
      </c>
      <c r="F57" s="32"/>
      <c r="G57" s="34"/>
      <c r="H57" s="34"/>
      <c r="I57" s="39" t="s">
        <v>1142</v>
      </c>
    </row>
    <row r="58" s="2" customFormat="1" ht="40" customHeight="1" spans="1:9">
      <c r="A58" s="33">
        <v>50</v>
      </c>
      <c r="B58" s="30" t="s">
        <v>1250</v>
      </c>
      <c r="C58" s="30" t="s">
        <v>1251</v>
      </c>
      <c r="D58" s="31" t="s">
        <v>42</v>
      </c>
      <c r="E58" s="28">
        <v>24</v>
      </c>
      <c r="F58" s="32"/>
      <c r="G58" s="34"/>
      <c r="H58" s="34"/>
      <c r="I58" s="39" t="s">
        <v>1142</v>
      </c>
    </row>
    <row r="59" s="2" customFormat="1" ht="40" customHeight="1" spans="1:9">
      <c r="A59" s="33">
        <v>51</v>
      </c>
      <c r="B59" s="30" t="s">
        <v>1252</v>
      </c>
      <c r="C59" s="30" t="s">
        <v>1253</v>
      </c>
      <c r="D59" s="31" t="s">
        <v>46</v>
      </c>
      <c r="E59" s="28">
        <v>2</v>
      </c>
      <c r="F59" s="32"/>
      <c r="G59" s="34"/>
      <c r="H59" s="34"/>
      <c r="I59" s="39" t="s">
        <v>1142</v>
      </c>
    </row>
    <row r="60" s="2" customFormat="1" ht="40" customHeight="1" spans="1:9">
      <c r="A60" s="33">
        <v>52</v>
      </c>
      <c r="B60" s="30" t="s">
        <v>1254</v>
      </c>
      <c r="C60" s="30" t="s">
        <v>1255</v>
      </c>
      <c r="D60" s="31" t="s">
        <v>46</v>
      </c>
      <c r="E60" s="28">
        <v>2</v>
      </c>
      <c r="F60" s="32"/>
      <c r="G60" s="34"/>
      <c r="H60" s="34"/>
      <c r="I60" s="39" t="s">
        <v>1142</v>
      </c>
    </row>
    <row r="61" s="2" customFormat="1" ht="40" customHeight="1" spans="1:9">
      <c r="A61" s="33">
        <v>53</v>
      </c>
      <c r="B61" s="30" t="s">
        <v>1256</v>
      </c>
      <c r="C61" s="30" t="s">
        <v>1257</v>
      </c>
      <c r="D61" s="31" t="s">
        <v>46</v>
      </c>
      <c r="E61" s="28">
        <v>1</v>
      </c>
      <c r="F61" s="32"/>
      <c r="G61" s="34"/>
      <c r="H61" s="34"/>
      <c r="I61" s="39" t="s">
        <v>1142</v>
      </c>
    </row>
    <row r="62" s="2" customFormat="1" ht="40" customHeight="1" spans="1:9">
      <c r="A62" s="33">
        <v>54</v>
      </c>
      <c r="B62" s="30" t="s">
        <v>1258</v>
      </c>
      <c r="C62" s="30" t="s">
        <v>1258</v>
      </c>
      <c r="D62" s="31" t="s">
        <v>46</v>
      </c>
      <c r="E62" s="28">
        <v>2</v>
      </c>
      <c r="F62" s="32"/>
      <c r="G62" s="34"/>
      <c r="H62" s="34"/>
      <c r="I62" s="39" t="s">
        <v>1142</v>
      </c>
    </row>
    <row r="63" s="2" customFormat="1" ht="40" customHeight="1" spans="1:9">
      <c r="A63" s="33">
        <v>55</v>
      </c>
      <c r="B63" s="30" t="s">
        <v>1259</v>
      </c>
      <c r="C63" s="30" t="s">
        <v>1259</v>
      </c>
      <c r="D63" s="31" t="s">
        <v>46</v>
      </c>
      <c r="E63" s="28">
        <v>1</v>
      </c>
      <c r="F63" s="32"/>
      <c r="G63" s="34"/>
      <c r="H63" s="34"/>
      <c r="I63" s="39" t="s">
        <v>1142</v>
      </c>
    </row>
    <row r="64" s="2" customFormat="1" ht="40" customHeight="1" spans="1:9">
      <c r="A64" s="33">
        <v>56</v>
      </c>
      <c r="B64" s="30" t="s">
        <v>1260</v>
      </c>
      <c r="C64" s="30" t="s">
        <v>1260</v>
      </c>
      <c r="D64" s="31" t="s">
        <v>46</v>
      </c>
      <c r="E64" s="28">
        <v>1</v>
      </c>
      <c r="F64" s="32"/>
      <c r="G64" s="34"/>
      <c r="H64" s="34"/>
      <c r="I64" s="39" t="s">
        <v>974</v>
      </c>
    </row>
    <row r="65" s="2" customFormat="1" ht="40" customHeight="1" spans="1:9">
      <c r="A65" s="33">
        <v>57</v>
      </c>
      <c r="B65" s="30" t="s">
        <v>1261</v>
      </c>
      <c r="C65" s="30" t="s">
        <v>1261</v>
      </c>
      <c r="D65" s="31" t="s">
        <v>46</v>
      </c>
      <c r="E65" s="28">
        <v>1</v>
      </c>
      <c r="F65" s="32"/>
      <c r="G65" s="34"/>
      <c r="H65" s="34"/>
      <c r="I65" s="39" t="s">
        <v>974</v>
      </c>
    </row>
    <row r="66" s="2" customFormat="1" ht="40" customHeight="1" spans="1:9">
      <c r="A66" s="33">
        <v>58</v>
      </c>
      <c r="B66" s="30" t="s">
        <v>1262</v>
      </c>
      <c r="C66" s="30" t="s">
        <v>1262</v>
      </c>
      <c r="D66" s="31" t="s">
        <v>46</v>
      </c>
      <c r="E66" s="28">
        <v>3</v>
      </c>
      <c r="F66" s="32"/>
      <c r="G66" s="34"/>
      <c r="H66" s="34"/>
      <c r="I66" s="39" t="s">
        <v>974</v>
      </c>
    </row>
    <row r="67" s="2" customFormat="1" ht="40" customHeight="1" spans="1:9">
      <c r="A67" s="33">
        <v>59</v>
      </c>
      <c r="B67" s="30" t="s">
        <v>1263</v>
      </c>
      <c r="C67" s="30" t="s">
        <v>1263</v>
      </c>
      <c r="D67" s="31" t="s">
        <v>46</v>
      </c>
      <c r="E67" s="28">
        <v>5</v>
      </c>
      <c r="F67" s="32"/>
      <c r="G67" s="34"/>
      <c r="H67" s="34"/>
      <c r="I67" s="39" t="s">
        <v>974</v>
      </c>
    </row>
    <row r="68" s="2" customFormat="1" ht="40" customHeight="1" spans="1:9">
      <c r="A68" s="33">
        <v>60</v>
      </c>
      <c r="B68" s="30" t="s">
        <v>1264</v>
      </c>
      <c r="C68" s="30" t="s">
        <v>1264</v>
      </c>
      <c r="D68" s="31" t="s">
        <v>46</v>
      </c>
      <c r="E68" s="28">
        <v>1</v>
      </c>
      <c r="F68" s="32"/>
      <c r="G68" s="34"/>
      <c r="H68" s="34"/>
      <c r="I68" s="39" t="s">
        <v>974</v>
      </c>
    </row>
    <row r="69" s="2" customFormat="1" ht="40" customHeight="1" spans="1:9">
      <c r="A69" s="40"/>
      <c r="B69" s="41" t="s">
        <v>695</v>
      </c>
      <c r="C69" s="41"/>
      <c r="D69" s="41"/>
      <c r="E69" s="42"/>
      <c r="F69" s="43"/>
      <c r="G69" s="44"/>
      <c r="H69" s="44"/>
      <c r="I69" s="80"/>
    </row>
    <row r="70" s="4" customFormat="1" ht="60" spans="1:9">
      <c r="A70" s="45">
        <v>61</v>
      </c>
      <c r="B70" s="46" t="s">
        <v>1265</v>
      </c>
      <c r="C70" s="46" t="s">
        <v>1266</v>
      </c>
      <c r="D70" s="47" t="s">
        <v>19</v>
      </c>
      <c r="E70" s="48">
        <v>5</v>
      </c>
      <c r="F70" s="49"/>
      <c r="G70" s="50"/>
      <c r="H70" s="50"/>
      <c r="I70" s="81" t="s">
        <v>1267</v>
      </c>
    </row>
    <row r="71" s="4" customFormat="1" ht="74" customHeight="1" spans="1:9">
      <c r="A71" s="45">
        <v>62</v>
      </c>
      <c r="B71" s="46" t="s">
        <v>1268</v>
      </c>
      <c r="C71" s="46" t="s">
        <v>1269</v>
      </c>
      <c r="D71" s="47" t="s">
        <v>19</v>
      </c>
      <c r="E71" s="48">
        <v>1</v>
      </c>
      <c r="F71" s="49"/>
      <c r="G71" s="50"/>
      <c r="H71" s="50"/>
      <c r="I71" s="81" t="s">
        <v>1267</v>
      </c>
    </row>
    <row r="72" s="4" customFormat="1" ht="60" spans="1:9">
      <c r="A72" s="45">
        <v>63</v>
      </c>
      <c r="B72" s="46" t="s">
        <v>1270</v>
      </c>
      <c r="C72" s="46" t="s">
        <v>1271</v>
      </c>
      <c r="D72" s="47" t="s">
        <v>19</v>
      </c>
      <c r="E72" s="48">
        <v>1</v>
      </c>
      <c r="F72" s="49"/>
      <c r="G72" s="50"/>
      <c r="H72" s="50"/>
      <c r="I72" s="81" t="s">
        <v>1267</v>
      </c>
    </row>
    <row r="73" s="4" customFormat="1" ht="60" spans="1:9">
      <c r="A73" s="45">
        <v>64</v>
      </c>
      <c r="B73" s="46" t="s">
        <v>1272</v>
      </c>
      <c r="C73" s="46" t="s">
        <v>1273</v>
      </c>
      <c r="D73" s="47" t="s">
        <v>19</v>
      </c>
      <c r="E73" s="48">
        <v>1</v>
      </c>
      <c r="F73" s="49"/>
      <c r="G73" s="50"/>
      <c r="H73" s="50"/>
      <c r="I73" s="81" t="s">
        <v>1267</v>
      </c>
    </row>
    <row r="74" s="4" customFormat="1" ht="63" customHeight="1" spans="1:9">
      <c r="A74" s="45">
        <v>65</v>
      </c>
      <c r="B74" s="46" t="s">
        <v>1274</v>
      </c>
      <c r="C74" s="46" t="s">
        <v>1275</v>
      </c>
      <c r="D74" s="47" t="s">
        <v>19</v>
      </c>
      <c r="E74" s="48">
        <v>2</v>
      </c>
      <c r="F74" s="49"/>
      <c r="G74" s="50"/>
      <c r="H74" s="50"/>
      <c r="I74" s="81" t="s">
        <v>1267</v>
      </c>
    </row>
    <row r="75" s="4" customFormat="1" ht="60" spans="1:9">
      <c r="A75" s="45">
        <v>66</v>
      </c>
      <c r="B75" s="46" t="s">
        <v>1276</v>
      </c>
      <c r="C75" s="46" t="s">
        <v>1277</v>
      </c>
      <c r="D75" s="47" t="s">
        <v>19</v>
      </c>
      <c r="E75" s="48">
        <v>28</v>
      </c>
      <c r="F75" s="49"/>
      <c r="G75" s="50"/>
      <c r="H75" s="50"/>
      <c r="I75" s="81" t="s">
        <v>1267</v>
      </c>
    </row>
    <row r="76" s="4" customFormat="1" ht="48" spans="1:9">
      <c r="A76" s="45">
        <v>67</v>
      </c>
      <c r="B76" s="46" t="s">
        <v>1278</v>
      </c>
      <c r="C76" s="46" t="s">
        <v>1279</v>
      </c>
      <c r="D76" s="47" t="s">
        <v>19</v>
      </c>
      <c r="E76" s="48">
        <v>48</v>
      </c>
      <c r="F76" s="49"/>
      <c r="G76" s="50"/>
      <c r="H76" s="50"/>
      <c r="I76" s="81" t="s">
        <v>1280</v>
      </c>
    </row>
    <row r="77" s="4" customFormat="1" ht="60" spans="1:9">
      <c r="A77" s="45">
        <v>68</v>
      </c>
      <c r="B77" s="46" t="s">
        <v>1281</v>
      </c>
      <c r="C77" s="46" t="s">
        <v>1282</v>
      </c>
      <c r="D77" s="47" t="s">
        <v>19</v>
      </c>
      <c r="E77" s="48">
        <v>6</v>
      </c>
      <c r="F77" s="49"/>
      <c r="G77" s="50"/>
      <c r="H77" s="50"/>
      <c r="I77" s="81" t="s">
        <v>1267</v>
      </c>
    </row>
    <row r="78" s="4" customFormat="1" ht="50" customHeight="1" spans="1:9">
      <c r="A78" s="45">
        <v>69</v>
      </c>
      <c r="B78" s="46" t="s">
        <v>1283</v>
      </c>
      <c r="C78" s="46" t="s">
        <v>1284</v>
      </c>
      <c r="D78" s="47" t="s">
        <v>19</v>
      </c>
      <c r="E78" s="48">
        <v>21</v>
      </c>
      <c r="F78" s="49"/>
      <c r="G78" s="50"/>
      <c r="H78" s="50"/>
      <c r="I78" s="81" t="s">
        <v>1267</v>
      </c>
    </row>
    <row r="79" s="4" customFormat="1" ht="60" spans="1:9">
      <c r="A79" s="45">
        <v>70</v>
      </c>
      <c r="B79" s="46" t="s">
        <v>1285</v>
      </c>
      <c r="C79" s="46" t="s">
        <v>1286</v>
      </c>
      <c r="D79" s="47" t="s">
        <v>19</v>
      </c>
      <c r="E79" s="48">
        <v>7</v>
      </c>
      <c r="F79" s="49"/>
      <c r="G79" s="50"/>
      <c r="H79" s="50"/>
      <c r="I79" s="81" t="s">
        <v>1267</v>
      </c>
    </row>
    <row r="80" s="4" customFormat="1" ht="49" customHeight="1" spans="1:9">
      <c r="A80" s="45">
        <v>71</v>
      </c>
      <c r="B80" s="46" t="s">
        <v>1287</v>
      </c>
      <c r="C80" s="46" t="s">
        <v>1288</v>
      </c>
      <c r="D80" s="47" t="s">
        <v>42</v>
      </c>
      <c r="E80" s="48">
        <v>55</v>
      </c>
      <c r="F80" s="49"/>
      <c r="G80" s="50"/>
      <c r="H80" s="50"/>
      <c r="I80" s="81" t="s">
        <v>1289</v>
      </c>
    </row>
    <row r="81" s="4" customFormat="1" ht="40" customHeight="1" spans="1:9">
      <c r="A81" s="51">
        <v>72</v>
      </c>
      <c r="B81" s="52" t="s">
        <v>1290</v>
      </c>
      <c r="C81" s="53" t="s">
        <v>1291</v>
      </c>
      <c r="D81" s="53" t="s">
        <v>19</v>
      </c>
      <c r="E81" s="54">
        <v>2</v>
      </c>
      <c r="F81" s="54">
        <v>30000</v>
      </c>
      <c r="G81" s="55">
        <f>E81*F81</f>
        <v>60000</v>
      </c>
      <c r="H81" s="55"/>
      <c r="I81" s="82" t="s">
        <v>1292</v>
      </c>
    </row>
    <row r="82" ht="33" customHeight="1" spans="1:9">
      <c r="A82" s="56"/>
      <c r="B82" s="57" t="s">
        <v>138</v>
      </c>
      <c r="C82" s="58"/>
      <c r="D82" s="56"/>
      <c r="E82" s="28"/>
      <c r="F82" s="56"/>
      <c r="G82" s="34"/>
      <c r="H82" s="59" t="e">
        <f>G70+G71+G72+G73+G74+G75+G77+G78+G79+#REF!+#REF!+#REF!+#REF!+#REF!+#REF!+#REF!+#REF!+#REF!+#REF!+#REF!+#REF!+#REF!+#REF!+#REF!+#REF!+#REF!+#REF!+#REF!+#REF!+#REF!+#REF!+#REF!+#REF!+#REF!+G80+G81</f>
        <v>#REF!</v>
      </c>
      <c r="I82" s="56"/>
    </row>
    <row r="83" s="5" customFormat="1" ht="23" customHeight="1" spans="1:9">
      <c r="A83" s="26" t="s">
        <v>139</v>
      </c>
      <c r="B83" s="60" t="s">
        <v>1293</v>
      </c>
      <c r="C83" s="61"/>
      <c r="D83" s="27"/>
      <c r="E83" s="28"/>
      <c r="F83" s="62"/>
      <c r="G83" s="63"/>
      <c r="H83" s="64"/>
      <c r="I83" s="83"/>
    </row>
    <row r="84" s="5" customFormat="1" ht="36" spans="1:9">
      <c r="A84" s="65">
        <v>1</v>
      </c>
      <c r="B84" s="66" t="s">
        <v>655</v>
      </c>
      <c r="C84" s="66" t="s">
        <v>1294</v>
      </c>
      <c r="D84" s="67" t="s">
        <v>42</v>
      </c>
      <c r="E84" s="67">
        <v>1450</v>
      </c>
      <c r="F84" s="68"/>
      <c r="G84" s="69"/>
      <c r="H84" s="70" t="s">
        <v>14</v>
      </c>
      <c r="I84" s="70" t="s">
        <v>14</v>
      </c>
    </row>
    <row r="85" s="5" customFormat="1" ht="36" spans="1:9">
      <c r="A85" s="65">
        <v>2</v>
      </c>
      <c r="B85" s="66" t="s">
        <v>159</v>
      </c>
      <c r="C85" s="66" t="s">
        <v>1295</v>
      </c>
      <c r="D85" s="67" t="s">
        <v>42</v>
      </c>
      <c r="E85" s="67">
        <v>1450</v>
      </c>
      <c r="F85" s="68"/>
      <c r="G85" s="69"/>
      <c r="H85" s="70" t="s">
        <v>14</v>
      </c>
      <c r="I85" s="70" t="s">
        <v>14</v>
      </c>
    </row>
    <row r="86" s="5" customFormat="1" ht="24" customHeight="1" spans="1:9">
      <c r="A86" s="71"/>
      <c r="B86" s="72" t="s">
        <v>164</v>
      </c>
      <c r="C86" s="72"/>
      <c r="D86" s="71"/>
      <c r="E86" s="71"/>
      <c r="F86" s="73"/>
      <c r="G86" s="74"/>
      <c r="H86" s="75"/>
      <c r="I86" s="84"/>
    </row>
    <row r="87" ht="20" customHeight="1" spans="1:9">
      <c r="A87" s="76"/>
      <c r="B87" s="77" t="s">
        <v>165</v>
      </c>
      <c r="C87" s="78"/>
      <c r="D87" s="76"/>
      <c r="E87" s="76"/>
      <c r="F87" s="76"/>
      <c r="G87" s="79"/>
      <c r="H87" s="76"/>
      <c r="I87" s="76"/>
    </row>
  </sheetData>
  <mergeCells count="82">
    <mergeCell ref="A1:I1"/>
    <mergeCell ref="B3:C3"/>
    <mergeCell ref="B4:C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B82:C82"/>
    <mergeCell ref="B83:C83"/>
    <mergeCell ref="B86:C86"/>
    <mergeCell ref="B87:C87"/>
  </mergeCells>
  <printOptions horizontalCentered="1"/>
  <pageMargins left="0.116416666666667" right="0.116416666666667" top="0.59375" bottom="0" header="0.59375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"/>
  <sheetViews>
    <sheetView showGridLines="0" topLeftCell="A5" workbookViewId="0">
      <selection activeCell="S59" sqref="S59"/>
    </sheetView>
  </sheetViews>
  <sheetFormatPr defaultColWidth="9" defaultRowHeight="11.4"/>
  <cols>
    <col min="1" max="1" width="7" customWidth="1"/>
    <col min="2" max="2" width="14.8541666666667" customWidth="1"/>
    <col min="3" max="3" width="35.8541666666667" customWidth="1"/>
    <col min="4" max="4" width="6" customWidth="1"/>
    <col min="5" max="5" width="8.14583333333333" customWidth="1"/>
    <col min="6" max="6" width="10.71875" customWidth="1"/>
    <col min="7" max="7" width="13.1458333333333" style="6" customWidth="1"/>
    <col min="8" max="8" width="13.8333333333333" hidden="1" customWidth="1"/>
    <col min="9" max="9" width="22.8541666666667" customWidth="1"/>
  </cols>
  <sheetData>
    <row r="1" ht="39.7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18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5" t="s">
        <v>6</v>
      </c>
      <c r="G2" s="86" t="s">
        <v>7</v>
      </c>
      <c r="H2" s="12"/>
      <c r="I2" s="35" t="s">
        <v>8</v>
      </c>
    </row>
    <row r="3" s="1" customFormat="1" ht="18" customHeight="1" spans="1:9">
      <c r="A3" s="21"/>
      <c r="B3" s="22" t="s">
        <v>166</v>
      </c>
      <c r="C3" s="23"/>
      <c r="D3" s="24"/>
      <c r="E3" s="25"/>
      <c r="F3" s="25"/>
      <c r="G3" s="25"/>
      <c r="H3" s="25"/>
      <c r="I3" s="37"/>
    </row>
    <row r="4" customFormat="1" ht="47" customHeight="1" spans="1:9">
      <c r="A4" s="26" t="s">
        <v>10</v>
      </c>
      <c r="B4" s="95" t="s">
        <v>167</v>
      </c>
      <c r="C4" s="96"/>
      <c r="D4" s="29"/>
      <c r="E4" s="28"/>
      <c r="F4" s="28"/>
      <c r="G4" s="28"/>
      <c r="H4" s="28"/>
      <c r="I4" s="38"/>
    </row>
    <row r="5" ht="57" customHeight="1" spans="1:9">
      <c r="A5" s="26">
        <v>1</v>
      </c>
      <c r="B5" s="27" t="s">
        <v>11</v>
      </c>
      <c r="C5" s="27" t="s">
        <v>168</v>
      </c>
      <c r="D5" s="29" t="s">
        <v>13</v>
      </c>
      <c r="E5" s="28">
        <v>20</v>
      </c>
      <c r="F5" s="28"/>
      <c r="G5" s="28"/>
      <c r="H5" s="28">
        <f t="shared" ref="H5:H49" si="0">E5*G5</f>
        <v>0</v>
      </c>
      <c r="I5" s="38" t="s">
        <v>14</v>
      </c>
    </row>
    <row r="6" ht="90" customHeight="1" spans="1:9">
      <c r="A6" s="26">
        <v>2</v>
      </c>
      <c r="B6" s="27" t="s">
        <v>169</v>
      </c>
      <c r="C6" s="27" t="s">
        <v>170</v>
      </c>
      <c r="D6" s="29" t="s">
        <v>46</v>
      </c>
      <c r="E6" s="28">
        <v>752</v>
      </c>
      <c r="F6" s="28"/>
      <c r="G6" s="28"/>
      <c r="H6" s="28">
        <f t="shared" si="0"/>
        <v>0</v>
      </c>
      <c r="I6" s="38" t="s">
        <v>14</v>
      </c>
    </row>
    <row r="7" ht="60" customHeight="1" spans="1:9">
      <c r="A7" s="26">
        <v>3</v>
      </c>
      <c r="B7" s="27" t="s">
        <v>171</v>
      </c>
      <c r="C7" s="27" t="s">
        <v>172</v>
      </c>
      <c r="D7" s="29" t="s">
        <v>173</v>
      </c>
      <c r="E7" s="28">
        <v>1</v>
      </c>
      <c r="F7" s="28"/>
      <c r="G7" s="28"/>
      <c r="H7" s="28">
        <f t="shared" si="0"/>
        <v>0</v>
      </c>
      <c r="I7" s="38" t="s">
        <v>174</v>
      </c>
    </row>
    <row r="8" ht="56" customHeight="1" spans="1:9">
      <c r="A8" s="26">
        <v>4</v>
      </c>
      <c r="B8" s="27" t="s">
        <v>175</v>
      </c>
      <c r="C8" s="27" t="s">
        <v>176</v>
      </c>
      <c r="D8" s="29" t="s">
        <v>19</v>
      </c>
      <c r="E8" s="28">
        <v>2</v>
      </c>
      <c r="F8" s="28"/>
      <c r="G8" s="28"/>
      <c r="H8" s="28">
        <f t="shared" si="0"/>
        <v>0</v>
      </c>
      <c r="I8" s="38" t="s">
        <v>14</v>
      </c>
    </row>
    <row r="9" ht="56" customHeight="1" spans="1:9">
      <c r="A9" s="26">
        <v>5</v>
      </c>
      <c r="B9" s="27" t="s">
        <v>177</v>
      </c>
      <c r="C9" s="27" t="s">
        <v>178</v>
      </c>
      <c r="D9" s="29" t="s">
        <v>13</v>
      </c>
      <c r="E9" s="28">
        <v>2</v>
      </c>
      <c r="F9" s="28"/>
      <c r="G9" s="28"/>
      <c r="H9" s="28">
        <f t="shared" si="0"/>
        <v>0</v>
      </c>
      <c r="I9" s="38" t="s">
        <v>14</v>
      </c>
    </row>
    <row r="10" ht="35" customHeight="1" spans="1:9">
      <c r="A10" s="26">
        <v>6</v>
      </c>
      <c r="B10" s="27" t="s">
        <v>50</v>
      </c>
      <c r="C10" s="27" t="s">
        <v>179</v>
      </c>
      <c r="D10" s="29" t="s">
        <v>42</v>
      </c>
      <c r="E10" s="28">
        <v>3</v>
      </c>
      <c r="F10" s="28"/>
      <c r="G10" s="28"/>
      <c r="H10" s="28">
        <f t="shared" si="0"/>
        <v>0</v>
      </c>
      <c r="I10" s="38" t="s">
        <v>180</v>
      </c>
    </row>
    <row r="11" ht="35" customHeight="1" spans="1:9">
      <c r="A11" s="26">
        <v>7</v>
      </c>
      <c r="B11" s="27" t="s">
        <v>181</v>
      </c>
      <c r="C11" s="27" t="s">
        <v>182</v>
      </c>
      <c r="D11" s="29" t="s">
        <v>46</v>
      </c>
      <c r="E11" s="28">
        <v>1</v>
      </c>
      <c r="F11" s="28"/>
      <c r="G11" s="28"/>
      <c r="H11" s="28">
        <f t="shared" si="0"/>
        <v>0</v>
      </c>
      <c r="I11" s="38" t="s">
        <v>14</v>
      </c>
    </row>
    <row r="12" ht="35" customHeight="1" spans="1:9">
      <c r="A12" s="26">
        <v>8</v>
      </c>
      <c r="B12" s="27" t="s">
        <v>99</v>
      </c>
      <c r="C12" s="27" t="s">
        <v>100</v>
      </c>
      <c r="D12" s="29" t="s">
        <v>13</v>
      </c>
      <c r="E12" s="28">
        <v>1</v>
      </c>
      <c r="F12" s="28"/>
      <c r="G12" s="28"/>
      <c r="H12" s="28">
        <f t="shared" si="0"/>
        <v>0</v>
      </c>
      <c r="I12" s="38" t="s">
        <v>47</v>
      </c>
    </row>
    <row r="13" ht="35" customHeight="1" spans="1:9">
      <c r="A13" s="26">
        <v>9</v>
      </c>
      <c r="B13" s="27" t="s">
        <v>183</v>
      </c>
      <c r="C13" s="27" t="s">
        <v>184</v>
      </c>
      <c r="D13" s="29" t="s">
        <v>42</v>
      </c>
      <c r="E13" s="28">
        <v>12</v>
      </c>
      <c r="F13" s="28"/>
      <c r="G13" s="28"/>
      <c r="H13" s="28">
        <f t="shared" si="0"/>
        <v>0</v>
      </c>
      <c r="I13" s="38" t="s">
        <v>180</v>
      </c>
    </row>
    <row r="14" ht="35" customHeight="1" spans="1:9">
      <c r="A14" s="26">
        <v>10</v>
      </c>
      <c r="B14" s="27" t="s">
        <v>185</v>
      </c>
      <c r="C14" s="27" t="s">
        <v>186</v>
      </c>
      <c r="D14" s="29" t="s">
        <v>13</v>
      </c>
      <c r="E14" s="28">
        <v>6</v>
      </c>
      <c r="F14" s="28"/>
      <c r="G14" s="28"/>
      <c r="H14" s="28">
        <f t="shared" si="0"/>
        <v>0</v>
      </c>
      <c r="I14" s="38" t="s">
        <v>47</v>
      </c>
    </row>
    <row r="15" ht="46" customHeight="1" spans="1:9">
      <c r="A15" s="26">
        <v>11</v>
      </c>
      <c r="B15" s="27" t="s">
        <v>187</v>
      </c>
      <c r="C15" s="27" t="s">
        <v>188</v>
      </c>
      <c r="D15" s="29" t="s">
        <v>46</v>
      </c>
      <c r="E15" s="28">
        <v>2</v>
      </c>
      <c r="F15" s="28"/>
      <c r="G15" s="28"/>
      <c r="H15" s="28">
        <f t="shared" si="0"/>
        <v>0</v>
      </c>
      <c r="I15" s="38" t="s">
        <v>189</v>
      </c>
    </row>
    <row r="16" ht="35" customHeight="1" spans="1:9">
      <c r="A16" s="26">
        <v>12</v>
      </c>
      <c r="B16" s="27" t="s">
        <v>190</v>
      </c>
      <c r="C16" s="27" t="s">
        <v>191</v>
      </c>
      <c r="D16" s="29" t="s">
        <v>46</v>
      </c>
      <c r="E16" s="28">
        <v>2</v>
      </c>
      <c r="F16" s="28"/>
      <c r="G16" s="28"/>
      <c r="H16" s="28">
        <f t="shared" si="0"/>
        <v>0</v>
      </c>
      <c r="I16" s="38" t="s">
        <v>189</v>
      </c>
    </row>
    <row r="17" ht="35" customHeight="1" spans="1:9">
      <c r="A17" s="26">
        <v>13</v>
      </c>
      <c r="B17" s="27" t="s">
        <v>192</v>
      </c>
      <c r="C17" s="27" t="s">
        <v>193</v>
      </c>
      <c r="D17" s="29" t="s">
        <v>42</v>
      </c>
      <c r="E17" s="28">
        <v>3</v>
      </c>
      <c r="F17" s="28"/>
      <c r="G17" s="28"/>
      <c r="H17" s="28">
        <f t="shared" si="0"/>
        <v>0</v>
      </c>
      <c r="I17" s="38" t="s">
        <v>180</v>
      </c>
    </row>
    <row r="18" ht="35" customHeight="1" spans="1:9">
      <c r="A18" s="26">
        <v>14</v>
      </c>
      <c r="B18" s="27" t="s">
        <v>194</v>
      </c>
      <c r="C18" s="27" t="s">
        <v>195</v>
      </c>
      <c r="D18" s="29" t="s">
        <v>13</v>
      </c>
      <c r="E18" s="28">
        <v>1</v>
      </c>
      <c r="F18" s="28"/>
      <c r="G18" s="28"/>
      <c r="H18" s="28">
        <f t="shared" si="0"/>
        <v>0</v>
      </c>
      <c r="I18" s="38" t="s">
        <v>47</v>
      </c>
    </row>
    <row r="19" ht="35" customHeight="1" spans="1:9">
      <c r="A19" s="26">
        <v>15</v>
      </c>
      <c r="B19" s="27" t="s">
        <v>181</v>
      </c>
      <c r="C19" s="27" t="s">
        <v>196</v>
      </c>
      <c r="D19" s="29" t="s">
        <v>46</v>
      </c>
      <c r="E19" s="28">
        <v>1</v>
      </c>
      <c r="F19" s="28"/>
      <c r="G19" s="28"/>
      <c r="H19" s="28">
        <f t="shared" si="0"/>
        <v>0</v>
      </c>
      <c r="I19" s="38" t="s">
        <v>14</v>
      </c>
    </row>
    <row r="20" ht="35" customHeight="1" spans="1:9">
      <c r="A20" s="26">
        <v>16</v>
      </c>
      <c r="B20" s="27" t="s">
        <v>197</v>
      </c>
      <c r="C20" s="27" t="s">
        <v>198</v>
      </c>
      <c r="D20" s="29" t="s">
        <v>13</v>
      </c>
      <c r="E20" s="28">
        <v>1</v>
      </c>
      <c r="F20" s="28"/>
      <c r="G20" s="28"/>
      <c r="H20" s="28">
        <f t="shared" si="0"/>
        <v>0</v>
      </c>
      <c r="I20" s="38" t="s">
        <v>47</v>
      </c>
    </row>
    <row r="21" ht="35" customHeight="1" spans="1:9">
      <c r="A21" s="26">
        <v>17</v>
      </c>
      <c r="B21" s="27" t="s">
        <v>40</v>
      </c>
      <c r="C21" s="27" t="s">
        <v>199</v>
      </c>
      <c r="D21" s="29" t="s">
        <v>42</v>
      </c>
      <c r="E21" s="28">
        <v>3</v>
      </c>
      <c r="F21" s="28"/>
      <c r="G21" s="28"/>
      <c r="H21" s="28">
        <f t="shared" si="0"/>
        <v>0</v>
      </c>
      <c r="I21" s="38" t="s">
        <v>180</v>
      </c>
    </row>
    <row r="22" ht="35" customHeight="1" spans="1:9">
      <c r="A22" s="26">
        <v>18</v>
      </c>
      <c r="B22" s="27" t="s">
        <v>200</v>
      </c>
      <c r="C22" s="27" t="s">
        <v>201</v>
      </c>
      <c r="D22" s="29" t="s">
        <v>46</v>
      </c>
      <c r="E22" s="28">
        <v>1</v>
      </c>
      <c r="F22" s="28"/>
      <c r="G22" s="28"/>
      <c r="H22" s="28">
        <f t="shared" si="0"/>
        <v>0</v>
      </c>
      <c r="I22" s="38" t="s">
        <v>47</v>
      </c>
    </row>
    <row r="23" ht="35" customHeight="1" spans="1:9">
      <c r="A23" s="26">
        <v>19</v>
      </c>
      <c r="B23" s="27" t="s">
        <v>40</v>
      </c>
      <c r="C23" s="27" t="s">
        <v>199</v>
      </c>
      <c r="D23" s="29" t="s">
        <v>42</v>
      </c>
      <c r="E23" s="28">
        <v>150</v>
      </c>
      <c r="F23" s="28"/>
      <c r="G23" s="28"/>
      <c r="H23" s="28">
        <f t="shared" si="0"/>
        <v>0</v>
      </c>
      <c r="I23" s="38" t="s">
        <v>180</v>
      </c>
    </row>
    <row r="24" ht="35" customHeight="1" spans="1:9">
      <c r="A24" s="26">
        <v>20</v>
      </c>
      <c r="B24" s="27" t="s">
        <v>200</v>
      </c>
      <c r="C24" s="27" t="s">
        <v>202</v>
      </c>
      <c r="D24" s="29" t="s">
        <v>46</v>
      </c>
      <c r="E24" s="28">
        <v>2</v>
      </c>
      <c r="F24" s="28"/>
      <c r="G24" s="28"/>
      <c r="H24" s="28">
        <f t="shared" si="0"/>
        <v>0</v>
      </c>
      <c r="I24" s="38" t="s">
        <v>47</v>
      </c>
    </row>
    <row r="25" ht="35" customHeight="1" spans="1:9">
      <c r="A25" s="26">
        <v>21</v>
      </c>
      <c r="B25" s="27" t="s">
        <v>203</v>
      </c>
      <c r="C25" s="27" t="s">
        <v>204</v>
      </c>
      <c r="D25" s="29" t="s">
        <v>46</v>
      </c>
      <c r="E25" s="28">
        <v>16</v>
      </c>
      <c r="F25" s="28"/>
      <c r="G25" s="28"/>
      <c r="H25" s="28">
        <f t="shared" si="0"/>
        <v>0</v>
      </c>
      <c r="I25" s="38" t="s">
        <v>47</v>
      </c>
    </row>
    <row r="26" ht="35" customHeight="1" spans="1:9">
      <c r="A26" s="26">
        <v>22</v>
      </c>
      <c r="B26" s="27" t="s">
        <v>205</v>
      </c>
      <c r="C26" s="27" t="s">
        <v>206</v>
      </c>
      <c r="D26" s="29" t="s">
        <v>46</v>
      </c>
      <c r="E26" s="28">
        <v>6</v>
      </c>
      <c r="F26" s="28"/>
      <c r="G26" s="28"/>
      <c r="H26" s="28">
        <f t="shared" si="0"/>
        <v>0</v>
      </c>
      <c r="I26" s="38" t="s">
        <v>47</v>
      </c>
    </row>
    <row r="27" ht="35" customHeight="1" spans="1:9">
      <c r="A27" s="26">
        <v>23</v>
      </c>
      <c r="B27" s="27" t="s">
        <v>207</v>
      </c>
      <c r="C27" s="27" t="s">
        <v>208</v>
      </c>
      <c r="D27" s="29" t="s">
        <v>42</v>
      </c>
      <c r="E27" s="28">
        <v>60</v>
      </c>
      <c r="F27" s="28"/>
      <c r="G27" s="28"/>
      <c r="H27" s="28">
        <f t="shared" si="0"/>
        <v>0</v>
      </c>
      <c r="I27" s="38" t="s">
        <v>209</v>
      </c>
    </row>
    <row r="28" s="2" customFormat="1" ht="35" customHeight="1" spans="1:9">
      <c r="A28" s="26">
        <v>24</v>
      </c>
      <c r="B28" s="30" t="s">
        <v>210</v>
      </c>
      <c r="C28" s="30" t="s">
        <v>211</v>
      </c>
      <c r="D28" s="31" t="s">
        <v>42</v>
      </c>
      <c r="E28" s="32">
        <v>66</v>
      </c>
      <c r="F28" s="32"/>
      <c r="G28" s="32"/>
      <c r="H28" s="32">
        <f t="shared" si="0"/>
        <v>0</v>
      </c>
      <c r="I28" s="39" t="s">
        <v>209</v>
      </c>
    </row>
    <row r="29" s="2" customFormat="1" ht="35" customHeight="1" spans="1:9">
      <c r="A29" s="26">
        <v>25</v>
      </c>
      <c r="B29" s="30" t="s">
        <v>212</v>
      </c>
      <c r="C29" s="30" t="s">
        <v>213</v>
      </c>
      <c r="D29" s="31" t="s">
        <v>42</v>
      </c>
      <c r="E29" s="32">
        <v>58</v>
      </c>
      <c r="F29" s="32"/>
      <c r="G29" s="32"/>
      <c r="H29" s="32">
        <f t="shared" si="0"/>
        <v>0</v>
      </c>
      <c r="I29" s="39" t="s">
        <v>209</v>
      </c>
    </row>
    <row r="30" s="2" customFormat="1" ht="35" customHeight="1" spans="1:9">
      <c r="A30" s="26">
        <v>26</v>
      </c>
      <c r="B30" s="30" t="s">
        <v>214</v>
      </c>
      <c r="C30" s="30" t="s">
        <v>215</v>
      </c>
      <c r="D30" s="31" t="s">
        <v>42</v>
      </c>
      <c r="E30" s="32">
        <v>24</v>
      </c>
      <c r="F30" s="32"/>
      <c r="G30" s="32"/>
      <c r="H30" s="32">
        <f t="shared" si="0"/>
        <v>0</v>
      </c>
      <c r="I30" s="39" t="s">
        <v>209</v>
      </c>
    </row>
    <row r="31" ht="35" customHeight="1" spans="1:9">
      <c r="A31" s="26">
        <v>27</v>
      </c>
      <c r="B31" s="27" t="s">
        <v>216</v>
      </c>
      <c r="C31" s="27" t="s">
        <v>217</v>
      </c>
      <c r="D31" s="29" t="s">
        <v>42</v>
      </c>
      <c r="E31" s="28">
        <v>330</v>
      </c>
      <c r="F31" s="28"/>
      <c r="G31" s="28"/>
      <c r="H31" s="28">
        <f t="shared" si="0"/>
        <v>0</v>
      </c>
      <c r="I31" s="38" t="s">
        <v>218</v>
      </c>
    </row>
    <row r="32" ht="35" customHeight="1" spans="1:9">
      <c r="A32" s="26">
        <v>28</v>
      </c>
      <c r="B32" s="27" t="s">
        <v>219</v>
      </c>
      <c r="C32" s="27" t="s">
        <v>220</v>
      </c>
      <c r="D32" s="29" t="s">
        <v>42</v>
      </c>
      <c r="E32" s="28">
        <v>510</v>
      </c>
      <c r="F32" s="28"/>
      <c r="G32" s="28"/>
      <c r="H32" s="28">
        <f t="shared" si="0"/>
        <v>0</v>
      </c>
      <c r="I32" s="38" t="s">
        <v>221</v>
      </c>
    </row>
    <row r="33" ht="35" customHeight="1" spans="1:9">
      <c r="A33" s="26">
        <v>29</v>
      </c>
      <c r="B33" s="27" t="s">
        <v>130</v>
      </c>
      <c r="C33" s="27" t="s">
        <v>131</v>
      </c>
      <c r="D33" s="29" t="s">
        <v>13</v>
      </c>
      <c r="E33" s="28">
        <v>2</v>
      </c>
      <c r="F33" s="28"/>
      <c r="G33" s="28"/>
      <c r="H33" s="28">
        <f t="shared" si="0"/>
        <v>0</v>
      </c>
      <c r="I33" s="38" t="s">
        <v>47</v>
      </c>
    </row>
    <row r="34" ht="35" customHeight="1" spans="1:9">
      <c r="A34" s="26">
        <v>30</v>
      </c>
      <c r="B34" s="27" t="s">
        <v>222</v>
      </c>
      <c r="C34" s="27" t="s">
        <v>223</v>
      </c>
      <c r="D34" s="29" t="s">
        <v>46</v>
      </c>
      <c r="E34" s="28">
        <v>2</v>
      </c>
      <c r="F34" s="28"/>
      <c r="G34" s="28"/>
      <c r="H34" s="28">
        <f t="shared" si="0"/>
        <v>0</v>
      </c>
      <c r="I34" s="38" t="s">
        <v>47</v>
      </c>
    </row>
    <row r="35" s="2" customFormat="1" ht="35" customHeight="1" spans="1:9">
      <c r="A35" s="26">
        <v>31</v>
      </c>
      <c r="B35" s="30" t="s">
        <v>224</v>
      </c>
      <c r="C35" s="30" t="s">
        <v>225</v>
      </c>
      <c r="D35" s="31" t="s">
        <v>46</v>
      </c>
      <c r="E35" s="32">
        <v>36</v>
      </c>
      <c r="F35" s="32"/>
      <c r="G35" s="32"/>
      <c r="H35" s="32">
        <f t="shared" si="0"/>
        <v>0</v>
      </c>
      <c r="I35" s="39" t="s">
        <v>47</v>
      </c>
    </row>
    <row r="36" ht="35" customHeight="1" spans="1:9">
      <c r="A36" s="26">
        <v>32</v>
      </c>
      <c r="B36" s="27" t="s">
        <v>226</v>
      </c>
      <c r="C36" s="27" t="s">
        <v>227</v>
      </c>
      <c r="D36" s="29" t="s">
        <v>46</v>
      </c>
      <c r="E36" s="28">
        <v>4</v>
      </c>
      <c r="F36" s="28"/>
      <c r="G36" s="28"/>
      <c r="H36" s="28">
        <f t="shared" si="0"/>
        <v>0</v>
      </c>
      <c r="I36" s="38" t="s">
        <v>47</v>
      </c>
    </row>
    <row r="37" s="2" customFormat="1" ht="35" customHeight="1" spans="1:9">
      <c r="A37" s="26">
        <v>33</v>
      </c>
      <c r="B37" s="30" t="s">
        <v>228</v>
      </c>
      <c r="C37" s="30" t="s">
        <v>229</v>
      </c>
      <c r="D37" s="31" t="s">
        <v>46</v>
      </c>
      <c r="E37" s="32">
        <v>2</v>
      </c>
      <c r="F37" s="32"/>
      <c r="G37" s="32"/>
      <c r="H37" s="32">
        <f t="shared" si="0"/>
        <v>0</v>
      </c>
      <c r="I37" s="39" t="s">
        <v>47</v>
      </c>
    </row>
    <row r="38" ht="35" customHeight="1" spans="1:9">
      <c r="A38" s="26">
        <v>34</v>
      </c>
      <c r="B38" s="27" t="s">
        <v>230</v>
      </c>
      <c r="C38" s="27" t="s">
        <v>231</v>
      </c>
      <c r="D38" s="29" t="s">
        <v>46</v>
      </c>
      <c r="E38" s="28">
        <v>36</v>
      </c>
      <c r="F38" s="28"/>
      <c r="G38" s="28"/>
      <c r="H38" s="28">
        <f t="shared" si="0"/>
        <v>0</v>
      </c>
      <c r="I38" s="38" t="s">
        <v>47</v>
      </c>
    </row>
    <row r="39" ht="35" customHeight="1" spans="1:9">
      <c r="A39" s="26">
        <v>35</v>
      </c>
      <c r="B39" s="27" t="s">
        <v>232</v>
      </c>
      <c r="C39" s="27" t="s">
        <v>233</v>
      </c>
      <c r="D39" s="29" t="s">
        <v>46</v>
      </c>
      <c r="E39" s="28">
        <v>56</v>
      </c>
      <c r="F39" s="28"/>
      <c r="G39" s="28"/>
      <c r="H39" s="28">
        <f t="shared" si="0"/>
        <v>0</v>
      </c>
      <c r="I39" s="38" t="s">
        <v>47</v>
      </c>
    </row>
    <row r="40" ht="35" customHeight="1" spans="1:9">
      <c r="A40" s="26">
        <v>36</v>
      </c>
      <c r="B40" s="27" t="s">
        <v>234</v>
      </c>
      <c r="C40" s="27" t="s">
        <v>235</v>
      </c>
      <c r="D40" s="29" t="s">
        <v>42</v>
      </c>
      <c r="E40" s="28">
        <v>210</v>
      </c>
      <c r="F40" s="28"/>
      <c r="G40" s="28"/>
      <c r="H40" s="28">
        <f t="shared" si="0"/>
        <v>0</v>
      </c>
      <c r="I40" s="38" t="s">
        <v>221</v>
      </c>
    </row>
    <row r="41" ht="35" customHeight="1" spans="1:9">
      <c r="A41" s="26">
        <v>37</v>
      </c>
      <c r="B41" s="27" t="s">
        <v>236</v>
      </c>
      <c r="C41" s="27" t="s">
        <v>237</v>
      </c>
      <c r="D41" s="29" t="s">
        <v>46</v>
      </c>
      <c r="E41" s="28">
        <v>28</v>
      </c>
      <c r="F41" s="28"/>
      <c r="G41" s="28"/>
      <c r="H41" s="28">
        <f t="shared" si="0"/>
        <v>0</v>
      </c>
      <c r="I41" s="38" t="s">
        <v>47</v>
      </c>
    </row>
    <row r="42" ht="35" customHeight="1" spans="1:9">
      <c r="A42" s="26">
        <v>38</v>
      </c>
      <c r="B42" s="27" t="s">
        <v>238</v>
      </c>
      <c r="C42" s="27" t="s">
        <v>239</v>
      </c>
      <c r="D42" s="29" t="s">
        <v>25</v>
      </c>
      <c r="E42" s="28">
        <v>4</v>
      </c>
      <c r="F42" s="28"/>
      <c r="G42" s="28"/>
      <c r="H42" s="28">
        <f t="shared" si="0"/>
        <v>0</v>
      </c>
      <c r="I42" s="38" t="s">
        <v>47</v>
      </c>
    </row>
    <row r="43" ht="35" customHeight="1" spans="1:9">
      <c r="A43" s="26">
        <v>39</v>
      </c>
      <c r="B43" s="27" t="s">
        <v>240</v>
      </c>
      <c r="C43" s="27" t="s">
        <v>241</v>
      </c>
      <c r="D43" s="29" t="s">
        <v>46</v>
      </c>
      <c r="E43" s="28">
        <v>4</v>
      </c>
      <c r="F43" s="28"/>
      <c r="G43" s="28"/>
      <c r="H43" s="28">
        <f t="shared" si="0"/>
        <v>0</v>
      </c>
      <c r="I43" s="38" t="s">
        <v>47</v>
      </c>
    </row>
    <row r="44" ht="35" customHeight="1" spans="1:9">
      <c r="A44" s="26">
        <v>40</v>
      </c>
      <c r="B44" s="27" t="s">
        <v>242</v>
      </c>
      <c r="C44" s="27" t="s">
        <v>243</v>
      </c>
      <c r="D44" s="29" t="s">
        <v>42</v>
      </c>
      <c r="E44" s="28">
        <v>36</v>
      </c>
      <c r="F44" s="28"/>
      <c r="G44" s="28"/>
      <c r="H44" s="28">
        <f t="shared" si="0"/>
        <v>0</v>
      </c>
      <c r="I44" s="38" t="s">
        <v>221</v>
      </c>
    </row>
    <row r="45" ht="35" customHeight="1" spans="1:9">
      <c r="A45" s="26">
        <v>41</v>
      </c>
      <c r="B45" s="27" t="s">
        <v>244</v>
      </c>
      <c r="C45" s="27" t="s">
        <v>244</v>
      </c>
      <c r="D45" s="29" t="s">
        <v>46</v>
      </c>
      <c r="E45" s="28">
        <v>4</v>
      </c>
      <c r="F45" s="28"/>
      <c r="G45" s="28"/>
      <c r="H45" s="28">
        <f t="shared" si="0"/>
        <v>0</v>
      </c>
      <c r="I45" s="38" t="s">
        <v>47</v>
      </c>
    </row>
    <row r="46" ht="35" customHeight="1" spans="1:9">
      <c r="A46" s="26">
        <v>42</v>
      </c>
      <c r="B46" s="27" t="s">
        <v>245</v>
      </c>
      <c r="C46" s="27" t="s">
        <v>246</v>
      </c>
      <c r="D46" s="29" t="s">
        <v>42</v>
      </c>
      <c r="E46" s="28">
        <v>46</v>
      </c>
      <c r="F46" s="28"/>
      <c r="G46" s="28"/>
      <c r="H46" s="28">
        <f t="shared" si="0"/>
        <v>0</v>
      </c>
      <c r="I46" s="38" t="s">
        <v>221</v>
      </c>
    </row>
    <row r="47" ht="35" customHeight="1" spans="1:9">
      <c r="A47" s="26">
        <v>43</v>
      </c>
      <c r="B47" s="27" t="s">
        <v>247</v>
      </c>
      <c r="C47" s="27" t="s">
        <v>248</v>
      </c>
      <c r="D47" s="29" t="s">
        <v>46</v>
      </c>
      <c r="E47" s="28">
        <v>4</v>
      </c>
      <c r="F47" s="28"/>
      <c r="G47" s="28"/>
      <c r="H47" s="28">
        <f t="shared" si="0"/>
        <v>0</v>
      </c>
      <c r="I47" s="38" t="s">
        <v>47</v>
      </c>
    </row>
    <row r="48" ht="35" customHeight="1" spans="1:9">
      <c r="A48" s="26">
        <v>44</v>
      </c>
      <c r="B48" s="27" t="s">
        <v>249</v>
      </c>
      <c r="C48" s="27" t="s">
        <v>250</v>
      </c>
      <c r="D48" s="29" t="s">
        <v>251</v>
      </c>
      <c r="E48" s="28">
        <v>8</v>
      </c>
      <c r="F48" s="28"/>
      <c r="G48" s="28"/>
      <c r="H48" s="28">
        <f t="shared" si="0"/>
        <v>0</v>
      </c>
      <c r="I48" s="38" t="s">
        <v>209</v>
      </c>
    </row>
    <row r="49" ht="35" customHeight="1" spans="1:9">
      <c r="A49" s="26">
        <v>45</v>
      </c>
      <c r="B49" s="27" t="s">
        <v>245</v>
      </c>
      <c r="C49" s="27" t="s">
        <v>246</v>
      </c>
      <c r="D49" s="29" t="s">
        <v>42</v>
      </c>
      <c r="E49" s="28">
        <v>69</v>
      </c>
      <c r="F49" s="28"/>
      <c r="G49" s="28"/>
      <c r="H49" s="28">
        <f t="shared" si="0"/>
        <v>0</v>
      </c>
      <c r="I49" s="38" t="s">
        <v>221</v>
      </c>
    </row>
    <row r="50" s="200" customFormat="1" ht="35" customHeight="1" spans="1:9">
      <c r="A50" s="201"/>
      <c r="B50" s="202" t="s">
        <v>138</v>
      </c>
      <c r="C50" s="203"/>
      <c r="D50" s="201"/>
      <c r="E50" s="202"/>
      <c r="F50" s="203"/>
      <c r="G50" s="201"/>
      <c r="H50" s="201">
        <f>SUM(H5:H49)</f>
        <v>0</v>
      </c>
      <c r="I50" s="201"/>
    </row>
    <row r="51" s="5" customFormat="1" ht="23" customHeight="1" spans="1:9">
      <c r="A51" s="26" t="s">
        <v>139</v>
      </c>
      <c r="B51" s="60" t="s">
        <v>252</v>
      </c>
      <c r="C51" s="61"/>
      <c r="D51" s="27"/>
      <c r="E51" s="28"/>
      <c r="F51" s="62"/>
      <c r="G51" s="63"/>
      <c r="H51" s="64"/>
      <c r="I51" s="160"/>
    </row>
    <row r="52" s="5" customFormat="1" ht="48" spans="1:9">
      <c r="A52" s="26">
        <v>1</v>
      </c>
      <c r="B52" s="27" t="s">
        <v>253</v>
      </c>
      <c r="C52" s="27" t="s">
        <v>254</v>
      </c>
      <c r="D52" s="29" t="s">
        <v>25</v>
      </c>
      <c r="E52" s="29">
        <v>2</v>
      </c>
      <c r="F52" s="62"/>
      <c r="G52" s="63"/>
      <c r="H52" s="60" t="s">
        <v>14</v>
      </c>
      <c r="I52" s="141" t="s">
        <v>14</v>
      </c>
    </row>
    <row r="53" s="5" customFormat="1" ht="48" spans="1:9">
      <c r="A53" s="26">
        <v>2</v>
      </c>
      <c r="B53" s="27" t="s">
        <v>255</v>
      </c>
      <c r="C53" s="27" t="s">
        <v>256</v>
      </c>
      <c r="D53" s="29" t="s">
        <v>25</v>
      </c>
      <c r="E53" s="29">
        <v>2</v>
      </c>
      <c r="F53" s="62"/>
      <c r="G53" s="63"/>
      <c r="H53" s="60" t="s">
        <v>14</v>
      </c>
      <c r="I53" s="141" t="s">
        <v>14</v>
      </c>
    </row>
    <row r="54" s="5" customFormat="1" ht="48" spans="1:9">
      <c r="A54" s="26">
        <v>3</v>
      </c>
      <c r="B54" s="27" t="s">
        <v>143</v>
      </c>
      <c r="C54" s="27" t="s">
        <v>257</v>
      </c>
      <c r="D54" s="29" t="s">
        <v>25</v>
      </c>
      <c r="E54" s="29">
        <v>2</v>
      </c>
      <c r="F54" s="62"/>
      <c r="G54" s="63"/>
      <c r="H54" s="60" t="s">
        <v>14</v>
      </c>
      <c r="I54" s="141" t="s">
        <v>14</v>
      </c>
    </row>
    <row r="55" s="5" customFormat="1" ht="48" spans="1:9">
      <c r="A55" s="26">
        <v>4</v>
      </c>
      <c r="B55" s="141" t="s">
        <v>151</v>
      </c>
      <c r="C55" s="141" t="s">
        <v>152</v>
      </c>
      <c r="D55" s="142" t="s">
        <v>42</v>
      </c>
      <c r="E55" s="142">
        <v>600</v>
      </c>
      <c r="F55" s="143"/>
      <c r="G55" s="63"/>
      <c r="H55" s="60" t="s">
        <v>14</v>
      </c>
      <c r="I55" s="141" t="s">
        <v>14</v>
      </c>
    </row>
    <row r="56" s="5" customFormat="1" ht="48" spans="1:9">
      <c r="A56" s="26">
        <v>5</v>
      </c>
      <c r="B56" s="141" t="s">
        <v>153</v>
      </c>
      <c r="C56" s="141" t="s">
        <v>154</v>
      </c>
      <c r="D56" s="142" t="s">
        <v>46</v>
      </c>
      <c r="E56" s="142">
        <v>12</v>
      </c>
      <c r="F56" s="143"/>
      <c r="G56" s="63"/>
      <c r="H56" s="60" t="s">
        <v>14</v>
      </c>
      <c r="I56" s="141" t="s">
        <v>14</v>
      </c>
    </row>
    <row r="57" s="5" customFormat="1" ht="48" spans="1:9">
      <c r="A57" s="26">
        <v>6</v>
      </c>
      <c r="B57" s="141" t="s">
        <v>155</v>
      </c>
      <c r="C57" s="141" t="s">
        <v>156</v>
      </c>
      <c r="D57" s="142" t="s">
        <v>42</v>
      </c>
      <c r="E57" s="142">
        <v>600</v>
      </c>
      <c r="F57" s="143"/>
      <c r="G57" s="63"/>
      <c r="H57" s="60" t="s">
        <v>14</v>
      </c>
      <c r="I57" s="141" t="s">
        <v>14</v>
      </c>
    </row>
    <row r="58" s="5" customFormat="1" ht="23" customHeight="1" spans="1:9">
      <c r="A58" s="26">
        <v>7</v>
      </c>
      <c r="B58" s="141" t="s">
        <v>157</v>
      </c>
      <c r="C58" s="141" t="s">
        <v>158</v>
      </c>
      <c r="D58" s="142" t="s">
        <v>46</v>
      </c>
      <c r="E58" s="142">
        <v>12</v>
      </c>
      <c r="F58" s="143"/>
      <c r="G58" s="63"/>
      <c r="H58" s="60" t="s">
        <v>14</v>
      </c>
      <c r="I58" s="141" t="s">
        <v>14</v>
      </c>
    </row>
    <row r="59" s="5" customFormat="1" ht="48" spans="1:9">
      <c r="A59" s="26">
        <v>8</v>
      </c>
      <c r="B59" s="141" t="s">
        <v>159</v>
      </c>
      <c r="C59" s="141" t="s">
        <v>160</v>
      </c>
      <c r="D59" s="142" t="s">
        <v>42</v>
      </c>
      <c r="E59" s="142">
        <v>72</v>
      </c>
      <c r="F59" s="143"/>
      <c r="G59" s="63"/>
      <c r="H59" s="60" t="s">
        <v>14</v>
      </c>
      <c r="I59" s="141" t="s">
        <v>14</v>
      </c>
    </row>
    <row r="60" s="5" customFormat="1" ht="48" spans="1:9">
      <c r="A60" s="26">
        <v>9</v>
      </c>
      <c r="B60" s="141" t="s">
        <v>161</v>
      </c>
      <c r="C60" s="141" t="s">
        <v>162</v>
      </c>
      <c r="D60" s="142" t="s">
        <v>163</v>
      </c>
      <c r="E60" s="142">
        <v>50</v>
      </c>
      <c r="F60" s="143"/>
      <c r="G60" s="63"/>
      <c r="H60" s="60" t="s">
        <v>14</v>
      </c>
      <c r="I60" s="141" t="s">
        <v>14</v>
      </c>
    </row>
    <row r="61" s="5" customFormat="1" ht="31" customHeight="1" spans="1:9">
      <c r="A61" s="26"/>
      <c r="B61" s="204" t="s">
        <v>164</v>
      </c>
      <c r="C61" s="205"/>
      <c r="D61" s="142"/>
      <c r="E61" s="142"/>
      <c r="F61" s="143"/>
      <c r="G61" s="206"/>
      <c r="H61" s="60"/>
      <c r="I61" s="160"/>
    </row>
    <row r="62" s="1" customFormat="1" ht="23" customHeight="1" spans="1:9">
      <c r="A62" s="156"/>
      <c r="B62" s="157" t="s">
        <v>165</v>
      </c>
      <c r="C62" s="156"/>
      <c r="D62" s="158"/>
      <c r="E62" s="207"/>
      <c r="F62" s="208"/>
      <c r="G62" s="159"/>
      <c r="H62" s="207"/>
      <c r="I62" s="161"/>
    </row>
  </sheetData>
  <mergeCells count="7">
    <mergeCell ref="A1:I1"/>
    <mergeCell ref="B3:C3"/>
    <mergeCell ref="B4:C4"/>
    <mergeCell ref="B50:C50"/>
    <mergeCell ref="B51:C51"/>
    <mergeCell ref="B61:C61"/>
    <mergeCell ref="B62:C62"/>
  </mergeCells>
  <printOptions horizontalCentered="1"/>
  <pageMargins left="0.116416666666667" right="0.116416666666667" top="0.59375" bottom="0" header="0.59375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I235"/>
  <sheetViews>
    <sheetView showGridLines="0" topLeftCell="A125" workbookViewId="0">
      <selection activeCell="O155" sqref="O155"/>
    </sheetView>
  </sheetViews>
  <sheetFormatPr defaultColWidth="9" defaultRowHeight="11.4"/>
  <cols>
    <col min="1" max="1" width="7" customWidth="1"/>
    <col min="2" max="2" width="15.5729166666667" customWidth="1"/>
    <col min="3" max="3" width="41.1458333333333" customWidth="1"/>
    <col min="4" max="4" width="6" customWidth="1"/>
    <col min="5" max="5" width="6.28125" customWidth="1"/>
    <col min="6" max="6" width="10.71875" customWidth="1"/>
    <col min="7" max="7" width="13.1458333333333" style="6" customWidth="1"/>
    <col min="8" max="8" width="13.8333333333333" customWidth="1"/>
    <col min="9" max="9" width="20.8541666666667" customWidth="1"/>
  </cols>
  <sheetData>
    <row r="1" ht="39.7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18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5" t="s">
        <v>6</v>
      </c>
      <c r="G2" s="86" t="s">
        <v>7</v>
      </c>
      <c r="H2" s="12"/>
      <c r="I2" s="35" t="s">
        <v>8</v>
      </c>
    </row>
    <row r="3" s="1" customFormat="1" ht="23" customHeight="1" spans="1:9">
      <c r="A3" s="21"/>
      <c r="B3" s="22" t="s">
        <v>258</v>
      </c>
      <c r="C3" s="23"/>
      <c r="D3" s="24"/>
      <c r="E3" s="25"/>
      <c r="F3" s="25"/>
      <c r="G3" s="25"/>
      <c r="H3" s="25"/>
      <c r="I3" s="37"/>
    </row>
    <row r="4" s="2" customFormat="1" ht="21" customHeight="1" spans="1:9">
      <c r="A4" s="33" t="s">
        <v>10</v>
      </c>
      <c r="B4" s="190" t="s">
        <v>259</v>
      </c>
      <c r="C4" s="191"/>
      <c r="D4" s="31"/>
      <c r="E4" s="32"/>
      <c r="F4" s="32"/>
      <c r="G4" s="32"/>
      <c r="H4" s="31"/>
      <c r="I4" s="39"/>
    </row>
    <row r="5" s="2" customFormat="1" ht="51" customHeight="1" spans="1:9">
      <c r="A5" s="33">
        <v>1</v>
      </c>
      <c r="B5" s="30" t="s">
        <v>260</v>
      </c>
      <c r="C5" s="30" t="s">
        <v>261</v>
      </c>
      <c r="D5" s="31" t="s">
        <v>25</v>
      </c>
      <c r="E5" s="32">
        <v>20</v>
      </c>
      <c r="F5" s="32"/>
      <c r="G5" s="32"/>
      <c r="H5" s="31"/>
      <c r="I5" s="39" t="s">
        <v>14</v>
      </c>
    </row>
    <row r="6" s="2" customFormat="1" ht="62" customHeight="1" spans="1:9">
      <c r="A6" s="33">
        <v>2</v>
      </c>
      <c r="B6" s="30" t="s">
        <v>262</v>
      </c>
      <c r="C6" s="30" t="s">
        <v>263</v>
      </c>
      <c r="D6" s="31" t="s">
        <v>264</v>
      </c>
      <c r="E6" s="32">
        <v>4</v>
      </c>
      <c r="F6" s="32"/>
      <c r="G6" s="32"/>
      <c r="H6" s="31"/>
      <c r="I6" s="39" t="s">
        <v>14</v>
      </c>
    </row>
    <row r="7" s="2" customFormat="1" ht="52" customHeight="1" spans="1:9">
      <c r="A7" s="33">
        <v>3</v>
      </c>
      <c r="B7" s="30" t="s">
        <v>265</v>
      </c>
      <c r="C7" s="30" t="s">
        <v>266</v>
      </c>
      <c r="D7" s="31" t="s">
        <v>46</v>
      </c>
      <c r="E7" s="32">
        <v>20</v>
      </c>
      <c r="F7" s="32"/>
      <c r="G7" s="32"/>
      <c r="H7" s="31"/>
      <c r="I7" s="39" t="s">
        <v>14</v>
      </c>
    </row>
    <row r="8" s="2" customFormat="1" ht="47" customHeight="1" spans="1:9">
      <c r="A8" s="33">
        <v>4</v>
      </c>
      <c r="B8" s="30" t="s">
        <v>267</v>
      </c>
      <c r="C8" s="30" t="s">
        <v>268</v>
      </c>
      <c r="D8" s="31" t="s">
        <v>19</v>
      </c>
      <c r="E8" s="32">
        <v>4</v>
      </c>
      <c r="F8" s="32"/>
      <c r="G8" s="32"/>
      <c r="H8" s="31"/>
      <c r="I8" s="39" t="s">
        <v>14</v>
      </c>
    </row>
    <row r="9" s="2" customFormat="1" ht="40" customHeight="1" spans="1:9">
      <c r="A9" s="33">
        <v>5</v>
      </c>
      <c r="B9" s="30" t="s">
        <v>267</v>
      </c>
      <c r="C9" s="30" t="s">
        <v>269</v>
      </c>
      <c r="D9" s="31" t="s">
        <v>19</v>
      </c>
      <c r="E9" s="32">
        <v>4</v>
      </c>
      <c r="F9" s="32"/>
      <c r="G9" s="32"/>
      <c r="H9" s="31"/>
      <c r="I9" s="39" t="s">
        <v>14</v>
      </c>
    </row>
    <row r="10" s="2" customFormat="1" ht="60" customHeight="1" spans="1:9">
      <c r="A10" s="33">
        <v>6</v>
      </c>
      <c r="B10" s="30" t="s">
        <v>270</v>
      </c>
      <c r="C10" s="30" t="s">
        <v>271</v>
      </c>
      <c r="D10" s="31" t="s">
        <v>13</v>
      </c>
      <c r="E10" s="32">
        <v>3</v>
      </c>
      <c r="F10" s="32"/>
      <c r="G10" s="32"/>
      <c r="H10" s="31"/>
      <c r="I10" s="39" t="s">
        <v>14</v>
      </c>
    </row>
    <row r="11" s="2" customFormat="1" ht="64" customHeight="1" spans="1:9">
      <c r="A11" s="33">
        <v>7</v>
      </c>
      <c r="B11" s="30" t="s">
        <v>272</v>
      </c>
      <c r="C11" s="30" t="s">
        <v>273</v>
      </c>
      <c r="D11" s="31" t="s">
        <v>13</v>
      </c>
      <c r="E11" s="32">
        <v>1</v>
      </c>
      <c r="F11" s="32"/>
      <c r="G11" s="32"/>
      <c r="H11" s="31"/>
      <c r="I11" s="39" t="s">
        <v>14</v>
      </c>
    </row>
    <row r="12" s="2" customFormat="1" ht="63" customHeight="1" spans="1:9">
      <c r="A12" s="33">
        <v>8</v>
      </c>
      <c r="B12" s="30" t="s">
        <v>274</v>
      </c>
      <c r="C12" s="30" t="s">
        <v>275</v>
      </c>
      <c r="D12" s="31" t="s">
        <v>13</v>
      </c>
      <c r="E12" s="32">
        <v>5</v>
      </c>
      <c r="F12" s="32"/>
      <c r="G12" s="32"/>
      <c r="H12" s="31"/>
      <c r="I12" s="39" t="s">
        <v>14</v>
      </c>
    </row>
    <row r="13" s="2" customFormat="1" ht="40" customHeight="1" spans="1:9">
      <c r="A13" s="33">
        <v>9</v>
      </c>
      <c r="B13" s="30" t="s">
        <v>276</v>
      </c>
      <c r="C13" s="30" t="s">
        <v>277</v>
      </c>
      <c r="D13" s="31" t="s">
        <v>13</v>
      </c>
      <c r="E13" s="32">
        <v>4</v>
      </c>
      <c r="F13" s="32"/>
      <c r="G13" s="32"/>
      <c r="H13" s="31"/>
      <c r="I13" s="39" t="s">
        <v>14</v>
      </c>
    </row>
    <row r="14" s="2" customFormat="1" ht="49" customHeight="1" spans="1:9">
      <c r="A14" s="33">
        <v>10</v>
      </c>
      <c r="B14" s="30" t="s">
        <v>278</v>
      </c>
      <c r="C14" s="30" t="s">
        <v>279</v>
      </c>
      <c r="D14" s="31" t="s">
        <v>13</v>
      </c>
      <c r="E14" s="32">
        <v>2</v>
      </c>
      <c r="F14" s="32"/>
      <c r="G14" s="32"/>
      <c r="H14" s="31"/>
      <c r="I14" s="39" t="s">
        <v>14</v>
      </c>
    </row>
    <row r="15" s="2" customFormat="1" ht="40" customHeight="1" spans="1:9">
      <c r="A15" s="33">
        <v>11</v>
      </c>
      <c r="B15" s="30" t="s">
        <v>280</v>
      </c>
      <c r="C15" s="30" t="s">
        <v>281</v>
      </c>
      <c r="D15" s="31" t="s">
        <v>13</v>
      </c>
      <c r="E15" s="32">
        <v>2</v>
      </c>
      <c r="F15" s="32"/>
      <c r="G15" s="32"/>
      <c r="H15" s="31"/>
      <c r="I15" s="39" t="s">
        <v>14</v>
      </c>
    </row>
    <row r="16" s="2" customFormat="1" ht="51" customHeight="1" spans="1:9">
      <c r="A16" s="33">
        <v>12</v>
      </c>
      <c r="B16" s="30" t="s">
        <v>282</v>
      </c>
      <c r="C16" s="30" t="s">
        <v>283</v>
      </c>
      <c r="D16" s="31" t="s">
        <v>13</v>
      </c>
      <c r="E16" s="32">
        <v>1</v>
      </c>
      <c r="F16" s="32"/>
      <c r="G16" s="32"/>
      <c r="H16" s="31"/>
      <c r="I16" s="39" t="s">
        <v>14</v>
      </c>
    </row>
    <row r="17" s="2" customFormat="1" ht="40" customHeight="1" spans="1:9">
      <c r="A17" s="33">
        <v>13</v>
      </c>
      <c r="B17" s="30" t="s">
        <v>284</v>
      </c>
      <c r="C17" s="30" t="s">
        <v>285</v>
      </c>
      <c r="D17" s="31" t="s">
        <v>13</v>
      </c>
      <c r="E17" s="32">
        <v>1</v>
      </c>
      <c r="F17" s="32"/>
      <c r="G17" s="32"/>
      <c r="H17" s="31"/>
      <c r="I17" s="39" t="s">
        <v>14</v>
      </c>
    </row>
    <row r="18" s="2" customFormat="1" ht="40" customHeight="1" spans="1:9">
      <c r="A18" s="33">
        <v>14</v>
      </c>
      <c r="B18" s="30" t="s">
        <v>286</v>
      </c>
      <c r="C18" s="30" t="s">
        <v>287</v>
      </c>
      <c r="D18" s="31" t="s">
        <v>13</v>
      </c>
      <c r="E18" s="32">
        <v>2</v>
      </c>
      <c r="F18" s="32"/>
      <c r="G18" s="32"/>
      <c r="H18" s="31"/>
      <c r="I18" s="39" t="s">
        <v>14</v>
      </c>
    </row>
    <row r="19" s="2" customFormat="1" ht="40" customHeight="1" spans="1:9">
      <c r="A19" s="33">
        <v>15</v>
      </c>
      <c r="B19" s="30" t="s">
        <v>288</v>
      </c>
      <c r="C19" s="30" t="s">
        <v>289</v>
      </c>
      <c r="D19" s="31" t="s">
        <v>13</v>
      </c>
      <c r="E19" s="32">
        <v>1</v>
      </c>
      <c r="F19" s="32"/>
      <c r="G19" s="32"/>
      <c r="H19" s="31"/>
      <c r="I19" s="39" t="s">
        <v>14</v>
      </c>
    </row>
    <row r="20" s="2" customFormat="1" ht="40" customHeight="1" spans="1:9">
      <c r="A20" s="33">
        <v>16</v>
      </c>
      <c r="B20" s="30" t="s">
        <v>290</v>
      </c>
      <c r="C20" s="30" t="s">
        <v>291</v>
      </c>
      <c r="D20" s="31" t="s">
        <v>13</v>
      </c>
      <c r="E20" s="32">
        <v>1</v>
      </c>
      <c r="F20" s="32"/>
      <c r="G20" s="32"/>
      <c r="H20" s="31"/>
      <c r="I20" s="39" t="s">
        <v>14</v>
      </c>
    </row>
    <row r="21" s="2" customFormat="1" ht="40" customHeight="1" spans="1:9">
      <c r="A21" s="33">
        <v>17</v>
      </c>
      <c r="B21" s="30" t="s">
        <v>292</v>
      </c>
      <c r="C21" s="30" t="s">
        <v>293</v>
      </c>
      <c r="D21" s="31" t="s">
        <v>25</v>
      </c>
      <c r="E21" s="32">
        <v>1</v>
      </c>
      <c r="F21" s="32"/>
      <c r="G21" s="32"/>
      <c r="H21" s="31"/>
      <c r="I21" s="39" t="s">
        <v>14</v>
      </c>
    </row>
    <row r="22" s="2" customFormat="1" ht="40" customHeight="1" spans="1:9">
      <c r="A22" s="33">
        <v>18</v>
      </c>
      <c r="B22" s="30" t="s">
        <v>294</v>
      </c>
      <c r="C22" s="30" t="s">
        <v>295</v>
      </c>
      <c r="D22" s="31" t="s">
        <v>25</v>
      </c>
      <c r="E22" s="32">
        <v>1</v>
      </c>
      <c r="F22" s="32"/>
      <c r="G22" s="32"/>
      <c r="H22" s="31"/>
      <c r="I22" s="39" t="s">
        <v>14</v>
      </c>
    </row>
    <row r="23" s="2" customFormat="1" ht="53" customHeight="1" spans="1:9">
      <c r="A23" s="33">
        <v>19</v>
      </c>
      <c r="B23" s="30" t="s">
        <v>296</v>
      </c>
      <c r="C23" s="30" t="s">
        <v>297</v>
      </c>
      <c r="D23" s="31" t="s">
        <v>25</v>
      </c>
      <c r="E23" s="32">
        <v>2</v>
      </c>
      <c r="F23" s="32"/>
      <c r="G23" s="32"/>
      <c r="H23" s="31"/>
      <c r="I23" s="39" t="s">
        <v>14</v>
      </c>
    </row>
    <row r="24" s="2" customFormat="1" ht="56" customHeight="1" spans="1:9">
      <c r="A24" s="33">
        <v>20</v>
      </c>
      <c r="B24" s="30" t="s">
        <v>298</v>
      </c>
      <c r="C24" s="30" t="s">
        <v>299</v>
      </c>
      <c r="D24" s="31" t="s">
        <v>25</v>
      </c>
      <c r="E24" s="32">
        <v>2</v>
      </c>
      <c r="F24" s="32"/>
      <c r="G24" s="32"/>
      <c r="H24" s="31"/>
      <c r="I24" s="39" t="s">
        <v>14</v>
      </c>
    </row>
    <row r="25" s="2" customFormat="1" ht="40" customHeight="1" spans="1:9">
      <c r="A25" s="33">
        <v>21</v>
      </c>
      <c r="B25" s="30" t="s">
        <v>300</v>
      </c>
      <c r="C25" s="30" t="s">
        <v>301</v>
      </c>
      <c r="D25" s="31" t="s">
        <v>25</v>
      </c>
      <c r="E25" s="32">
        <v>1</v>
      </c>
      <c r="F25" s="32"/>
      <c r="G25" s="32"/>
      <c r="H25" s="31"/>
      <c r="I25" s="39" t="s">
        <v>14</v>
      </c>
    </row>
    <row r="26" s="2" customFormat="1" ht="54" customHeight="1" spans="1:9">
      <c r="A26" s="33">
        <v>22</v>
      </c>
      <c r="B26" s="30" t="s">
        <v>20</v>
      </c>
      <c r="C26" s="30" t="s">
        <v>302</v>
      </c>
      <c r="D26" s="31" t="s">
        <v>13</v>
      </c>
      <c r="E26" s="32">
        <v>2</v>
      </c>
      <c r="F26" s="32"/>
      <c r="G26" s="32"/>
      <c r="H26" s="31"/>
      <c r="I26" s="39" t="s">
        <v>14</v>
      </c>
    </row>
    <row r="27" s="2" customFormat="1" ht="40" customHeight="1" spans="1:9">
      <c r="A27" s="33">
        <v>23</v>
      </c>
      <c r="B27" s="30" t="s">
        <v>303</v>
      </c>
      <c r="C27" s="30" t="s">
        <v>304</v>
      </c>
      <c r="D27" s="31" t="s">
        <v>13</v>
      </c>
      <c r="E27" s="32">
        <v>2</v>
      </c>
      <c r="F27" s="32"/>
      <c r="G27" s="32"/>
      <c r="H27" s="31"/>
      <c r="I27" s="39" t="s">
        <v>14</v>
      </c>
    </row>
    <row r="28" s="2" customFormat="1" ht="40" customHeight="1" spans="1:9">
      <c r="A28" s="33">
        <v>24</v>
      </c>
      <c r="B28" s="30" t="s">
        <v>305</v>
      </c>
      <c r="C28" s="30" t="s">
        <v>306</v>
      </c>
      <c r="D28" s="31" t="s">
        <v>13</v>
      </c>
      <c r="E28" s="32">
        <v>2</v>
      </c>
      <c r="F28" s="32"/>
      <c r="G28" s="32"/>
      <c r="H28" s="31"/>
      <c r="I28" s="39" t="s">
        <v>14</v>
      </c>
    </row>
    <row r="29" s="2" customFormat="1" ht="48" customHeight="1" spans="1:9">
      <c r="A29" s="33">
        <v>25</v>
      </c>
      <c r="B29" s="30" t="s">
        <v>307</v>
      </c>
      <c r="C29" s="30" t="s">
        <v>308</v>
      </c>
      <c r="D29" s="31" t="s">
        <v>13</v>
      </c>
      <c r="E29" s="32">
        <v>1</v>
      </c>
      <c r="F29" s="32"/>
      <c r="G29" s="32"/>
      <c r="H29" s="31"/>
      <c r="I29" s="39" t="s">
        <v>14</v>
      </c>
    </row>
    <row r="30" s="2" customFormat="1" ht="40" customHeight="1" spans="1:9">
      <c r="A30" s="33">
        <v>26</v>
      </c>
      <c r="B30" s="30" t="s">
        <v>309</v>
      </c>
      <c r="C30" s="30" t="s">
        <v>310</v>
      </c>
      <c r="D30" s="31" t="s">
        <v>25</v>
      </c>
      <c r="E30" s="32">
        <v>1</v>
      </c>
      <c r="F30" s="32"/>
      <c r="G30" s="32"/>
      <c r="H30" s="31"/>
      <c r="I30" s="39" t="s">
        <v>14</v>
      </c>
    </row>
    <row r="31" s="2" customFormat="1" ht="50" customHeight="1" spans="1:9">
      <c r="A31" s="33">
        <v>27</v>
      </c>
      <c r="B31" s="30" t="s">
        <v>311</v>
      </c>
      <c r="C31" s="30" t="s">
        <v>312</v>
      </c>
      <c r="D31" s="31" t="s">
        <v>25</v>
      </c>
      <c r="E31" s="32">
        <v>1</v>
      </c>
      <c r="F31" s="32"/>
      <c r="G31" s="32"/>
      <c r="H31" s="31"/>
      <c r="I31" s="39" t="s">
        <v>14</v>
      </c>
    </row>
    <row r="32" s="2" customFormat="1" ht="40" customHeight="1" spans="1:9">
      <c r="A32" s="33">
        <v>28</v>
      </c>
      <c r="B32" s="30" t="s">
        <v>313</v>
      </c>
      <c r="C32" s="30" t="s">
        <v>314</v>
      </c>
      <c r="D32" s="31" t="s">
        <v>13</v>
      </c>
      <c r="E32" s="32">
        <v>1</v>
      </c>
      <c r="F32" s="32"/>
      <c r="G32" s="32"/>
      <c r="H32" s="31"/>
      <c r="I32" s="39" t="s">
        <v>14</v>
      </c>
    </row>
    <row r="33" s="2" customFormat="1" ht="40" customHeight="1" spans="1:9">
      <c r="A33" s="33">
        <v>29</v>
      </c>
      <c r="B33" s="30" t="s">
        <v>315</v>
      </c>
      <c r="C33" s="30" t="s">
        <v>316</v>
      </c>
      <c r="D33" s="31" t="s">
        <v>46</v>
      </c>
      <c r="E33" s="32">
        <v>1</v>
      </c>
      <c r="F33" s="32"/>
      <c r="G33" s="32"/>
      <c r="H33" s="31"/>
      <c r="I33" s="39" t="s">
        <v>14</v>
      </c>
    </row>
    <row r="34" s="2" customFormat="1" ht="40" customHeight="1" spans="1:9">
      <c r="A34" s="33">
        <v>30</v>
      </c>
      <c r="B34" s="30" t="s">
        <v>317</v>
      </c>
      <c r="C34" s="30" t="s">
        <v>318</v>
      </c>
      <c r="D34" s="31" t="s">
        <v>13</v>
      </c>
      <c r="E34" s="32">
        <v>1</v>
      </c>
      <c r="F34" s="32"/>
      <c r="G34" s="32"/>
      <c r="H34" s="31"/>
      <c r="I34" s="39" t="s">
        <v>14</v>
      </c>
    </row>
    <row r="35" s="2" customFormat="1" ht="51" customHeight="1" spans="1:9">
      <c r="A35" s="33">
        <v>31</v>
      </c>
      <c r="B35" s="30" t="s">
        <v>319</v>
      </c>
      <c r="C35" s="30" t="s">
        <v>320</v>
      </c>
      <c r="D35" s="31" t="s">
        <v>13</v>
      </c>
      <c r="E35" s="32">
        <v>1</v>
      </c>
      <c r="F35" s="32"/>
      <c r="G35" s="32"/>
      <c r="H35" s="31"/>
      <c r="I35" s="39" t="s">
        <v>14</v>
      </c>
    </row>
    <row r="36" s="2" customFormat="1" ht="51" customHeight="1" spans="1:9">
      <c r="A36" s="33">
        <v>32</v>
      </c>
      <c r="B36" s="30" t="s">
        <v>321</v>
      </c>
      <c r="C36" s="30" t="s">
        <v>322</v>
      </c>
      <c r="D36" s="31" t="s">
        <v>13</v>
      </c>
      <c r="E36" s="32">
        <v>1</v>
      </c>
      <c r="F36" s="32"/>
      <c r="G36" s="32"/>
      <c r="H36" s="31"/>
      <c r="I36" s="39" t="s">
        <v>14</v>
      </c>
    </row>
    <row r="37" s="2" customFormat="1" ht="51" customHeight="1" spans="1:9">
      <c r="A37" s="33">
        <v>33</v>
      </c>
      <c r="B37" s="30" t="s">
        <v>323</v>
      </c>
      <c r="C37" s="30" t="s">
        <v>324</v>
      </c>
      <c r="D37" s="31" t="s">
        <v>25</v>
      </c>
      <c r="E37" s="32">
        <v>3</v>
      </c>
      <c r="F37" s="32"/>
      <c r="G37" s="32"/>
      <c r="H37" s="31"/>
      <c r="I37" s="39" t="s">
        <v>14</v>
      </c>
    </row>
    <row r="38" s="2" customFormat="1" ht="40" customHeight="1" spans="1:9">
      <c r="A38" s="33">
        <v>34</v>
      </c>
      <c r="B38" s="30" t="s">
        <v>325</v>
      </c>
      <c r="C38" s="30" t="s">
        <v>326</v>
      </c>
      <c r="D38" s="31" t="s">
        <v>46</v>
      </c>
      <c r="E38" s="32">
        <v>4</v>
      </c>
      <c r="F38" s="32"/>
      <c r="G38" s="32"/>
      <c r="H38" s="31"/>
      <c r="I38" s="39" t="s">
        <v>14</v>
      </c>
    </row>
    <row r="39" s="2" customFormat="1" ht="40" customHeight="1" spans="1:9">
      <c r="A39" s="33">
        <v>35</v>
      </c>
      <c r="B39" s="30" t="s">
        <v>327</v>
      </c>
      <c r="C39" s="30" t="s">
        <v>328</v>
      </c>
      <c r="D39" s="31" t="s">
        <v>46</v>
      </c>
      <c r="E39" s="32">
        <v>4</v>
      </c>
      <c r="F39" s="32"/>
      <c r="G39" s="32"/>
      <c r="H39" s="31"/>
      <c r="I39" s="39" t="s">
        <v>14</v>
      </c>
    </row>
    <row r="40" s="2" customFormat="1" ht="40" customHeight="1" spans="1:9">
      <c r="A40" s="33">
        <v>36</v>
      </c>
      <c r="B40" s="30" t="s">
        <v>329</v>
      </c>
      <c r="C40" s="30" t="s">
        <v>330</v>
      </c>
      <c r="D40" s="31" t="s">
        <v>46</v>
      </c>
      <c r="E40" s="32">
        <v>1</v>
      </c>
      <c r="F40" s="32"/>
      <c r="G40" s="32"/>
      <c r="H40" s="31"/>
      <c r="I40" s="39" t="s">
        <v>14</v>
      </c>
    </row>
    <row r="41" s="2" customFormat="1" ht="40" customHeight="1" spans="1:9">
      <c r="A41" s="33">
        <v>37</v>
      </c>
      <c r="B41" s="30" t="s">
        <v>331</v>
      </c>
      <c r="C41" s="30" t="s">
        <v>332</v>
      </c>
      <c r="D41" s="31" t="s">
        <v>46</v>
      </c>
      <c r="E41" s="32">
        <v>4</v>
      </c>
      <c r="F41" s="32"/>
      <c r="G41" s="32"/>
      <c r="H41" s="31"/>
      <c r="I41" s="39" t="s">
        <v>14</v>
      </c>
    </row>
    <row r="42" s="2" customFormat="1" ht="40" customHeight="1" spans="1:9">
      <c r="A42" s="33">
        <v>38</v>
      </c>
      <c r="B42" s="30" t="s">
        <v>333</v>
      </c>
      <c r="C42" s="30" t="s">
        <v>334</v>
      </c>
      <c r="D42" s="31" t="s">
        <v>46</v>
      </c>
      <c r="E42" s="32">
        <v>4</v>
      </c>
      <c r="F42" s="32"/>
      <c r="G42" s="32"/>
      <c r="H42" s="31"/>
      <c r="I42" s="39" t="s">
        <v>14</v>
      </c>
    </row>
    <row r="43" s="2" customFormat="1" ht="40" customHeight="1" spans="1:9">
      <c r="A43" s="33">
        <v>39</v>
      </c>
      <c r="B43" s="30" t="s">
        <v>331</v>
      </c>
      <c r="C43" s="30" t="s">
        <v>335</v>
      </c>
      <c r="D43" s="31" t="s">
        <v>46</v>
      </c>
      <c r="E43" s="32">
        <v>2</v>
      </c>
      <c r="F43" s="32"/>
      <c r="G43" s="32"/>
      <c r="H43" s="31"/>
      <c r="I43" s="39" t="s">
        <v>14</v>
      </c>
    </row>
    <row r="44" s="2" customFormat="1" ht="40" customHeight="1" spans="1:9">
      <c r="A44" s="33">
        <v>40</v>
      </c>
      <c r="B44" s="30" t="s">
        <v>336</v>
      </c>
      <c r="C44" s="30" t="s">
        <v>337</v>
      </c>
      <c r="D44" s="31" t="s">
        <v>46</v>
      </c>
      <c r="E44" s="32">
        <v>1</v>
      </c>
      <c r="F44" s="32"/>
      <c r="G44" s="32"/>
      <c r="H44" s="31"/>
      <c r="I44" s="39" t="s">
        <v>14</v>
      </c>
    </row>
    <row r="45" s="2" customFormat="1" ht="40" customHeight="1" spans="1:9">
      <c r="A45" s="33">
        <v>41</v>
      </c>
      <c r="B45" s="30" t="s">
        <v>338</v>
      </c>
      <c r="C45" s="30" t="s">
        <v>339</v>
      </c>
      <c r="D45" s="31" t="s">
        <v>46</v>
      </c>
      <c r="E45" s="32">
        <v>1</v>
      </c>
      <c r="F45" s="32"/>
      <c r="G45" s="32"/>
      <c r="H45" s="31"/>
      <c r="I45" s="39" t="s">
        <v>14</v>
      </c>
    </row>
    <row r="46" s="2" customFormat="1" ht="40" customHeight="1" spans="1:9">
      <c r="A46" s="33">
        <v>42</v>
      </c>
      <c r="B46" s="30" t="s">
        <v>340</v>
      </c>
      <c r="C46" s="30" t="s">
        <v>341</v>
      </c>
      <c r="D46" s="31" t="s">
        <v>46</v>
      </c>
      <c r="E46" s="32">
        <v>1</v>
      </c>
      <c r="F46" s="32"/>
      <c r="G46" s="32"/>
      <c r="H46" s="31"/>
      <c r="I46" s="39" t="s">
        <v>14</v>
      </c>
    </row>
    <row r="47" s="2" customFormat="1" ht="40" customHeight="1" spans="1:9">
      <c r="A47" s="33">
        <v>43</v>
      </c>
      <c r="B47" s="30" t="s">
        <v>342</v>
      </c>
      <c r="C47" s="30" t="s">
        <v>343</v>
      </c>
      <c r="D47" s="31" t="s">
        <v>46</v>
      </c>
      <c r="E47" s="32">
        <v>10</v>
      </c>
      <c r="F47" s="32"/>
      <c r="G47" s="32"/>
      <c r="H47" s="31"/>
      <c r="I47" s="39" t="s">
        <v>344</v>
      </c>
    </row>
    <row r="48" s="2" customFormat="1" ht="40" customHeight="1" spans="1:9">
      <c r="A48" s="33">
        <v>44</v>
      </c>
      <c r="B48" s="30" t="s">
        <v>345</v>
      </c>
      <c r="C48" s="30" t="s">
        <v>346</v>
      </c>
      <c r="D48" s="31" t="s">
        <v>46</v>
      </c>
      <c r="E48" s="32">
        <v>4</v>
      </c>
      <c r="F48" s="32"/>
      <c r="G48" s="32"/>
      <c r="H48" s="31"/>
      <c r="I48" s="39" t="s">
        <v>344</v>
      </c>
    </row>
    <row r="49" s="2" customFormat="1" ht="40" customHeight="1" spans="1:9">
      <c r="A49" s="33">
        <v>45</v>
      </c>
      <c r="B49" s="30" t="s">
        <v>347</v>
      </c>
      <c r="C49" s="30" t="s">
        <v>348</v>
      </c>
      <c r="D49" s="31" t="s">
        <v>46</v>
      </c>
      <c r="E49" s="32">
        <v>11</v>
      </c>
      <c r="F49" s="32"/>
      <c r="G49" s="32"/>
      <c r="H49" s="31"/>
      <c r="I49" s="39" t="s">
        <v>344</v>
      </c>
    </row>
    <row r="50" s="2" customFormat="1" ht="40" customHeight="1" spans="1:9">
      <c r="A50" s="33">
        <v>46</v>
      </c>
      <c r="B50" s="30" t="s">
        <v>347</v>
      </c>
      <c r="C50" s="30" t="s">
        <v>349</v>
      </c>
      <c r="D50" s="31" t="s">
        <v>46</v>
      </c>
      <c r="E50" s="32">
        <v>1</v>
      </c>
      <c r="F50" s="32"/>
      <c r="G50" s="32"/>
      <c r="H50" s="31"/>
      <c r="I50" s="39" t="s">
        <v>344</v>
      </c>
    </row>
    <row r="51" s="2" customFormat="1" ht="40" customHeight="1" spans="1:9">
      <c r="A51" s="33">
        <v>47</v>
      </c>
      <c r="B51" s="30" t="s">
        <v>347</v>
      </c>
      <c r="C51" s="30" t="s">
        <v>350</v>
      </c>
      <c r="D51" s="31" t="s">
        <v>46</v>
      </c>
      <c r="E51" s="32">
        <v>20</v>
      </c>
      <c r="F51" s="32"/>
      <c r="G51" s="32"/>
      <c r="H51" s="31"/>
      <c r="I51" s="39" t="s">
        <v>344</v>
      </c>
    </row>
    <row r="52" s="2" customFormat="1" ht="40" customHeight="1" spans="1:9">
      <c r="A52" s="33">
        <v>48</v>
      </c>
      <c r="B52" s="30" t="s">
        <v>351</v>
      </c>
      <c r="C52" s="30" t="s">
        <v>352</v>
      </c>
      <c r="D52" s="31" t="s">
        <v>46</v>
      </c>
      <c r="E52" s="32">
        <v>8</v>
      </c>
      <c r="F52" s="32"/>
      <c r="G52" s="32"/>
      <c r="H52" s="31"/>
      <c r="I52" s="39" t="s">
        <v>344</v>
      </c>
    </row>
    <row r="53" s="2" customFormat="1" ht="40" customHeight="1" spans="1:9">
      <c r="A53" s="33">
        <v>49</v>
      </c>
      <c r="B53" s="30" t="s">
        <v>345</v>
      </c>
      <c r="C53" s="30" t="s">
        <v>353</v>
      </c>
      <c r="D53" s="31" t="s">
        <v>46</v>
      </c>
      <c r="E53" s="32">
        <v>3</v>
      </c>
      <c r="F53" s="32"/>
      <c r="G53" s="32"/>
      <c r="H53" s="31"/>
      <c r="I53" s="39" t="s">
        <v>344</v>
      </c>
    </row>
    <row r="54" s="2" customFormat="1" ht="40" customHeight="1" spans="1:9">
      <c r="A54" s="33">
        <v>50</v>
      </c>
      <c r="B54" s="30" t="s">
        <v>345</v>
      </c>
      <c r="C54" s="30" t="s">
        <v>354</v>
      </c>
      <c r="D54" s="31" t="s">
        <v>46</v>
      </c>
      <c r="E54" s="32">
        <v>1</v>
      </c>
      <c r="F54" s="32"/>
      <c r="G54" s="32"/>
      <c r="H54" s="31"/>
      <c r="I54" s="39" t="s">
        <v>344</v>
      </c>
    </row>
    <row r="55" s="2" customFormat="1" ht="40" customHeight="1" spans="1:9">
      <c r="A55" s="33">
        <v>51</v>
      </c>
      <c r="B55" s="30" t="s">
        <v>355</v>
      </c>
      <c r="C55" s="30" t="s">
        <v>356</v>
      </c>
      <c r="D55" s="31" t="s">
        <v>46</v>
      </c>
      <c r="E55" s="32">
        <v>2</v>
      </c>
      <c r="F55" s="32"/>
      <c r="G55" s="32"/>
      <c r="H55" s="31"/>
      <c r="I55" s="39" t="s">
        <v>344</v>
      </c>
    </row>
    <row r="56" s="2" customFormat="1" ht="40" customHeight="1" spans="1:9">
      <c r="A56" s="33">
        <v>52</v>
      </c>
      <c r="B56" s="30" t="s">
        <v>347</v>
      </c>
      <c r="C56" s="30" t="s">
        <v>357</v>
      </c>
      <c r="D56" s="31" t="s">
        <v>46</v>
      </c>
      <c r="E56" s="32">
        <v>3</v>
      </c>
      <c r="F56" s="32"/>
      <c r="G56" s="32"/>
      <c r="H56" s="31"/>
      <c r="I56" s="39" t="s">
        <v>344</v>
      </c>
    </row>
    <row r="57" s="2" customFormat="1" ht="40" customHeight="1" spans="1:9">
      <c r="A57" s="33">
        <v>53</v>
      </c>
      <c r="B57" s="30" t="s">
        <v>358</v>
      </c>
      <c r="C57" s="30" t="s">
        <v>359</v>
      </c>
      <c r="D57" s="31" t="s">
        <v>46</v>
      </c>
      <c r="E57" s="32">
        <v>2</v>
      </c>
      <c r="F57" s="32"/>
      <c r="G57" s="32"/>
      <c r="H57" s="31"/>
      <c r="I57" s="39" t="s">
        <v>344</v>
      </c>
    </row>
    <row r="58" s="2" customFormat="1" ht="40" customHeight="1" spans="1:9">
      <c r="A58" s="33">
        <v>54</v>
      </c>
      <c r="B58" s="30" t="s">
        <v>360</v>
      </c>
      <c r="C58" s="30" t="s">
        <v>361</v>
      </c>
      <c r="D58" s="31" t="s">
        <v>46</v>
      </c>
      <c r="E58" s="32">
        <v>9</v>
      </c>
      <c r="F58" s="32"/>
      <c r="G58" s="32"/>
      <c r="H58" s="31"/>
      <c r="I58" s="39" t="s">
        <v>47</v>
      </c>
    </row>
    <row r="59" s="2" customFormat="1" ht="40" customHeight="1" spans="1:9">
      <c r="A59" s="33">
        <v>55</v>
      </c>
      <c r="B59" s="30" t="s">
        <v>362</v>
      </c>
      <c r="C59" s="30" t="s">
        <v>363</v>
      </c>
      <c r="D59" s="31" t="s">
        <v>46</v>
      </c>
      <c r="E59" s="32">
        <v>6</v>
      </c>
      <c r="F59" s="32"/>
      <c r="G59" s="32"/>
      <c r="H59" s="31"/>
      <c r="I59" s="39" t="s">
        <v>47</v>
      </c>
    </row>
    <row r="60" s="2" customFormat="1" ht="40" customHeight="1" spans="1:9">
      <c r="A60" s="33">
        <v>56</v>
      </c>
      <c r="B60" s="30" t="s">
        <v>364</v>
      </c>
      <c r="C60" s="30" t="s">
        <v>365</v>
      </c>
      <c r="D60" s="31" t="s">
        <v>46</v>
      </c>
      <c r="E60" s="32">
        <v>4</v>
      </c>
      <c r="F60" s="32"/>
      <c r="G60" s="32"/>
      <c r="H60" s="31"/>
      <c r="I60" s="39" t="s">
        <v>47</v>
      </c>
    </row>
    <row r="61" s="2" customFormat="1" ht="40" customHeight="1" spans="1:9">
      <c r="A61" s="33">
        <v>57</v>
      </c>
      <c r="B61" s="30" t="s">
        <v>366</v>
      </c>
      <c r="C61" s="30" t="s">
        <v>367</v>
      </c>
      <c r="D61" s="31" t="s">
        <v>46</v>
      </c>
      <c r="E61" s="32">
        <v>4</v>
      </c>
      <c r="F61" s="32"/>
      <c r="G61" s="32"/>
      <c r="H61" s="31"/>
      <c r="I61" s="39" t="s">
        <v>47</v>
      </c>
    </row>
    <row r="62" s="2" customFormat="1" ht="40" customHeight="1" spans="1:9">
      <c r="A62" s="33">
        <v>58</v>
      </c>
      <c r="B62" s="30" t="s">
        <v>368</v>
      </c>
      <c r="C62" s="30" t="s">
        <v>369</v>
      </c>
      <c r="D62" s="31" t="s">
        <v>46</v>
      </c>
      <c r="E62" s="32">
        <v>6</v>
      </c>
      <c r="F62" s="32"/>
      <c r="G62" s="32"/>
      <c r="H62" s="31"/>
      <c r="I62" s="39" t="s">
        <v>47</v>
      </c>
    </row>
    <row r="63" s="2" customFormat="1" ht="40" customHeight="1" spans="1:9">
      <c r="A63" s="33">
        <v>59</v>
      </c>
      <c r="B63" s="30" t="s">
        <v>362</v>
      </c>
      <c r="C63" s="30" t="s">
        <v>370</v>
      </c>
      <c r="D63" s="31" t="s">
        <v>46</v>
      </c>
      <c r="E63" s="32">
        <v>20</v>
      </c>
      <c r="F63" s="32"/>
      <c r="G63" s="32"/>
      <c r="H63" s="31"/>
      <c r="I63" s="39" t="s">
        <v>47</v>
      </c>
    </row>
    <row r="64" s="2" customFormat="1" ht="40" customHeight="1" spans="1:9">
      <c r="A64" s="33">
        <v>60</v>
      </c>
      <c r="B64" s="30" t="s">
        <v>371</v>
      </c>
      <c r="C64" s="30" t="s">
        <v>372</v>
      </c>
      <c r="D64" s="31" t="s">
        <v>46</v>
      </c>
      <c r="E64" s="32">
        <v>5</v>
      </c>
      <c r="F64" s="32"/>
      <c r="G64" s="32"/>
      <c r="H64" s="31"/>
      <c r="I64" s="39" t="s">
        <v>47</v>
      </c>
    </row>
    <row r="65" s="2" customFormat="1" ht="40" customHeight="1" spans="1:9">
      <c r="A65" s="33">
        <v>61</v>
      </c>
      <c r="B65" s="30" t="s">
        <v>373</v>
      </c>
      <c r="C65" s="30" t="s">
        <v>374</v>
      </c>
      <c r="D65" s="31" t="s">
        <v>46</v>
      </c>
      <c r="E65" s="32">
        <v>4</v>
      </c>
      <c r="F65" s="32"/>
      <c r="G65" s="32"/>
      <c r="H65" s="31"/>
      <c r="I65" s="39" t="s">
        <v>47</v>
      </c>
    </row>
    <row r="66" s="2" customFormat="1" ht="40" customHeight="1" spans="1:9">
      <c r="A66" s="33">
        <v>62</v>
      </c>
      <c r="B66" s="30" t="s">
        <v>360</v>
      </c>
      <c r="C66" s="30" t="s">
        <v>375</v>
      </c>
      <c r="D66" s="31" t="s">
        <v>46</v>
      </c>
      <c r="E66" s="32">
        <v>3</v>
      </c>
      <c r="F66" s="32"/>
      <c r="G66" s="32"/>
      <c r="H66" s="31"/>
      <c r="I66" s="39" t="s">
        <v>47</v>
      </c>
    </row>
    <row r="67" s="2" customFormat="1" ht="40" customHeight="1" spans="1:9">
      <c r="A67" s="33">
        <v>63</v>
      </c>
      <c r="B67" s="30" t="s">
        <v>376</v>
      </c>
      <c r="C67" s="30" t="s">
        <v>376</v>
      </c>
      <c r="D67" s="31" t="s">
        <v>46</v>
      </c>
      <c r="E67" s="32">
        <v>1</v>
      </c>
      <c r="F67" s="32"/>
      <c r="G67" s="32"/>
      <c r="H67" s="31"/>
      <c r="I67" s="39" t="s">
        <v>47</v>
      </c>
    </row>
    <row r="68" s="2" customFormat="1" ht="40" customHeight="1" spans="1:9">
      <c r="A68" s="33">
        <v>64</v>
      </c>
      <c r="B68" s="30" t="s">
        <v>377</v>
      </c>
      <c r="C68" s="30" t="s">
        <v>378</v>
      </c>
      <c r="D68" s="31" t="s">
        <v>46</v>
      </c>
      <c r="E68" s="32">
        <v>4</v>
      </c>
      <c r="F68" s="32"/>
      <c r="G68" s="32"/>
      <c r="H68" s="31"/>
      <c r="I68" s="39" t="s">
        <v>47</v>
      </c>
    </row>
    <row r="69" s="2" customFormat="1" ht="40" customHeight="1" spans="1:9">
      <c r="A69" s="33">
        <v>65</v>
      </c>
      <c r="B69" s="30" t="s">
        <v>379</v>
      </c>
      <c r="C69" s="30" t="s">
        <v>380</v>
      </c>
      <c r="D69" s="31" t="s">
        <v>46</v>
      </c>
      <c r="E69" s="32">
        <v>2</v>
      </c>
      <c r="F69" s="32"/>
      <c r="G69" s="32"/>
      <c r="H69" s="31"/>
      <c r="I69" s="39" t="s">
        <v>47</v>
      </c>
    </row>
    <row r="70" s="2" customFormat="1" ht="40" customHeight="1" spans="1:9">
      <c r="A70" s="33">
        <v>66</v>
      </c>
      <c r="B70" s="30" t="s">
        <v>381</v>
      </c>
      <c r="C70" s="30" t="s">
        <v>382</v>
      </c>
      <c r="D70" s="31" t="s">
        <v>46</v>
      </c>
      <c r="E70" s="32">
        <v>2</v>
      </c>
      <c r="F70" s="32"/>
      <c r="G70" s="32"/>
      <c r="H70" s="31"/>
      <c r="I70" s="39" t="s">
        <v>47</v>
      </c>
    </row>
    <row r="71" s="2" customFormat="1" ht="40" customHeight="1" spans="1:9">
      <c r="A71" s="33">
        <v>67</v>
      </c>
      <c r="B71" s="30" t="s">
        <v>383</v>
      </c>
      <c r="C71" s="30" t="s">
        <v>384</v>
      </c>
      <c r="D71" s="31" t="s">
        <v>46</v>
      </c>
      <c r="E71" s="32">
        <v>2</v>
      </c>
      <c r="F71" s="32"/>
      <c r="G71" s="32"/>
      <c r="H71" s="31"/>
      <c r="I71" s="39" t="s">
        <v>47</v>
      </c>
    </row>
    <row r="72" s="2" customFormat="1" ht="40" customHeight="1" spans="1:9">
      <c r="A72" s="33">
        <v>68</v>
      </c>
      <c r="B72" s="30" t="s">
        <v>385</v>
      </c>
      <c r="C72" s="30" t="s">
        <v>386</v>
      </c>
      <c r="D72" s="31" t="s">
        <v>46</v>
      </c>
      <c r="E72" s="32">
        <v>2</v>
      </c>
      <c r="F72" s="32"/>
      <c r="G72" s="32"/>
      <c r="H72" s="31"/>
      <c r="I72" s="39" t="s">
        <v>47</v>
      </c>
    </row>
    <row r="73" s="2" customFormat="1" ht="40" customHeight="1" spans="1:9">
      <c r="A73" s="33">
        <v>69</v>
      </c>
      <c r="B73" s="30" t="s">
        <v>387</v>
      </c>
      <c r="C73" s="30" t="s">
        <v>388</v>
      </c>
      <c r="D73" s="31" t="s">
        <v>46</v>
      </c>
      <c r="E73" s="32">
        <v>4</v>
      </c>
      <c r="F73" s="32"/>
      <c r="G73" s="32"/>
      <c r="H73" s="31"/>
      <c r="I73" s="39" t="s">
        <v>47</v>
      </c>
    </row>
    <row r="74" s="2" customFormat="1" ht="40" customHeight="1" spans="1:9">
      <c r="A74" s="33">
        <v>70</v>
      </c>
      <c r="B74" s="30" t="s">
        <v>389</v>
      </c>
      <c r="C74" s="30" t="s">
        <v>390</v>
      </c>
      <c r="D74" s="31" t="s">
        <v>46</v>
      </c>
      <c r="E74" s="32">
        <v>4</v>
      </c>
      <c r="F74" s="32"/>
      <c r="G74" s="32"/>
      <c r="H74" s="31"/>
      <c r="I74" s="39" t="s">
        <v>47</v>
      </c>
    </row>
    <row r="75" s="2" customFormat="1" ht="40" customHeight="1" spans="1:9">
      <c r="A75" s="33">
        <v>71</v>
      </c>
      <c r="B75" s="30" t="s">
        <v>391</v>
      </c>
      <c r="C75" s="30" t="s">
        <v>392</v>
      </c>
      <c r="D75" s="31" t="s">
        <v>46</v>
      </c>
      <c r="E75" s="32">
        <v>2</v>
      </c>
      <c r="F75" s="32"/>
      <c r="G75" s="32"/>
      <c r="H75" s="31"/>
      <c r="I75" s="39" t="s">
        <v>47</v>
      </c>
    </row>
    <row r="76" s="2" customFormat="1" ht="40" customHeight="1" spans="1:9">
      <c r="A76" s="33">
        <v>72</v>
      </c>
      <c r="B76" s="30" t="s">
        <v>389</v>
      </c>
      <c r="C76" s="30" t="s">
        <v>390</v>
      </c>
      <c r="D76" s="31" t="s">
        <v>46</v>
      </c>
      <c r="E76" s="32">
        <v>2</v>
      </c>
      <c r="F76" s="32"/>
      <c r="G76" s="32"/>
      <c r="H76" s="31"/>
      <c r="I76" s="39" t="s">
        <v>47</v>
      </c>
    </row>
    <row r="77" s="2" customFormat="1" ht="40" customHeight="1" spans="1:9">
      <c r="A77" s="33">
        <v>73</v>
      </c>
      <c r="B77" s="30" t="s">
        <v>393</v>
      </c>
      <c r="C77" s="30" t="s">
        <v>394</v>
      </c>
      <c r="D77" s="31" t="s">
        <v>46</v>
      </c>
      <c r="E77" s="32">
        <v>2</v>
      </c>
      <c r="F77" s="32"/>
      <c r="G77" s="32"/>
      <c r="H77" s="31"/>
      <c r="I77" s="39" t="s">
        <v>47</v>
      </c>
    </row>
    <row r="78" s="2" customFormat="1" ht="40" customHeight="1" spans="1:9">
      <c r="A78" s="33">
        <v>74</v>
      </c>
      <c r="B78" s="30" t="s">
        <v>395</v>
      </c>
      <c r="C78" s="30" t="s">
        <v>396</v>
      </c>
      <c r="D78" s="31" t="s">
        <v>46</v>
      </c>
      <c r="E78" s="32">
        <v>4</v>
      </c>
      <c r="F78" s="32"/>
      <c r="G78" s="32"/>
      <c r="H78" s="31"/>
      <c r="I78" s="39" t="s">
        <v>47</v>
      </c>
    </row>
    <row r="79" s="2" customFormat="1" ht="40" customHeight="1" spans="1:9">
      <c r="A79" s="33">
        <v>75</v>
      </c>
      <c r="B79" s="30" t="s">
        <v>397</v>
      </c>
      <c r="C79" s="30" t="s">
        <v>398</v>
      </c>
      <c r="D79" s="31" t="s">
        <v>46</v>
      </c>
      <c r="E79" s="32">
        <v>4</v>
      </c>
      <c r="F79" s="32"/>
      <c r="G79" s="32"/>
      <c r="H79" s="31"/>
      <c r="I79" s="39" t="s">
        <v>47</v>
      </c>
    </row>
    <row r="80" s="2" customFormat="1" ht="40" customHeight="1" spans="1:9">
      <c r="A80" s="33">
        <v>76</v>
      </c>
      <c r="B80" s="30" t="s">
        <v>399</v>
      </c>
      <c r="C80" s="30" t="s">
        <v>400</v>
      </c>
      <c r="D80" s="31" t="s">
        <v>46</v>
      </c>
      <c r="E80" s="32">
        <v>1</v>
      </c>
      <c r="F80" s="32"/>
      <c r="G80" s="32"/>
      <c r="H80" s="31"/>
      <c r="I80" s="39" t="s">
        <v>47</v>
      </c>
    </row>
    <row r="81" s="2" customFormat="1" ht="40" customHeight="1" spans="1:9">
      <c r="A81" s="33">
        <v>77</v>
      </c>
      <c r="B81" s="30" t="s">
        <v>401</v>
      </c>
      <c r="C81" s="30" t="s">
        <v>401</v>
      </c>
      <c r="D81" s="31" t="s">
        <v>46</v>
      </c>
      <c r="E81" s="32">
        <v>1</v>
      </c>
      <c r="F81" s="32"/>
      <c r="G81" s="32"/>
      <c r="H81" s="31"/>
      <c r="I81" s="39" t="s">
        <v>47</v>
      </c>
    </row>
    <row r="82" s="2" customFormat="1" ht="40" customHeight="1" spans="1:9">
      <c r="A82" s="33">
        <v>78</v>
      </c>
      <c r="B82" s="30" t="s">
        <v>402</v>
      </c>
      <c r="C82" s="30" t="s">
        <v>403</v>
      </c>
      <c r="D82" s="31" t="s">
        <v>46</v>
      </c>
      <c r="E82" s="32">
        <v>2</v>
      </c>
      <c r="F82" s="32"/>
      <c r="G82" s="32"/>
      <c r="H82" s="31"/>
      <c r="I82" s="39" t="s">
        <v>47</v>
      </c>
    </row>
    <row r="83" s="2" customFormat="1" ht="40" customHeight="1" spans="1:9">
      <c r="A83" s="33">
        <v>79</v>
      </c>
      <c r="B83" s="30" t="s">
        <v>404</v>
      </c>
      <c r="C83" s="30" t="s">
        <v>404</v>
      </c>
      <c r="D83" s="31" t="s">
        <v>46</v>
      </c>
      <c r="E83" s="32">
        <v>1</v>
      </c>
      <c r="F83" s="32"/>
      <c r="G83" s="32"/>
      <c r="H83" s="31"/>
      <c r="I83" s="39" t="s">
        <v>47</v>
      </c>
    </row>
    <row r="84" s="2" customFormat="1" ht="40" customHeight="1" spans="1:9">
      <c r="A84" s="33">
        <v>80</v>
      </c>
      <c r="B84" s="30" t="s">
        <v>405</v>
      </c>
      <c r="C84" s="30" t="s">
        <v>405</v>
      </c>
      <c r="D84" s="31" t="s">
        <v>46</v>
      </c>
      <c r="E84" s="32">
        <v>2</v>
      </c>
      <c r="F84" s="32"/>
      <c r="G84" s="32"/>
      <c r="H84" s="31"/>
      <c r="I84" s="39" t="s">
        <v>47</v>
      </c>
    </row>
    <row r="85" s="2" customFormat="1" ht="40" customHeight="1" spans="1:9">
      <c r="A85" s="33">
        <v>81</v>
      </c>
      <c r="B85" s="30" t="s">
        <v>406</v>
      </c>
      <c r="C85" s="30" t="s">
        <v>407</v>
      </c>
      <c r="D85" s="31" t="s">
        <v>46</v>
      </c>
      <c r="E85" s="32">
        <v>2</v>
      </c>
      <c r="F85" s="32"/>
      <c r="G85" s="32"/>
      <c r="H85" s="31"/>
      <c r="I85" s="39" t="s">
        <v>47</v>
      </c>
    </row>
    <row r="86" s="2" customFormat="1" ht="40" customHeight="1" spans="1:9">
      <c r="A86" s="33">
        <v>82</v>
      </c>
      <c r="B86" s="30" t="s">
        <v>406</v>
      </c>
      <c r="C86" s="30" t="s">
        <v>408</v>
      </c>
      <c r="D86" s="31" t="s">
        <v>46</v>
      </c>
      <c r="E86" s="32">
        <v>2</v>
      </c>
      <c r="F86" s="32"/>
      <c r="G86" s="32"/>
      <c r="H86" s="31"/>
      <c r="I86" s="39" t="s">
        <v>47</v>
      </c>
    </row>
    <row r="87" s="2" customFormat="1" ht="40" customHeight="1" spans="1:9">
      <c r="A87" s="33">
        <v>83</v>
      </c>
      <c r="B87" s="30" t="s">
        <v>409</v>
      </c>
      <c r="C87" s="30" t="s">
        <v>410</v>
      </c>
      <c r="D87" s="31" t="s">
        <v>25</v>
      </c>
      <c r="E87" s="32">
        <v>1</v>
      </c>
      <c r="F87" s="32"/>
      <c r="G87" s="32"/>
      <c r="H87" s="31"/>
      <c r="I87" s="39" t="s">
        <v>14</v>
      </c>
    </row>
    <row r="88" s="2" customFormat="1" ht="40" customHeight="1" spans="1:9">
      <c r="A88" s="33">
        <v>84</v>
      </c>
      <c r="B88" s="30" t="s">
        <v>411</v>
      </c>
      <c r="C88" s="30" t="s">
        <v>412</v>
      </c>
      <c r="D88" s="31" t="s">
        <v>25</v>
      </c>
      <c r="E88" s="32">
        <v>1</v>
      </c>
      <c r="F88" s="32"/>
      <c r="G88" s="32"/>
      <c r="H88" s="31"/>
      <c r="I88" s="39" t="s">
        <v>14</v>
      </c>
    </row>
    <row r="89" s="2" customFormat="1" ht="40" customHeight="1" spans="1:9">
      <c r="A89" s="33">
        <v>85</v>
      </c>
      <c r="B89" s="30" t="s">
        <v>413</v>
      </c>
      <c r="C89" s="30" t="s">
        <v>414</v>
      </c>
      <c r="D89" s="31" t="s">
        <v>46</v>
      </c>
      <c r="E89" s="32">
        <v>4</v>
      </c>
      <c r="F89" s="32"/>
      <c r="G89" s="32"/>
      <c r="H89" s="31"/>
      <c r="I89" s="39" t="s">
        <v>14</v>
      </c>
    </row>
    <row r="90" s="2" customFormat="1" ht="40" customHeight="1" spans="1:9">
      <c r="A90" s="33">
        <v>86</v>
      </c>
      <c r="B90" s="30" t="s">
        <v>145</v>
      </c>
      <c r="C90" s="30" t="s">
        <v>415</v>
      </c>
      <c r="D90" s="31" t="s">
        <v>46</v>
      </c>
      <c r="E90" s="32">
        <v>4</v>
      </c>
      <c r="F90" s="32"/>
      <c r="G90" s="32"/>
      <c r="H90" s="31"/>
      <c r="I90" s="39" t="s">
        <v>14</v>
      </c>
    </row>
    <row r="91" s="2" customFormat="1" ht="47" customHeight="1" spans="1:9">
      <c r="A91" s="33">
        <v>87</v>
      </c>
      <c r="B91" s="30" t="s">
        <v>416</v>
      </c>
      <c r="C91" s="30" t="s">
        <v>417</v>
      </c>
      <c r="D91" s="31" t="s">
        <v>25</v>
      </c>
      <c r="E91" s="32">
        <v>1</v>
      </c>
      <c r="F91" s="32"/>
      <c r="G91" s="32"/>
      <c r="H91" s="31"/>
      <c r="I91" s="39" t="s">
        <v>14</v>
      </c>
    </row>
    <row r="92" s="2" customFormat="1" ht="40" customHeight="1" spans="1:9">
      <c r="A92" s="33">
        <v>89</v>
      </c>
      <c r="B92" s="30" t="s">
        <v>145</v>
      </c>
      <c r="C92" s="30" t="s">
        <v>418</v>
      </c>
      <c r="D92" s="31" t="s">
        <v>46</v>
      </c>
      <c r="E92" s="32">
        <v>1</v>
      </c>
      <c r="F92" s="32"/>
      <c r="G92" s="32"/>
      <c r="H92" s="31"/>
      <c r="I92" s="39" t="s">
        <v>14</v>
      </c>
    </row>
    <row r="93" s="2" customFormat="1" ht="40" customHeight="1" spans="1:9">
      <c r="A93" s="33">
        <v>91</v>
      </c>
      <c r="B93" s="30" t="s">
        <v>419</v>
      </c>
      <c r="C93" s="30" t="s">
        <v>420</v>
      </c>
      <c r="D93" s="31" t="s">
        <v>25</v>
      </c>
      <c r="E93" s="32">
        <v>10</v>
      </c>
      <c r="F93" s="32"/>
      <c r="G93" s="32"/>
      <c r="H93" s="31"/>
      <c r="I93" s="39" t="s">
        <v>14</v>
      </c>
    </row>
    <row r="94" s="2" customFormat="1" ht="40" customHeight="1" spans="1:9">
      <c r="A94" s="33">
        <v>92</v>
      </c>
      <c r="B94" s="30" t="s">
        <v>419</v>
      </c>
      <c r="C94" s="30" t="s">
        <v>421</v>
      </c>
      <c r="D94" s="31" t="s">
        <v>25</v>
      </c>
      <c r="E94" s="32">
        <v>2</v>
      </c>
      <c r="F94" s="32"/>
      <c r="G94" s="32"/>
      <c r="H94" s="31"/>
      <c r="I94" s="39" t="s">
        <v>14</v>
      </c>
    </row>
    <row r="95" s="2" customFormat="1" ht="52" customHeight="1" spans="1:9">
      <c r="A95" s="33">
        <v>93</v>
      </c>
      <c r="B95" s="30" t="s">
        <v>145</v>
      </c>
      <c r="C95" s="30" t="s">
        <v>422</v>
      </c>
      <c r="D95" s="31" t="s">
        <v>46</v>
      </c>
      <c r="E95" s="32">
        <v>1</v>
      </c>
      <c r="F95" s="32"/>
      <c r="G95" s="32"/>
      <c r="H95" s="31"/>
      <c r="I95" s="39" t="s">
        <v>14</v>
      </c>
    </row>
    <row r="96" s="2" customFormat="1" ht="52" customHeight="1" spans="1:9">
      <c r="A96" s="33">
        <v>93</v>
      </c>
      <c r="B96" s="30" t="s">
        <v>145</v>
      </c>
      <c r="C96" s="30" t="s">
        <v>423</v>
      </c>
      <c r="D96" s="31" t="s">
        <v>46</v>
      </c>
      <c r="E96" s="32">
        <v>1</v>
      </c>
      <c r="F96" s="32"/>
      <c r="G96" s="32"/>
      <c r="H96" s="31"/>
      <c r="I96" s="39" t="s">
        <v>14</v>
      </c>
    </row>
    <row r="97" s="2" customFormat="1" ht="57" customHeight="1" spans="1:9">
      <c r="A97" s="33">
        <v>94</v>
      </c>
      <c r="B97" s="30" t="s">
        <v>145</v>
      </c>
      <c r="C97" s="30" t="s">
        <v>424</v>
      </c>
      <c r="D97" s="31" t="s">
        <v>46</v>
      </c>
      <c r="E97" s="32">
        <v>1</v>
      </c>
      <c r="F97" s="32"/>
      <c r="G97" s="32"/>
      <c r="H97" s="31"/>
      <c r="I97" s="39" t="s">
        <v>14</v>
      </c>
    </row>
    <row r="98" s="2" customFormat="1" ht="40" customHeight="1" spans="1:9">
      <c r="A98" s="33">
        <v>96</v>
      </c>
      <c r="B98" s="30" t="s">
        <v>425</v>
      </c>
      <c r="C98" s="30" t="s">
        <v>426</v>
      </c>
      <c r="D98" s="31" t="s">
        <v>13</v>
      </c>
      <c r="E98" s="32">
        <v>12</v>
      </c>
      <c r="F98" s="32"/>
      <c r="G98" s="32"/>
      <c r="H98" s="31"/>
      <c r="I98" s="39" t="s">
        <v>47</v>
      </c>
    </row>
    <row r="99" s="2" customFormat="1" ht="40" customHeight="1" spans="1:9">
      <c r="A99" s="33">
        <v>97</v>
      </c>
      <c r="B99" s="30" t="s">
        <v>419</v>
      </c>
      <c r="C99" s="30" t="s">
        <v>427</v>
      </c>
      <c r="D99" s="31" t="s">
        <v>25</v>
      </c>
      <c r="E99" s="32">
        <v>6</v>
      </c>
      <c r="F99" s="32"/>
      <c r="G99" s="32"/>
      <c r="H99" s="31"/>
      <c r="I99" s="39" t="s">
        <v>14</v>
      </c>
    </row>
    <row r="100" s="2" customFormat="1" ht="40" customHeight="1" spans="1:9">
      <c r="A100" s="33">
        <v>98</v>
      </c>
      <c r="B100" s="30" t="s">
        <v>145</v>
      </c>
      <c r="C100" s="30" t="s">
        <v>428</v>
      </c>
      <c r="D100" s="31" t="s">
        <v>46</v>
      </c>
      <c r="E100" s="32">
        <v>2</v>
      </c>
      <c r="F100" s="32"/>
      <c r="G100" s="32"/>
      <c r="H100" s="31"/>
      <c r="I100" s="39" t="s">
        <v>14</v>
      </c>
    </row>
    <row r="101" s="2" customFormat="1" ht="40" customHeight="1" spans="1:9">
      <c r="A101" s="33">
        <v>100</v>
      </c>
      <c r="B101" s="30" t="s">
        <v>429</v>
      </c>
      <c r="C101" s="30" t="s">
        <v>430</v>
      </c>
      <c r="D101" s="31" t="s">
        <v>42</v>
      </c>
      <c r="E101" s="32">
        <v>60</v>
      </c>
      <c r="F101" s="32"/>
      <c r="G101" s="32"/>
      <c r="H101" s="31"/>
      <c r="I101" s="39" t="s">
        <v>209</v>
      </c>
    </row>
    <row r="102" s="2" customFormat="1" ht="40" customHeight="1" spans="1:9">
      <c r="A102" s="33">
        <v>101</v>
      </c>
      <c r="B102" s="30" t="s">
        <v>429</v>
      </c>
      <c r="C102" s="30" t="s">
        <v>431</v>
      </c>
      <c r="D102" s="31" t="s">
        <v>42</v>
      </c>
      <c r="E102" s="32">
        <v>25</v>
      </c>
      <c r="F102" s="32"/>
      <c r="G102" s="32"/>
      <c r="H102" s="31"/>
      <c r="I102" s="39" t="s">
        <v>209</v>
      </c>
    </row>
    <row r="103" s="2" customFormat="1" ht="40" customHeight="1" spans="1:9">
      <c r="A103" s="33">
        <v>102</v>
      </c>
      <c r="B103" s="30" t="s">
        <v>429</v>
      </c>
      <c r="C103" s="30" t="s">
        <v>432</v>
      </c>
      <c r="D103" s="31" t="s">
        <v>42</v>
      </c>
      <c r="E103" s="32">
        <v>8</v>
      </c>
      <c r="F103" s="32"/>
      <c r="G103" s="32"/>
      <c r="H103" s="31"/>
      <c r="I103" s="39" t="s">
        <v>209</v>
      </c>
    </row>
    <row r="104" s="2" customFormat="1" ht="40" customHeight="1" spans="1:9">
      <c r="A104" s="33">
        <v>103</v>
      </c>
      <c r="B104" s="30" t="s">
        <v>433</v>
      </c>
      <c r="C104" s="30" t="s">
        <v>434</v>
      </c>
      <c r="D104" s="31" t="s">
        <v>46</v>
      </c>
      <c r="E104" s="32">
        <v>4</v>
      </c>
      <c r="F104" s="32"/>
      <c r="G104" s="32"/>
      <c r="H104" s="31"/>
      <c r="I104" s="39" t="s">
        <v>47</v>
      </c>
    </row>
    <row r="105" s="2" customFormat="1" ht="40" customHeight="1" spans="1:9">
      <c r="A105" s="33">
        <v>104</v>
      </c>
      <c r="B105" s="30" t="s">
        <v>435</v>
      </c>
      <c r="C105" s="30" t="s">
        <v>436</v>
      </c>
      <c r="D105" s="31" t="s">
        <v>46</v>
      </c>
      <c r="E105" s="32">
        <v>4</v>
      </c>
      <c r="F105" s="32"/>
      <c r="G105" s="32"/>
      <c r="H105" s="31"/>
      <c r="I105" s="39" t="s">
        <v>47</v>
      </c>
    </row>
    <row r="106" s="2" customFormat="1" ht="40" customHeight="1" spans="1:9">
      <c r="A106" s="33">
        <v>105</v>
      </c>
      <c r="B106" s="30" t="s">
        <v>437</v>
      </c>
      <c r="C106" s="30" t="s">
        <v>438</v>
      </c>
      <c r="D106" s="31" t="s">
        <v>439</v>
      </c>
      <c r="E106" s="32">
        <v>4</v>
      </c>
      <c r="F106" s="32"/>
      <c r="G106" s="32"/>
      <c r="H106" s="31"/>
      <c r="I106" s="39" t="s">
        <v>47</v>
      </c>
    </row>
    <row r="107" s="2" customFormat="1" ht="40" customHeight="1" spans="1:9">
      <c r="A107" s="33">
        <v>106</v>
      </c>
      <c r="B107" s="30" t="s">
        <v>440</v>
      </c>
      <c r="C107" s="30" t="s">
        <v>441</v>
      </c>
      <c r="D107" s="31" t="s">
        <v>439</v>
      </c>
      <c r="E107" s="32">
        <v>10</v>
      </c>
      <c r="F107" s="32"/>
      <c r="G107" s="32"/>
      <c r="H107" s="31"/>
      <c r="I107" s="39" t="s">
        <v>47</v>
      </c>
    </row>
    <row r="108" s="2" customFormat="1" ht="40" customHeight="1" spans="1:9">
      <c r="A108" s="33">
        <v>107</v>
      </c>
      <c r="B108" s="30" t="s">
        <v>442</v>
      </c>
      <c r="C108" s="30" t="s">
        <v>443</v>
      </c>
      <c r="D108" s="31" t="s">
        <v>439</v>
      </c>
      <c r="E108" s="32">
        <v>2</v>
      </c>
      <c r="F108" s="32"/>
      <c r="G108" s="32"/>
      <c r="H108" s="31"/>
      <c r="I108" s="39" t="s">
        <v>47</v>
      </c>
    </row>
    <row r="109" s="2" customFormat="1" ht="40" customHeight="1" spans="1:9">
      <c r="A109" s="33">
        <v>108</v>
      </c>
      <c r="B109" s="30" t="s">
        <v>444</v>
      </c>
      <c r="C109" s="30" t="s">
        <v>445</v>
      </c>
      <c r="D109" s="31" t="s">
        <v>439</v>
      </c>
      <c r="E109" s="32">
        <v>10</v>
      </c>
      <c r="F109" s="32"/>
      <c r="G109" s="32"/>
      <c r="H109" s="31"/>
      <c r="I109" s="39" t="s">
        <v>47</v>
      </c>
    </row>
    <row r="110" s="2" customFormat="1" ht="40" customHeight="1" spans="1:9">
      <c r="A110" s="33">
        <v>109</v>
      </c>
      <c r="B110" s="30" t="s">
        <v>446</v>
      </c>
      <c r="C110" s="30" t="s">
        <v>447</v>
      </c>
      <c r="D110" s="31" t="s">
        <v>448</v>
      </c>
      <c r="E110" s="32">
        <v>4</v>
      </c>
      <c r="F110" s="32"/>
      <c r="G110" s="32"/>
      <c r="H110" s="31"/>
      <c r="I110" s="39" t="s">
        <v>47</v>
      </c>
    </row>
    <row r="111" s="2" customFormat="1" ht="40" customHeight="1" spans="1:9">
      <c r="A111" s="33">
        <v>110</v>
      </c>
      <c r="B111" s="30" t="s">
        <v>449</v>
      </c>
      <c r="C111" s="30" t="s">
        <v>450</v>
      </c>
      <c r="D111" s="31" t="s">
        <v>42</v>
      </c>
      <c r="E111" s="32">
        <v>35</v>
      </c>
      <c r="F111" s="32"/>
      <c r="G111" s="32"/>
      <c r="H111" s="31"/>
      <c r="I111" s="39" t="s">
        <v>60</v>
      </c>
    </row>
    <row r="112" s="2" customFormat="1" ht="40" customHeight="1" spans="1:9">
      <c r="A112" s="33">
        <v>111</v>
      </c>
      <c r="B112" s="30" t="s">
        <v>451</v>
      </c>
      <c r="C112" s="30" t="s">
        <v>452</v>
      </c>
      <c r="D112" s="31" t="s">
        <v>42</v>
      </c>
      <c r="E112" s="32">
        <v>25</v>
      </c>
      <c r="F112" s="32"/>
      <c r="G112" s="32"/>
      <c r="H112" s="31"/>
      <c r="I112" s="39" t="s">
        <v>60</v>
      </c>
    </row>
    <row r="113" s="2" customFormat="1" ht="40" customHeight="1" spans="1:9">
      <c r="A113" s="33">
        <v>112</v>
      </c>
      <c r="B113" s="30" t="s">
        <v>453</v>
      </c>
      <c r="C113" s="30" t="s">
        <v>454</v>
      </c>
      <c r="D113" s="31" t="s">
        <v>46</v>
      </c>
      <c r="E113" s="32">
        <v>4</v>
      </c>
      <c r="F113" s="32"/>
      <c r="G113" s="32"/>
      <c r="H113" s="31"/>
      <c r="I113" s="39" t="s">
        <v>47</v>
      </c>
    </row>
    <row r="114" s="2" customFormat="1" ht="40" customHeight="1" spans="1:9">
      <c r="A114" s="33">
        <v>113</v>
      </c>
      <c r="B114" s="30" t="s">
        <v>455</v>
      </c>
      <c r="C114" s="30" t="s">
        <v>456</v>
      </c>
      <c r="D114" s="31" t="s">
        <v>46</v>
      </c>
      <c r="E114" s="32">
        <v>4</v>
      </c>
      <c r="F114" s="32"/>
      <c r="G114" s="32"/>
      <c r="H114" s="31"/>
      <c r="I114" s="39" t="s">
        <v>47</v>
      </c>
    </row>
    <row r="115" s="2" customFormat="1" ht="40" customHeight="1" spans="1:9">
      <c r="A115" s="33">
        <v>113</v>
      </c>
      <c r="B115" s="30" t="s">
        <v>457</v>
      </c>
      <c r="C115" s="30" t="s">
        <v>458</v>
      </c>
      <c r="D115" s="31" t="s">
        <v>46</v>
      </c>
      <c r="E115" s="32">
        <v>4</v>
      </c>
      <c r="F115" s="32"/>
      <c r="G115" s="32"/>
      <c r="H115" s="31"/>
      <c r="I115" s="39" t="s">
        <v>47</v>
      </c>
    </row>
    <row r="116" s="2" customFormat="1" ht="40" customHeight="1" spans="1:9">
      <c r="A116" s="33">
        <v>114</v>
      </c>
      <c r="B116" s="30" t="s">
        <v>459</v>
      </c>
      <c r="C116" s="30" t="s">
        <v>460</v>
      </c>
      <c r="D116" s="31" t="s">
        <v>439</v>
      </c>
      <c r="E116" s="32">
        <v>1</v>
      </c>
      <c r="F116" s="32"/>
      <c r="G116" s="32"/>
      <c r="H116" s="31"/>
      <c r="I116" s="39" t="s">
        <v>47</v>
      </c>
    </row>
    <row r="117" s="2" customFormat="1" ht="40" customHeight="1" spans="1:9">
      <c r="A117" s="33">
        <v>115</v>
      </c>
      <c r="B117" s="30" t="s">
        <v>461</v>
      </c>
      <c r="C117" s="30" t="s">
        <v>462</v>
      </c>
      <c r="D117" s="31" t="s">
        <v>439</v>
      </c>
      <c r="E117" s="32">
        <v>20</v>
      </c>
      <c r="F117" s="32"/>
      <c r="G117" s="32"/>
      <c r="H117" s="31"/>
      <c r="I117" s="39" t="s">
        <v>47</v>
      </c>
    </row>
    <row r="118" s="2" customFormat="1" ht="40" customHeight="1" spans="1:9">
      <c r="A118" s="33">
        <v>116</v>
      </c>
      <c r="B118" s="30" t="s">
        <v>463</v>
      </c>
      <c r="C118" s="30" t="s">
        <v>464</v>
      </c>
      <c r="D118" s="31" t="s">
        <v>439</v>
      </c>
      <c r="E118" s="32">
        <v>2</v>
      </c>
      <c r="F118" s="32"/>
      <c r="G118" s="32"/>
      <c r="H118" s="31"/>
      <c r="I118" s="39" t="s">
        <v>47</v>
      </c>
    </row>
    <row r="119" s="2" customFormat="1" ht="40" customHeight="1" spans="1:9">
      <c r="A119" s="33">
        <v>117</v>
      </c>
      <c r="B119" s="30" t="s">
        <v>465</v>
      </c>
      <c r="C119" s="30" t="s">
        <v>466</v>
      </c>
      <c r="D119" s="31" t="s">
        <v>448</v>
      </c>
      <c r="E119" s="32">
        <v>1</v>
      </c>
      <c r="F119" s="32"/>
      <c r="G119" s="32"/>
      <c r="H119" s="31"/>
      <c r="I119" s="39" t="s">
        <v>47</v>
      </c>
    </row>
    <row r="120" s="2" customFormat="1" ht="40" customHeight="1" spans="1:9">
      <c r="A120" s="33">
        <v>118</v>
      </c>
      <c r="B120" s="30" t="s">
        <v>467</v>
      </c>
      <c r="C120" s="30" t="s">
        <v>468</v>
      </c>
      <c r="D120" s="31" t="s">
        <v>42</v>
      </c>
      <c r="E120" s="32">
        <v>25</v>
      </c>
      <c r="F120" s="32"/>
      <c r="G120" s="32"/>
      <c r="H120" s="31"/>
      <c r="I120" s="39" t="s">
        <v>60</v>
      </c>
    </row>
    <row r="121" s="2" customFormat="1" ht="40" customHeight="1" spans="1:9">
      <c r="A121" s="33">
        <v>119</v>
      </c>
      <c r="B121" s="30" t="s">
        <v>451</v>
      </c>
      <c r="C121" s="30" t="s">
        <v>469</v>
      </c>
      <c r="D121" s="31" t="s">
        <v>42</v>
      </c>
      <c r="E121" s="32">
        <v>4</v>
      </c>
      <c r="F121" s="32"/>
      <c r="G121" s="32"/>
      <c r="H121" s="31"/>
      <c r="I121" s="39" t="s">
        <v>60</v>
      </c>
    </row>
    <row r="122" s="2" customFormat="1" ht="40" customHeight="1" spans="1:9">
      <c r="A122" s="33">
        <v>120</v>
      </c>
      <c r="B122" s="30" t="s">
        <v>470</v>
      </c>
      <c r="C122" s="30" t="s">
        <v>471</v>
      </c>
      <c r="D122" s="31" t="s">
        <v>46</v>
      </c>
      <c r="E122" s="32">
        <v>2</v>
      </c>
      <c r="F122" s="32"/>
      <c r="G122" s="32"/>
      <c r="H122" s="31"/>
      <c r="I122" s="39" t="s">
        <v>47</v>
      </c>
    </row>
    <row r="123" s="2" customFormat="1" ht="40" customHeight="1" spans="1:9">
      <c r="A123" s="33">
        <v>121</v>
      </c>
      <c r="B123" s="30" t="s">
        <v>472</v>
      </c>
      <c r="C123" s="30" t="s">
        <v>473</v>
      </c>
      <c r="D123" s="31" t="s">
        <v>46</v>
      </c>
      <c r="E123" s="32">
        <v>1</v>
      </c>
      <c r="F123" s="32"/>
      <c r="G123" s="32"/>
      <c r="H123" s="31"/>
      <c r="I123" s="39" t="s">
        <v>47</v>
      </c>
    </row>
    <row r="124" s="2" customFormat="1" ht="40" customHeight="1" spans="1:9">
      <c r="A124" s="33">
        <v>122</v>
      </c>
      <c r="B124" s="30" t="s">
        <v>457</v>
      </c>
      <c r="C124" s="30" t="s">
        <v>474</v>
      </c>
      <c r="D124" s="31" t="s">
        <v>46</v>
      </c>
      <c r="E124" s="32">
        <v>2</v>
      </c>
      <c r="F124" s="32"/>
      <c r="G124" s="32"/>
      <c r="H124" s="31"/>
      <c r="I124" s="39" t="s">
        <v>47</v>
      </c>
    </row>
    <row r="125" s="2" customFormat="1" ht="40" customHeight="1" spans="1:9">
      <c r="A125" s="33">
        <v>123</v>
      </c>
      <c r="B125" s="30" t="s">
        <v>475</v>
      </c>
      <c r="C125" s="30" t="s">
        <v>476</v>
      </c>
      <c r="D125" s="31" t="s">
        <v>46</v>
      </c>
      <c r="E125" s="32">
        <v>1</v>
      </c>
      <c r="F125" s="32"/>
      <c r="G125" s="32"/>
      <c r="H125" s="31"/>
      <c r="I125" s="39" t="s">
        <v>47</v>
      </c>
    </row>
    <row r="126" s="2" customFormat="1" ht="40" customHeight="1" spans="1:9">
      <c r="A126" s="33">
        <v>124</v>
      </c>
      <c r="B126" s="30" t="s">
        <v>461</v>
      </c>
      <c r="C126" s="30" t="s">
        <v>477</v>
      </c>
      <c r="D126" s="31" t="s">
        <v>439</v>
      </c>
      <c r="E126" s="32">
        <v>4</v>
      </c>
      <c r="F126" s="32"/>
      <c r="G126" s="32"/>
      <c r="H126" s="31"/>
      <c r="I126" s="39" t="s">
        <v>47</v>
      </c>
    </row>
    <row r="127" s="2" customFormat="1" ht="40" customHeight="1" spans="1:9">
      <c r="A127" s="33">
        <v>125</v>
      </c>
      <c r="B127" s="30" t="s">
        <v>478</v>
      </c>
      <c r="C127" s="30" t="s">
        <v>479</v>
      </c>
      <c r="D127" s="31" t="s">
        <v>439</v>
      </c>
      <c r="E127" s="32">
        <v>1</v>
      </c>
      <c r="F127" s="32"/>
      <c r="G127" s="32"/>
      <c r="H127" s="31"/>
      <c r="I127" s="39" t="s">
        <v>47</v>
      </c>
    </row>
    <row r="128" s="2" customFormat="1" ht="40" customHeight="1" spans="1:9">
      <c r="A128" s="33">
        <v>126</v>
      </c>
      <c r="B128" s="30" t="s">
        <v>480</v>
      </c>
      <c r="C128" s="30" t="s">
        <v>481</v>
      </c>
      <c r="D128" s="31" t="s">
        <v>42</v>
      </c>
      <c r="E128" s="32">
        <v>3</v>
      </c>
      <c r="F128" s="32"/>
      <c r="G128" s="32"/>
      <c r="H128" s="31"/>
      <c r="I128" s="39" t="s">
        <v>209</v>
      </c>
    </row>
    <row r="129" s="2" customFormat="1" ht="40" customHeight="1" spans="1:9">
      <c r="A129" s="33">
        <v>127</v>
      </c>
      <c r="B129" s="30" t="s">
        <v>482</v>
      </c>
      <c r="C129" s="30" t="s">
        <v>483</v>
      </c>
      <c r="D129" s="31" t="s">
        <v>42</v>
      </c>
      <c r="E129" s="32">
        <v>35</v>
      </c>
      <c r="F129" s="32"/>
      <c r="G129" s="32"/>
      <c r="H129" s="31"/>
      <c r="I129" s="39" t="s">
        <v>484</v>
      </c>
    </row>
    <row r="130" s="2" customFormat="1" ht="40" customHeight="1" spans="1:9">
      <c r="A130" s="33">
        <v>128</v>
      </c>
      <c r="B130" s="30" t="s">
        <v>485</v>
      </c>
      <c r="C130" s="30" t="s">
        <v>486</v>
      </c>
      <c r="D130" s="31" t="s">
        <v>42</v>
      </c>
      <c r="E130" s="32">
        <v>20</v>
      </c>
      <c r="F130" s="32"/>
      <c r="G130" s="32"/>
      <c r="H130" s="31"/>
      <c r="I130" s="39" t="s">
        <v>487</v>
      </c>
    </row>
    <row r="131" s="2" customFormat="1" ht="40" customHeight="1" spans="1:9">
      <c r="A131" s="33">
        <v>129</v>
      </c>
      <c r="B131" s="30" t="s">
        <v>488</v>
      </c>
      <c r="C131" s="30" t="s">
        <v>489</v>
      </c>
      <c r="D131" s="31" t="s">
        <v>42</v>
      </c>
      <c r="E131" s="32">
        <v>2</v>
      </c>
      <c r="F131" s="32"/>
      <c r="G131" s="32"/>
      <c r="H131" s="31"/>
      <c r="I131" s="39" t="s">
        <v>60</v>
      </c>
    </row>
    <row r="132" s="2" customFormat="1" ht="40" customHeight="1" spans="1:9">
      <c r="A132" s="33">
        <v>130</v>
      </c>
      <c r="B132" s="30" t="s">
        <v>490</v>
      </c>
      <c r="C132" s="30" t="s">
        <v>491</v>
      </c>
      <c r="D132" s="31" t="s">
        <v>46</v>
      </c>
      <c r="E132" s="32">
        <v>3</v>
      </c>
      <c r="F132" s="32"/>
      <c r="G132" s="32"/>
      <c r="H132" s="31"/>
      <c r="I132" s="39" t="s">
        <v>47</v>
      </c>
    </row>
    <row r="133" s="2" customFormat="1" ht="40" customHeight="1" spans="1:9">
      <c r="A133" s="91">
        <v>131</v>
      </c>
      <c r="B133" s="92" t="s">
        <v>492</v>
      </c>
      <c r="C133" s="92" t="s">
        <v>493</v>
      </c>
      <c r="D133" s="93" t="s">
        <v>46</v>
      </c>
      <c r="E133" s="94">
        <v>6</v>
      </c>
      <c r="F133" s="94"/>
      <c r="G133" s="94"/>
      <c r="H133" s="93"/>
      <c r="I133" s="99" t="s">
        <v>47</v>
      </c>
    </row>
    <row r="134" s="2" customFormat="1" ht="40" customHeight="1" spans="1:9">
      <c r="A134" s="33">
        <v>132</v>
      </c>
      <c r="B134" s="30" t="s">
        <v>494</v>
      </c>
      <c r="C134" s="30" t="s">
        <v>495</v>
      </c>
      <c r="D134" s="31" t="s">
        <v>439</v>
      </c>
      <c r="E134" s="32">
        <v>2.5</v>
      </c>
      <c r="F134" s="32"/>
      <c r="G134" s="32"/>
      <c r="H134" s="31"/>
      <c r="I134" s="39" t="s">
        <v>47</v>
      </c>
    </row>
    <row r="135" s="2" customFormat="1" ht="40" customHeight="1" spans="1:9">
      <c r="A135" s="33">
        <v>133</v>
      </c>
      <c r="B135" s="30" t="s">
        <v>496</v>
      </c>
      <c r="C135" s="30" t="s">
        <v>497</v>
      </c>
      <c r="D135" s="31" t="s">
        <v>439</v>
      </c>
      <c r="E135" s="32">
        <v>11.5</v>
      </c>
      <c r="F135" s="32"/>
      <c r="G135" s="32"/>
      <c r="H135" s="31"/>
      <c r="I135" s="39" t="s">
        <v>47</v>
      </c>
    </row>
    <row r="136" s="2" customFormat="1" ht="40" customHeight="1" spans="1:9">
      <c r="A136" s="33">
        <v>134</v>
      </c>
      <c r="B136" s="30" t="s">
        <v>463</v>
      </c>
      <c r="C136" s="30" t="s">
        <v>498</v>
      </c>
      <c r="D136" s="31" t="s">
        <v>439</v>
      </c>
      <c r="E136" s="32">
        <v>1</v>
      </c>
      <c r="F136" s="32"/>
      <c r="G136" s="32"/>
      <c r="H136" s="31"/>
      <c r="I136" s="39" t="s">
        <v>47</v>
      </c>
    </row>
    <row r="137" s="2" customFormat="1" ht="40" customHeight="1" spans="1:9">
      <c r="A137" s="33">
        <v>135</v>
      </c>
      <c r="B137" s="30" t="s">
        <v>499</v>
      </c>
      <c r="C137" s="30" t="s">
        <v>500</v>
      </c>
      <c r="D137" s="31" t="s">
        <v>439</v>
      </c>
      <c r="E137" s="32">
        <v>1</v>
      </c>
      <c r="F137" s="32"/>
      <c r="G137" s="32"/>
      <c r="H137" s="31"/>
      <c r="I137" s="39" t="s">
        <v>47</v>
      </c>
    </row>
    <row r="138" s="2" customFormat="1" ht="40" customHeight="1" spans="1:9">
      <c r="A138" s="33">
        <v>136</v>
      </c>
      <c r="B138" s="30" t="s">
        <v>501</v>
      </c>
      <c r="C138" s="30" t="s">
        <v>502</v>
      </c>
      <c r="D138" s="31" t="s">
        <v>439</v>
      </c>
      <c r="E138" s="32">
        <v>1</v>
      </c>
      <c r="F138" s="32"/>
      <c r="G138" s="32"/>
      <c r="H138" s="31"/>
      <c r="I138" s="39" t="s">
        <v>47</v>
      </c>
    </row>
    <row r="139" s="2" customFormat="1" ht="40" customHeight="1" spans="1:9">
      <c r="A139" s="33">
        <v>137</v>
      </c>
      <c r="B139" s="30" t="s">
        <v>503</v>
      </c>
      <c r="C139" s="30" t="s">
        <v>504</v>
      </c>
      <c r="D139" s="31" t="s">
        <v>448</v>
      </c>
      <c r="E139" s="32">
        <v>1</v>
      </c>
      <c r="F139" s="32"/>
      <c r="G139" s="32"/>
      <c r="H139" s="31"/>
      <c r="I139" s="39" t="s">
        <v>47</v>
      </c>
    </row>
    <row r="140" s="2" customFormat="1" ht="40" customHeight="1" spans="1:9">
      <c r="A140" s="33">
        <v>138</v>
      </c>
      <c r="B140" s="30" t="s">
        <v>505</v>
      </c>
      <c r="C140" s="30" t="s">
        <v>506</v>
      </c>
      <c r="D140" s="31" t="s">
        <v>448</v>
      </c>
      <c r="E140" s="32">
        <v>1</v>
      </c>
      <c r="F140" s="32"/>
      <c r="G140" s="32"/>
      <c r="H140" s="31"/>
      <c r="I140" s="39" t="s">
        <v>47</v>
      </c>
    </row>
    <row r="141" s="2" customFormat="1" ht="40" customHeight="1" spans="1:9">
      <c r="A141" s="33">
        <v>139</v>
      </c>
      <c r="B141" s="30" t="s">
        <v>507</v>
      </c>
      <c r="C141" s="30" t="s">
        <v>508</v>
      </c>
      <c r="D141" s="31" t="s">
        <v>42</v>
      </c>
      <c r="E141" s="32">
        <v>36</v>
      </c>
      <c r="F141" s="32"/>
      <c r="G141" s="32"/>
      <c r="H141" s="31"/>
      <c r="I141" s="39" t="s">
        <v>509</v>
      </c>
    </row>
    <row r="142" s="2" customFormat="1" ht="40" customHeight="1" spans="1:9">
      <c r="A142" s="33">
        <v>140</v>
      </c>
      <c r="B142" s="30" t="s">
        <v>510</v>
      </c>
      <c r="C142" s="30" t="s">
        <v>511</v>
      </c>
      <c r="D142" s="31" t="s">
        <v>42</v>
      </c>
      <c r="E142" s="32">
        <v>30</v>
      </c>
      <c r="F142" s="32"/>
      <c r="G142" s="32"/>
      <c r="H142" s="31"/>
      <c r="I142" s="39" t="s">
        <v>60</v>
      </c>
    </row>
    <row r="143" s="2" customFormat="1" ht="40" customHeight="1" spans="1:9">
      <c r="A143" s="33">
        <v>141</v>
      </c>
      <c r="B143" s="30" t="s">
        <v>113</v>
      </c>
      <c r="C143" s="30" t="s">
        <v>512</v>
      </c>
      <c r="D143" s="31" t="s">
        <v>42</v>
      </c>
      <c r="E143" s="32">
        <v>5</v>
      </c>
      <c r="F143" s="32"/>
      <c r="G143" s="32"/>
      <c r="H143" s="31"/>
      <c r="I143" s="39" t="s">
        <v>60</v>
      </c>
    </row>
    <row r="144" s="2" customFormat="1" ht="40" customHeight="1" spans="1:9">
      <c r="A144" s="33">
        <v>142</v>
      </c>
      <c r="B144" s="30" t="s">
        <v>449</v>
      </c>
      <c r="C144" s="30" t="s">
        <v>513</v>
      </c>
      <c r="D144" s="31" t="s">
        <v>42</v>
      </c>
      <c r="E144" s="32">
        <v>5</v>
      </c>
      <c r="F144" s="32"/>
      <c r="G144" s="32"/>
      <c r="H144" s="31"/>
      <c r="I144" s="39" t="s">
        <v>60</v>
      </c>
    </row>
    <row r="145" s="2" customFormat="1" ht="40" customHeight="1" spans="1:9">
      <c r="A145" s="33">
        <v>143</v>
      </c>
      <c r="B145" s="30" t="s">
        <v>514</v>
      </c>
      <c r="C145" s="30" t="s">
        <v>515</v>
      </c>
      <c r="D145" s="31" t="s">
        <v>42</v>
      </c>
      <c r="E145" s="32">
        <v>5</v>
      </c>
      <c r="F145" s="32"/>
      <c r="G145" s="32"/>
      <c r="H145" s="31"/>
      <c r="I145" s="39" t="s">
        <v>484</v>
      </c>
    </row>
    <row r="146" s="2" customFormat="1" ht="40" customHeight="1" spans="1:9">
      <c r="A146" s="33">
        <v>144</v>
      </c>
      <c r="B146" s="30" t="s">
        <v>510</v>
      </c>
      <c r="C146" s="30" t="s">
        <v>511</v>
      </c>
      <c r="D146" s="31" t="s">
        <v>42</v>
      </c>
      <c r="E146" s="32">
        <v>11</v>
      </c>
      <c r="F146" s="32"/>
      <c r="G146" s="32"/>
      <c r="H146" s="31"/>
      <c r="I146" s="39" t="s">
        <v>60</v>
      </c>
    </row>
    <row r="147" s="2" customFormat="1" ht="40" customHeight="1" spans="1:9">
      <c r="A147" s="33">
        <v>145</v>
      </c>
      <c r="B147" s="30" t="s">
        <v>115</v>
      </c>
      <c r="C147" s="30" t="s">
        <v>516</v>
      </c>
      <c r="D147" s="31" t="s">
        <v>42</v>
      </c>
      <c r="E147" s="32">
        <v>5</v>
      </c>
      <c r="F147" s="32"/>
      <c r="G147" s="32"/>
      <c r="H147" s="31"/>
      <c r="I147" s="39" t="s">
        <v>60</v>
      </c>
    </row>
    <row r="148" s="2" customFormat="1" ht="40" customHeight="1" spans="1:9">
      <c r="A148" s="33">
        <v>146</v>
      </c>
      <c r="B148" s="30" t="s">
        <v>517</v>
      </c>
      <c r="C148" s="30" t="s">
        <v>518</v>
      </c>
      <c r="D148" s="31" t="s">
        <v>42</v>
      </c>
      <c r="E148" s="32">
        <v>3</v>
      </c>
      <c r="F148" s="32"/>
      <c r="G148" s="32"/>
      <c r="H148" s="31"/>
      <c r="I148" s="39" t="s">
        <v>519</v>
      </c>
    </row>
    <row r="149" s="2" customFormat="1" ht="40" customHeight="1" spans="1:9">
      <c r="A149" s="33">
        <v>147</v>
      </c>
      <c r="B149" s="30" t="s">
        <v>520</v>
      </c>
      <c r="C149" s="30" t="s">
        <v>521</v>
      </c>
      <c r="D149" s="31" t="s">
        <v>42</v>
      </c>
      <c r="E149" s="32">
        <v>3</v>
      </c>
      <c r="F149" s="32"/>
      <c r="G149" s="32"/>
      <c r="H149" s="31"/>
      <c r="I149" s="39" t="s">
        <v>519</v>
      </c>
    </row>
    <row r="150" s="2" customFormat="1" ht="40" customHeight="1" spans="1:9">
      <c r="A150" s="33">
        <v>148</v>
      </c>
      <c r="B150" s="30" t="s">
        <v>522</v>
      </c>
      <c r="C150" s="30" t="s">
        <v>523</v>
      </c>
      <c r="D150" s="31" t="s">
        <v>46</v>
      </c>
      <c r="E150" s="32">
        <v>5</v>
      </c>
      <c r="F150" s="32"/>
      <c r="G150" s="32"/>
      <c r="H150" s="31"/>
      <c r="I150" s="39" t="s">
        <v>47</v>
      </c>
    </row>
    <row r="151" s="2" customFormat="1" ht="40" customHeight="1" spans="1:9">
      <c r="A151" s="33">
        <v>149</v>
      </c>
      <c r="B151" s="30" t="s">
        <v>524</v>
      </c>
      <c r="C151" s="30" t="s">
        <v>525</v>
      </c>
      <c r="D151" s="31" t="s">
        <v>46</v>
      </c>
      <c r="E151" s="32">
        <v>2</v>
      </c>
      <c r="F151" s="32"/>
      <c r="G151" s="32"/>
      <c r="H151" s="31"/>
      <c r="I151" s="39" t="s">
        <v>47</v>
      </c>
    </row>
    <row r="152" s="2" customFormat="1" ht="40" customHeight="1" spans="1:9">
      <c r="A152" s="33">
        <v>150</v>
      </c>
      <c r="B152" s="30" t="s">
        <v>526</v>
      </c>
      <c r="C152" s="30" t="s">
        <v>527</v>
      </c>
      <c r="D152" s="31" t="s">
        <v>46</v>
      </c>
      <c r="E152" s="32">
        <v>21</v>
      </c>
      <c r="F152" s="32"/>
      <c r="G152" s="32"/>
      <c r="H152" s="31"/>
      <c r="I152" s="39" t="s">
        <v>47</v>
      </c>
    </row>
    <row r="153" s="2" customFormat="1" ht="40" customHeight="1" spans="1:9">
      <c r="A153" s="33">
        <v>151</v>
      </c>
      <c r="B153" s="30" t="s">
        <v>528</v>
      </c>
      <c r="C153" s="30" t="s">
        <v>529</v>
      </c>
      <c r="D153" s="31" t="s">
        <v>46</v>
      </c>
      <c r="E153" s="32">
        <v>10</v>
      </c>
      <c r="F153" s="32"/>
      <c r="G153" s="32"/>
      <c r="H153" s="31"/>
      <c r="I153" s="39" t="s">
        <v>47</v>
      </c>
    </row>
    <row r="154" s="2" customFormat="1" ht="40" customHeight="1" spans="1:9">
      <c r="A154" s="33">
        <v>152</v>
      </c>
      <c r="B154" s="30" t="s">
        <v>530</v>
      </c>
      <c r="C154" s="30" t="s">
        <v>531</v>
      </c>
      <c r="D154" s="31" t="s">
        <v>46</v>
      </c>
      <c r="E154" s="32">
        <v>6</v>
      </c>
      <c r="F154" s="32"/>
      <c r="G154" s="32"/>
      <c r="H154" s="31"/>
      <c r="I154" s="39" t="s">
        <v>47</v>
      </c>
    </row>
    <row r="155" s="2" customFormat="1" ht="40" customHeight="1" spans="1:9">
      <c r="A155" s="33">
        <v>153</v>
      </c>
      <c r="B155" s="30" t="s">
        <v>532</v>
      </c>
      <c r="C155" s="30" t="s">
        <v>533</v>
      </c>
      <c r="D155" s="31" t="s">
        <v>46</v>
      </c>
      <c r="E155" s="32">
        <v>2</v>
      </c>
      <c r="F155" s="32"/>
      <c r="G155" s="32"/>
      <c r="H155" s="31"/>
      <c r="I155" s="39" t="s">
        <v>47</v>
      </c>
    </row>
    <row r="156" s="2" customFormat="1" ht="40" customHeight="1" spans="1:9">
      <c r="A156" s="33">
        <v>154</v>
      </c>
      <c r="B156" s="30" t="s">
        <v>534</v>
      </c>
      <c r="C156" s="30" t="s">
        <v>535</v>
      </c>
      <c r="D156" s="31" t="s">
        <v>46</v>
      </c>
      <c r="E156" s="32">
        <v>5</v>
      </c>
      <c r="F156" s="32"/>
      <c r="G156" s="32"/>
      <c r="H156" s="31"/>
      <c r="I156" s="39" t="s">
        <v>47</v>
      </c>
    </row>
    <row r="157" s="2" customFormat="1" ht="40" customHeight="1" spans="1:9">
      <c r="A157" s="33">
        <v>156</v>
      </c>
      <c r="B157" s="30" t="s">
        <v>536</v>
      </c>
      <c r="C157" s="30" t="s">
        <v>537</v>
      </c>
      <c r="D157" s="31" t="s">
        <v>439</v>
      </c>
      <c r="E157" s="32">
        <v>7</v>
      </c>
      <c r="F157" s="32"/>
      <c r="G157" s="32"/>
      <c r="H157" s="31"/>
      <c r="I157" s="39" t="s">
        <v>47</v>
      </c>
    </row>
    <row r="158" s="2" customFormat="1" ht="40" customHeight="1" spans="1:9">
      <c r="A158" s="33">
        <v>157</v>
      </c>
      <c r="B158" s="30" t="s">
        <v>538</v>
      </c>
      <c r="C158" s="30" t="s">
        <v>539</v>
      </c>
      <c r="D158" s="31" t="s">
        <v>439</v>
      </c>
      <c r="E158" s="32">
        <v>8</v>
      </c>
      <c r="F158" s="32"/>
      <c r="G158" s="32"/>
      <c r="H158" s="31"/>
      <c r="I158" s="39" t="s">
        <v>47</v>
      </c>
    </row>
    <row r="159" s="2" customFormat="1" ht="40" customHeight="1" spans="1:9">
      <c r="A159" s="33">
        <v>158</v>
      </c>
      <c r="B159" s="30" t="s">
        <v>540</v>
      </c>
      <c r="C159" s="30" t="s">
        <v>541</v>
      </c>
      <c r="D159" s="31" t="s">
        <v>439</v>
      </c>
      <c r="E159" s="32">
        <v>11</v>
      </c>
      <c r="F159" s="32"/>
      <c r="G159" s="32"/>
      <c r="H159" s="31"/>
      <c r="I159" s="39" t="s">
        <v>47</v>
      </c>
    </row>
    <row r="160" s="2" customFormat="1" ht="40" customHeight="1" spans="1:9">
      <c r="A160" s="33">
        <v>159</v>
      </c>
      <c r="B160" s="30" t="s">
        <v>542</v>
      </c>
      <c r="C160" s="30" t="s">
        <v>543</v>
      </c>
      <c r="D160" s="31" t="s">
        <v>448</v>
      </c>
      <c r="E160" s="32">
        <v>1</v>
      </c>
      <c r="F160" s="32"/>
      <c r="G160" s="32"/>
      <c r="H160" s="31"/>
      <c r="I160" s="39" t="s">
        <v>47</v>
      </c>
    </row>
    <row r="161" s="2" customFormat="1" ht="40" customHeight="1" spans="1:9">
      <c r="A161" s="33">
        <v>160</v>
      </c>
      <c r="B161" s="30" t="s">
        <v>544</v>
      </c>
      <c r="C161" s="30" t="s">
        <v>545</v>
      </c>
      <c r="D161" s="31" t="s">
        <v>42</v>
      </c>
      <c r="E161" s="32">
        <v>2</v>
      </c>
      <c r="F161" s="32"/>
      <c r="G161" s="32"/>
      <c r="H161" s="31"/>
      <c r="I161" s="39" t="s">
        <v>519</v>
      </c>
    </row>
    <row r="162" s="2" customFormat="1" ht="40" customHeight="1" spans="1:9">
      <c r="A162" s="33">
        <v>161</v>
      </c>
      <c r="B162" s="30" t="s">
        <v>546</v>
      </c>
      <c r="C162" s="30" t="s">
        <v>547</v>
      </c>
      <c r="D162" s="31" t="s">
        <v>42</v>
      </c>
      <c r="E162" s="32">
        <v>72</v>
      </c>
      <c r="F162" s="32"/>
      <c r="G162" s="32"/>
      <c r="H162" s="31"/>
      <c r="I162" s="39" t="s">
        <v>519</v>
      </c>
    </row>
    <row r="163" s="2" customFormat="1" ht="40" customHeight="1" spans="1:9">
      <c r="A163" s="33">
        <v>162</v>
      </c>
      <c r="B163" s="30" t="s">
        <v>548</v>
      </c>
      <c r="C163" s="30" t="s">
        <v>549</v>
      </c>
      <c r="D163" s="31" t="s">
        <v>42</v>
      </c>
      <c r="E163" s="32">
        <v>2</v>
      </c>
      <c r="F163" s="32"/>
      <c r="G163" s="32"/>
      <c r="H163" s="31"/>
      <c r="I163" s="39" t="s">
        <v>519</v>
      </c>
    </row>
    <row r="164" s="2" customFormat="1" ht="40" customHeight="1" spans="1:9">
      <c r="A164" s="33">
        <v>163</v>
      </c>
      <c r="B164" s="30" t="s">
        <v>550</v>
      </c>
      <c r="C164" s="30" t="s">
        <v>551</v>
      </c>
      <c r="D164" s="31" t="s">
        <v>46</v>
      </c>
      <c r="E164" s="32">
        <v>15</v>
      </c>
      <c r="F164" s="32"/>
      <c r="G164" s="32"/>
      <c r="H164" s="31"/>
      <c r="I164" s="39" t="s">
        <v>47</v>
      </c>
    </row>
    <row r="165" s="2" customFormat="1" ht="40" customHeight="1" spans="1:9">
      <c r="A165" s="33">
        <v>164</v>
      </c>
      <c r="B165" s="30" t="s">
        <v>552</v>
      </c>
      <c r="C165" s="30" t="s">
        <v>553</v>
      </c>
      <c r="D165" s="31" t="s">
        <v>42</v>
      </c>
      <c r="E165" s="32">
        <v>30</v>
      </c>
      <c r="F165" s="32"/>
      <c r="G165" s="32"/>
      <c r="H165" s="31"/>
      <c r="I165" s="39" t="s">
        <v>519</v>
      </c>
    </row>
    <row r="166" s="2" customFormat="1" ht="40" customHeight="1" spans="1:9">
      <c r="A166" s="33">
        <v>165</v>
      </c>
      <c r="B166" s="30" t="s">
        <v>554</v>
      </c>
      <c r="C166" s="30" t="s">
        <v>555</v>
      </c>
      <c r="D166" s="31" t="s">
        <v>46</v>
      </c>
      <c r="E166" s="32">
        <v>1</v>
      </c>
      <c r="F166" s="32"/>
      <c r="G166" s="32"/>
      <c r="H166" s="31"/>
      <c r="I166" s="39" t="s">
        <v>47</v>
      </c>
    </row>
    <row r="167" s="2" customFormat="1" ht="40" customHeight="1" spans="1:9">
      <c r="A167" s="33">
        <v>166</v>
      </c>
      <c r="B167" s="30" t="s">
        <v>556</v>
      </c>
      <c r="C167" s="30" t="s">
        <v>556</v>
      </c>
      <c r="D167" s="31" t="s">
        <v>42</v>
      </c>
      <c r="E167" s="32">
        <v>150</v>
      </c>
      <c r="F167" s="32"/>
      <c r="G167" s="32"/>
      <c r="H167" s="31"/>
      <c r="I167" s="39" t="s">
        <v>47</v>
      </c>
    </row>
    <row r="168" s="2" customFormat="1" ht="40" customHeight="1" spans="1:9">
      <c r="A168" s="33">
        <v>167</v>
      </c>
      <c r="B168" s="30" t="s">
        <v>557</v>
      </c>
      <c r="C168" s="30" t="s">
        <v>558</v>
      </c>
      <c r="D168" s="31" t="s">
        <v>42</v>
      </c>
      <c r="E168" s="32">
        <v>20</v>
      </c>
      <c r="F168" s="32"/>
      <c r="G168" s="32"/>
      <c r="H168" s="31"/>
      <c r="I168" s="39" t="s">
        <v>559</v>
      </c>
    </row>
    <row r="169" s="2" customFormat="1" ht="40" customHeight="1" spans="1:9">
      <c r="A169" s="33">
        <v>168</v>
      </c>
      <c r="B169" s="30" t="s">
        <v>560</v>
      </c>
      <c r="C169" s="30" t="s">
        <v>561</v>
      </c>
      <c r="D169" s="31" t="s">
        <v>42</v>
      </c>
      <c r="E169" s="32">
        <v>170</v>
      </c>
      <c r="F169" s="32"/>
      <c r="G169" s="32"/>
      <c r="H169" s="31"/>
      <c r="I169" s="39" t="s">
        <v>559</v>
      </c>
    </row>
    <row r="170" s="2" customFormat="1" ht="40" customHeight="1" spans="1:9">
      <c r="A170" s="33">
        <v>169</v>
      </c>
      <c r="B170" s="30" t="s">
        <v>562</v>
      </c>
      <c r="C170" s="30" t="s">
        <v>563</v>
      </c>
      <c r="D170" s="31" t="s">
        <v>42</v>
      </c>
      <c r="E170" s="32">
        <v>3</v>
      </c>
      <c r="F170" s="32"/>
      <c r="G170" s="32"/>
      <c r="H170" s="31"/>
      <c r="I170" s="39" t="s">
        <v>559</v>
      </c>
    </row>
    <row r="171" s="2" customFormat="1" ht="40" customHeight="1" spans="1:9">
      <c r="A171" s="33">
        <v>170</v>
      </c>
      <c r="B171" s="30" t="s">
        <v>564</v>
      </c>
      <c r="C171" s="30" t="s">
        <v>565</v>
      </c>
      <c r="D171" s="31" t="s">
        <v>42</v>
      </c>
      <c r="E171" s="32">
        <v>14</v>
      </c>
      <c r="F171" s="32"/>
      <c r="G171" s="32"/>
      <c r="H171" s="31"/>
      <c r="I171" s="39" t="s">
        <v>559</v>
      </c>
    </row>
    <row r="172" s="2" customFormat="1" ht="40" customHeight="1" spans="1:9">
      <c r="A172" s="33">
        <v>171</v>
      </c>
      <c r="B172" s="30" t="s">
        <v>566</v>
      </c>
      <c r="C172" s="30" t="s">
        <v>567</v>
      </c>
      <c r="D172" s="31" t="s">
        <v>42</v>
      </c>
      <c r="E172" s="32">
        <v>49</v>
      </c>
      <c r="F172" s="32"/>
      <c r="G172" s="32"/>
      <c r="H172" s="31"/>
      <c r="I172" s="39" t="s">
        <v>487</v>
      </c>
    </row>
    <row r="173" s="2" customFormat="1" ht="40" customHeight="1" spans="1:9">
      <c r="A173" s="33">
        <v>172</v>
      </c>
      <c r="B173" s="30" t="s">
        <v>568</v>
      </c>
      <c r="C173" s="30" t="s">
        <v>569</v>
      </c>
      <c r="D173" s="31" t="s">
        <v>46</v>
      </c>
      <c r="E173" s="32">
        <v>2</v>
      </c>
      <c r="F173" s="32"/>
      <c r="G173" s="32"/>
      <c r="H173" s="31"/>
      <c r="I173" s="39" t="s">
        <v>47</v>
      </c>
    </row>
    <row r="174" s="2" customFormat="1" ht="40" customHeight="1" spans="1:9">
      <c r="A174" s="33">
        <v>173</v>
      </c>
      <c r="B174" s="30" t="s">
        <v>570</v>
      </c>
      <c r="C174" s="30" t="s">
        <v>571</v>
      </c>
      <c r="D174" s="31" t="s">
        <v>46</v>
      </c>
      <c r="E174" s="32">
        <v>9</v>
      </c>
      <c r="F174" s="32"/>
      <c r="G174" s="32"/>
      <c r="H174" s="31"/>
      <c r="I174" s="39" t="s">
        <v>47</v>
      </c>
    </row>
    <row r="175" s="2" customFormat="1" ht="40" customHeight="1" spans="1:9">
      <c r="A175" s="33">
        <v>174</v>
      </c>
      <c r="B175" s="30" t="s">
        <v>572</v>
      </c>
      <c r="C175" s="30" t="s">
        <v>493</v>
      </c>
      <c r="D175" s="31" t="s">
        <v>46</v>
      </c>
      <c r="E175" s="32">
        <v>9</v>
      </c>
      <c r="F175" s="32"/>
      <c r="G175" s="32"/>
      <c r="H175" s="31"/>
      <c r="I175" s="39" t="s">
        <v>47</v>
      </c>
    </row>
    <row r="176" s="2" customFormat="1" ht="40" customHeight="1" spans="1:9">
      <c r="A176" s="33">
        <v>175</v>
      </c>
      <c r="B176" s="30" t="s">
        <v>573</v>
      </c>
      <c r="C176" s="30" t="s">
        <v>574</v>
      </c>
      <c r="D176" s="31" t="s">
        <v>439</v>
      </c>
      <c r="E176" s="32">
        <v>10</v>
      </c>
      <c r="F176" s="32"/>
      <c r="G176" s="32"/>
      <c r="H176" s="31"/>
      <c r="I176" s="39" t="s">
        <v>47</v>
      </c>
    </row>
    <row r="177" s="2" customFormat="1" ht="40" customHeight="1" spans="1:9">
      <c r="A177" s="33">
        <v>176</v>
      </c>
      <c r="B177" s="30" t="s">
        <v>575</v>
      </c>
      <c r="C177" s="30" t="s">
        <v>576</v>
      </c>
      <c r="D177" s="31" t="s">
        <v>439</v>
      </c>
      <c r="E177" s="32">
        <v>1</v>
      </c>
      <c r="F177" s="32"/>
      <c r="G177" s="32"/>
      <c r="H177" s="31"/>
      <c r="I177" s="39" t="s">
        <v>47</v>
      </c>
    </row>
    <row r="178" s="2" customFormat="1" ht="40" customHeight="1" spans="1:9">
      <c r="A178" s="33">
        <v>177</v>
      </c>
      <c r="B178" s="30" t="s">
        <v>505</v>
      </c>
      <c r="C178" s="30" t="s">
        <v>506</v>
      </c>
      <c r="D178" s="31" t="s">
        <v>448</v>
      </c>
      <c r="E178" s="32">
        <v>2</v>
      </c>
      <c r="F178" s="32"/>
      <c r="G178" s="32"/>
      <c r="H178" s="31"/>
      <c r="I178" s="39" t="s">
        <v>47</v>
      </c>
    </row>
    <row r="179" s="2" customFormat="1" ht="40" customHeight="1" spans="1:9">
      <c r="A179" s="33">
        <v>178</v>
      </c>
      <c r="B179" s="30" t="s">
        <v>577</v>
      </c>
      <c r="C179" s="30" t="s">
        <v>491</v>
      </c>
      <c r="D179" s="31" t="s">
        <v>46</v>
      </c>
      <c r="E179" s="32">
        <v>11</v>
      </c>
      <c r="F179" s="32"/>
      <c r="G179" s="32"/>
      <c r="H179" s="31"/>
      <c r="I179" s="39" t="s">
        <v>47</v>
      </c>
    </row>
    <row r="180" s="2" customFormat="1" ht="40" customHeight="1" spans="1:9">
      <c r="A180" s="33">
        <v>179</v>
      </c>
      <c r="B180" s="30" t="s">
        <v>566</v>
      </c>
      <c r="C180" s="30" t="s">
        <v>486</v>
      </c>
      <c r="D180" s="31" t="s">
        <v>42</v>
      </c>
      <c r="E180" s="32">
        <v>30</v>
      </c>
      <c r="F180" s="32"/>
      <c r="G180" s="32"/>
      <c r="H180" s="31"/>
      <c r="I180" s="39" t="s">
        <v>578</v>
      </c>
    </row>
    <row r="181" s="2" customFormat="1" ht="40" customHeight="1" spans="1:9">
      <c r="A181" s="33">
        <v>180</v>
      </c>
      <c r="B181" s="30" t="s">
        <v>579</v>
      </c>
      <c r="C181" s="30" t="s">
        <v>569</v>
      </c>
      <c r="D181" s="31" t="s">
        <v>46</v>
      </c>
      <c r="E181" s="32">
        <v>2</v>
      </c>
      <c r="F181" s="32"/>
      <c r="G181" s="32"/>
      <c r="H181" s="31"/>
      <c r="I181" s="39" t="s">
        <v>47</v>
      </c>
    </row>
    <row r="182" s="2" customFormat="1" ht="40" customHeight="1" spans="1:9">
      <c r="A182" s="33">
        <v>181</v>
      </c>
      <c r="B182" s="30" t="s">
        <v>580</v>
      </c>
      <c r="C182" s="30" t="s">
        <v>581</v>
      </c>
      <c r="D182" s="31" t="s">
        <v>46</v>
      </c>
      <c r="E182" s="32">
        <v>4</v>
      </c>
      <c r="F182" s="32"/>
      <c r="G182" s="32"/>
      <c r="H182" s="31"/>
      <c r="I182" s="39" t="s">
        <v>47</v>
      </c>
    </row>
    <row r="183" s="2" customFormat="1" ht="40" customHeight="1" spans="1:9">
      <c r="A183" s="33">
        <v>182</v>
      </c>
      <c r="B183" s="30" t="s">
        <v>577</v>
      </c>
      <c r="C183" s="30" t="s">
        <v>491</v>
      </c>
      <c r="D183" s="31" t="s">
        <v>46</v>
      </c>
      <c r="E183" s="32">
        <v>1</v>
      </c>
      <c r="F183" s="32"/>
      <c r="G183" s="32"/>
      <c r="H183" s="31"/>
      <c r="I183" s="39" t="s">
        <v>47</v>
      </c>
    </row>
    <row r="184" s="2" customFormat="1" ht="40" customHeight="1" spans="1:9">
      <c r="A184" s="33">
        <v>183</v>
      </c>
      <c r="B184" s="30" t="s">
        <v>582</v>
      </c>
      <c r="C184" s="30" t="s">
        <v>498</v>
      </c>
      <c r="D184" s="31" t="s">
        <v>439</v>
      </c>
      <c r="E184" s="32">
        <v>9</v>
      </c>
      <c r="F184" s="32"/>
      <c r="G184" s="32"/>
      <c r="H184" s="31"/>
      <c r="I184" s="39" t="s">
        <v>47</v>
      </c>
    </row>
    <row r="185" s="2" customFormat="1" ht="40" customHeight="1" spans="1:9">
      <c r="A185" s="33">
        <v>184</v>
      </c>
      <c r="B185" s="30" t="s">
        <v>583</v>
      </c>
      <c r="C185" s="30" t="s">
        <v>584</v>
      </c>
      <c r="D185" s="31" t="s">
        <v>439</v>
      </c>
      <c r="E185" s="32">
        <v>1</v>
      </c>
      <c r="F185" s="32"/>
      <c r="G185" s="32"/>
      <c r="H185" s="31"/>
      <c r="I185" s="39" t="s">
        <v>47</v>
      </c>
    </row>
    <row r="186" s="2" customFormat="1" ht="40" customHeight="1" spans="1:9">
      <c r="A186" s="33">
        <v>185</v>
      </c>
      <c r="B186" s="30" t="s">
        <v>585</v>
      </c>
      <c r="C186" s="30" t="s">
        <v>586</v>
      </c>
      <c r="D186" s="31" t="s">
        <v>448</v>
      </c>
      <c r="E186" s="32">
        <v>1</v>
      </c>
      <c r="F186" s="32"/>
      <c r="G186" s="32"/>
      <c r="H186" s="31"/>
      <c r="I186" s="39" t="s">
        <v>47</v>
      </c>
    </row>
    <row r="187" s="2" customFormat="1" ht="40" customHeight="1" spans="1:9">
      <c r="A187" s="33">
        <v>186</v>
      </c>
      <c r="B187" s="30" t="s">
        <v>566</v>
      </c>
      <c r="C187" s="30" t="s">
        <v>486</v>
      </c>
      <c r="D187" s="31" t="s">
        <v>42</v>
      </c>
      <c r="E187" s="32">
        <v>35</v>
      </c>
      <c r="F187" s="32"/>
      <c r="G187" s="32"/>
      <c r="H187" s="31"/>
      <c r="I187" s="39" t="s">
        <v>487</v>
      </c>
    </row>
    <row r="188" s="2" customFormat="1" ht="40" customHeight="1" spans="1:9">
      <c r="A188" s="33">
        <v>187</v>
      </c>
      <c r="B188" s="30" t="s">
        <v>587</v>
      </c>
      <c r="C188" s="30" t="s">
        <v>588</v>
      </c>
      <c r="D188" s="31" t="s">
        <v>42</v>
      </c>
      <c r="E188" s="32">
        <v>90</v>
      </c>
      <c r="F188" s="32"/>
      <c r="G188" s="32"/>
      <c r="H188" s="31"/>
      <c r="I188" s="39" t="s">
        <v>487</v>
      </c>
    </row>
    <row r="189" s="2" customFormat="1" ht="40" customHeight="1" spans="1:9">
      <c r="A189" s="33">
        <v>188</v>
      </c>
      <c r="B189" s="30" t="s">
        <v>580</v>
      </c>
      <c r="C189" s="30" t="s">
        <v>581</v>
      </c>
      <c r="D189" s="31" t="s">
        <v>46</v>
      </c>
      <c r="E189" s="32">
        <v>4</v>
      </c>
      <c r="F189" s="32"/>
      <c r="G189" s="32"/>
      <c r="H189" s="31"/>
      <c r="I189" s="39" t="s">
        <v>47</v>
      </c>
    </row>
    <row r="190" s="2" customFormat="1" ht="40" customHeight="1" spans="1:9">
      <c r="A190" s="33">
        <v>189</v>
      </c>
      <c r="B190" s="30" t="s">
        <v>589</v>
      </c>
      <c r="C190" s="30" t="s">
        <v>590</v>
      </c>
      <c r="D190" s="31" t="s">
        <v>46</v>
      </c>
      <c r="E190" s="32">
        <v>12</v>
      </c>
      <c r="F190" s="32"/>
      <c r="G190" s="32"/>
      <c r="H190" s="31"/>
      <c r="I190" s="39" t="s">
        <v>47</v>
      </c>
    </row>
    <row r="191" s="2" customFormat="1" ht="40" customHeight="1" spans="1:9">
      <c r="A191" s="33">
        <v>190</v>
      </c>
      <c r="B191" s="30" t="s">
        <v>591</v>
      </c>
      <c r="C191" s="30" t="s">
        <v>592</v>
      </c>
      <c r="D191" s="31" t="s">
        <v>46</v>
      </c>
      <c r="E191" s="32">
        <v>8</v>
      </c>
      <c r="F191" s="32"/>
      <c r="G191" s="32"/>
      <c r="H191" s="31"/>
      <c r="I191" s="39" t="s">
        <v>47</v>
      </c>
    </row>
    <row r="192" s="2" customFormat="1" ht="40" customHeight="1" spans="1:9">
      <c r="A192" s="33">
        <v>191</v>
      </c>
      <c r="B192" s="30" t="s">
        <v>577</v>
      </c>
      <c r="C192" s="30" t="s">
        <v>491</v>
      </c>
      <c r="D192" s="31" t="s">
        <v>46</v>
      </c>
      <c r="E192" s="32">
        <v>2</v>
      </c>
      <c r="F192" s="32"/>
      <c r="G192" s="32"/>
      <c r="H192" s="31"/>
      <c r="I192" s="39" t="s">
        <v>47</v>
      </c>
    </row>
    <row r="193" s="2" customFormat="1" ht="40" customHeight="1" spans="1:9">
      <c r="A193" s="33">
        <v>192</v>
      </c>
      <c r="B193" s="30" t="s">
        <v>593</v>
      </c>
      <c r="C193" s="30" t="s">
        <v>594</v>
      </c>
      <c r="D193" s="31" t="s">
        <v>46</v>
      </c>
      <c r="E193" s="32">
        <v>8</v>
      </c>
      <c r="F193" s="32"/>
      <c r="G193" s="32"/>
      <c r="H193" s="31"/>
      <c r="I193" s="39" t="s">
        <v>47</v>
      </c>
    </row>
    <row r="194" s="2" customFormat="1" ht="40" customHeight="1" spans="1:9">
      <c r="A194" s="33">
        <v>193</v>
      </c>
      <c r="B194" s="30" t="s">
        <v>595</v>
      </c>
      <c r="C194" s="30" t="s">
        <v>596</v>
      </c>
      <c r="D194" s="31" t="s">
        <v>46</v>
      </c>
      <c r="E194" s="32">
        <v>2</v>
      </c>
      <c r="F194" s="32"/>
      <c r="G194" s="32"/>
      <c r="H194" s="31"/>
      <c r="I194" s="39" t="s">
        <v>47</v>
      </c>
    </row>
    <row r="195" s="2" customFormat="1" ht="40" customHeight="1" spans="1:9">
      <c r="A195" s="33">
        <v>194</v>
      </c>
      <c r="B195" s="30" t="s">
        <v>575</v>
      </c>
      <c r="C195" s="30" t="s">
        <v>576</v>
      </c>
      <c r="D195" s="31" t="s">
        <v>439</v>
      </c>
      <c r="E195" s="32">
        <v>16.5</v>
      </c>
      <c r="F195" s="32"/>
      <c r="G195" s="32"/>
      <c r="H195" s="31"/>
      <c r="I195" s="39" t="s">
        <v>47</v>
      </c>
    </row>
    <row r="196" s="2" customFormat="1" ht="40" customHeight="1" spans="1:9">
      <c r="A196" s="33">
        <v>195</v>
      </c>
      <c r="B196" s="30" t="s">
        <v>573</v>
      </c>
      <c r="C196" s="30" t="s">
        <v>574</v>
      </c>
      <c r="D196" s="31" t="s">
        <v>439</v>
      </c>
      <c r="E196" s="32">
        <v>3</v>
      </c>
      <c r="F196" s="32"/>
      <c r="G196" s="32"/>
      <c r="H196" s="31"/>
      <c r="I196" s="39" t="s">
        <v>47</v>
      </c>
    </row>
    <row r="197" s="2" customFormat="1" ht="40" customHeight="1" spans="1:9">
      <c r="A197" s="33">
        <v>196</v>
      </c>
      <c r="B197" s="30" t="s">
        <v>597</v>
      </c>
      <c r="C197" s="30" t="s">
        <v>598</v>
      </c>
      <c r="D197" s="31" t="s">
        <v>448</v>
      </c>
      <c r="E197" s="32">
        <v>2</v>
      </c>
      <c r="F197" s="32"/>
      <c r="G197" s="32"/>
      <c r="H197" s="31"/>
      <c r="I197" s="39" t="s">
        <v>47</v>
      </c>
    </row>
    <row r="198" s="2" customFormat="1" ht="40" customHeight="1" spans="1:9">
      <c r="A198" s="33">
        <v>197</v>
      </c>
      <c r="B198" s="30" t="s">
        <v>599</v>
      </c>
      <c r="C198" s="30" t="s">
        <v>600</v>
      </c>
      <c r="D198" s="31" t="s">
        <v>448</v>
      </c>
      <c r="E198" s="32">
        <v>5</v>
      </c>
      <c r="F198" s="32"/>
      <c r="G198" s="32"/>
      <c r="H198" s="31"/>
      <c r="I198" s="39" t="s">
        <v>47</v>
      </c>
    </row>
    <row r="199" s="2" customFormat="1" ht="40" customHeight="1" spans="1:9">
      <c r="A199" s="33">
        <v>198</v>
      </c>
      <c r="B199" s="30" t="s">
        <v>601</v>
      </c>
      <c r="C199" s="30" t="s">
        <v>602</v>
      </c>
      <c r="D199" s="31" t="s">
        <v>42</v>
      </c>
      <c r="E199" s="32">
        <v>3</v>
      </c>
      <c r="F199" s="32"/>
      <c r="G199" s="32"/>
      <c r="H199" s="31"/>
      <c r="I199" s="39" t="s">
        <v>559</v>
      </c>
    </row>
    <row r="200" s="2" customFormat="1" ht="40" customHeight="1" spans="1:9">
      <c r="A200" s="33">
        <v>199</v>
      </c>
      <c r="B200" s="30" t="s">
        <v>603</v>
      </c>
      <c r="C200" s="30" t="s">
        <v>497</v>
      </c>
      <c r="D200" s="31" t="s">
        <v>439</v>
      </c>
      <c r="E200" s="32">
        <v>4</v>
      </c>
      <c r="F200" s="32"/>
      <c r="G200" s="32"/>
      <c r="H200" s="31"/>
      <c r="I200" s="39" t="s">
        <v>47</v>
      </c>
    </row>
    <row r="201" s="2" customFormat="1" ht="40" customHeight="1" spans="1:9">
      <c r="A201" s="33">
        <v>200</v>
      </c>
      <c r="B201" s="30" t="s">
        <v>604</v>
      </c>
      <c r="C201" s="30" t="s">
        <v>605</v>
      </c>
      <c r="D201" s="31" t="s">
        <v>42</v>
      </c>
      <c r="E201" s="32">
        <v>4</v>
      </c>
      <c r="F201" s="32"/>
      <c r="G201" s="32"/>
      <c r="H201" s="31"/>
      <c r="I201" s="39" t="s">
        <v>559</v>
      </c>
    </row>
    <row r="202" s="2" customFormat="1" ht="40" customHeight="1" spans="1:9">
      <c r="A202" s="33">
        <v>201</v>
      </c>
      <c r="B202" s="30" t="s">
        <v>606</v>
      </c>
      <c r="C202" s="30" t="s">
        <v>607</v>
      </c>
      <c r="D202" s="31" t="s">
        <v>439</v>
      </c>
      <c r="E202" s="32">
        <v>5</v>
      </c>
      <c r="F202" s="32"/>
      <c r="G202" s="32"/>
      <c r="H202" s="31"/>
      <c r="I202" s="39" t="s">
        <v>47</v>
      </c>
    </row>
    <row r="203" s="2" customFormat="1" ht="40" customHeight="1" spans="1:9">
      <c r="A203" s="33">
        <v>202</v>
      </c>
      <c r="B203" s="30" t="s">
        <v>608</v>
      </c>
      <c r="C203" s="30" t="s">
        <v>609</v>
      </c>
      <c r="D203" s="31" t="s">
        <v>439</v>
      </c>
      <c r="E203" s="32">
        <v>1</v>
      </c>
      <c r="F203" s="32"/>
      <c r="G203" s="32"/>
      <c r="H203" s="31"/>
      <c r="I203" s="39" t="s">
        <v>47</v>
      </c>
    </row>
    <row r="204" s="2" customFormat="1" ht="40" customHeight="1" spans="1:9">
      <c r="A204" s="33">
        <v>203</v>
      </c>
      <c r="B204" s="30" t="s">
        <v>610</v>
      </c>
      <c r="C204" s="30" t="s">
        <v>611</v>
      </c>
      <c r="D204" s="31" t="s">
        <v>42</v>
      </c>
      <c r="E204" s="32">
        <v>20</v>
      </c>
      <c r="F204" s="32"/>
      <c r="G204" s="32"/>
      <c r="H204" s="31"/>
      <c r="I204" s="39" t="s">
        <v>487</v>
      </c>
    </row>
    <row r="205" s="2" customFormat="1" ht="40" customHeight="1" spans="1:9">
      <c r="A205" s="33">
        <v>204</v>
      </c>
      <c r="B205" s="30" t="s">
        <v>612</v>
      </c>
      <c r="C205" s="30" t="s">
        <v>613</v>
      </c>
      <c r="D205" s="31" t="s">
        <v>46</v>
      </c>
      <c r="E205" s="32">
        <v>6</v>
      </c>
      <c r="F205" s="32"/>
      <c r="G205" s="32"/>
      <c r="H205" s="31"/>
      <c r="I205" s="39" t="s">
        <v>47</v>
      </c>
    </row>
    <row r="206" s="2" customFormat="1" ht="40" customHeight="1" spans="1:9">
      <c r="A206" s="33">
        <v>205</v>
      </c>
      <c r="B206" s="30" t="s">
        <v>459</v>
      </c>
      <c r="C206" s="30" t="s">
        <v>614</v>
      </c>
      <c r="D206" s="31" t="s">
        <v>448</v>
      </c>
      <c r="E206" s="32">
        <v>2</v>
      </c>
      <c r="F206" s="32"/>
      <c r="G206" s="32"/>
      <c r="H206" s="31"/>
      <c r="I206" s="39" t="s">
        <v>47</v>
      </c>
    </row>
    <row r="207" s="2" customFormat="1" ht="40" customHeight="1" spans="1:9">
      <c r="A207" s="33">
        <v>206</v>
      </c>
      <c r="B207" s="30" t="s">
        <v>615</v>
      </c>
      <c r="C207" s="30" t="s">
        <v>616</v>
      </c>
      <c r="D207" s="31" t="s">
        <v>42</v>
      </c>
      <c r="E207" s="32">
        <v>20</v>
      </c>
      <c r="F207" s="32"/>
      <c r="G207" s="32"/>
      <c r="H207" s="31"/>
      <c r="I207" s="39" t="s">
        <v>559</v>
      </c>
    </row>
    <row r="208" s="2" customFormat="1" ht="40" customHeight="1" spans="1:9">
      <c r="A208" s="33">
        <v>207</v>
      </c>
      <c r="B208" s="30" t="s">
        <v>617</v>
      </c>
      <c r="C208" s="30" t="s">
        <v>618</v>
      </c>
      <c r="D208" s="31" t="s">
        <v>42</v>
      </c>
      <c r="E208" s="32">
        <v>10</v>
      </c>
      <c r="F208" s="32"/>
      <c r="G208" s="32"/>
      <c r="H208" s="31"/>
      <c r="I208" s="39" t="s">
        <v>559</v>
      </c>
    </row>
    <row r="209" ht="40" customHeight="1" spans="1:9">
      <c r="A209" s="26">
        <v>208</v>
      </c>
      <c r="B209" s="27" t="s">
        <v>619</v>
      </c>
      <c r="C209" s="27" t="s">
        <v>620</v>
      </c>
      <c r="D209" s="29" t="s">
        <v>42</v>
      </c>
      <c r="E209" s="28">
        <v>10</v>
      </c>
      <c r="F209" s="28"/>
      <c r="G209" s="32"/>
      <c r="H209" s="31"/>
      <c r="I209" s="39" t="s">
        <v>559</v>
      </c>
    </row>
    <row r="210" s="2" customFormat="1" ht="40" customHeight="1" spans="1:9">
      <c r="A210" s="33">
        <v>209</v>
      </c>
      <c r="B210" s="30" t="s">
        <v>621</v>
      </c>
      <c r="C210" s="30" t="s">
        <v>622</v>
      </c>
      <c r="D210" s="31" t="s">
        <v>42</v>
      </c>
      <c r="E210" s="32">
        <v>6</v>
      </c>
      <c r="F210" s="32"/>
      <c r="G210" s="32"/>
      <c r="H210" s="31"/>
      <c r="I210" s="39" t="s">
        <v>559</v>
      </c>
    </row>
    <row r="211" s="2" customFormat="1" ht="40" customHeight="1" spans="1:9">
      <c r="A211" s="33">
        <v>210</v>
      </c>
      <c r="B211" s="30" t="s">
        <v>623</v>
      </c>
      <c r="C211" s="30" t="s">
        <v>623</v>
      </c>
      <c r="D211" s="31" t="s">
        <v>46</v>
      </c>
      <c r="E211" s="32">
        <v>4</v>
      </c>
      <c r="F211" s="32"/>
      <c r="G211" s="32"/>
      <c r="H211" s="31"/>
      <c r="I211" s="39" t="s">
        <v>47</v>
      </c>
    </row>
    <row r="212" s="2" customFormat="1" ht="40" customHeight="1" spans="1:9">
      <c r="A212" s="33">
        <v>211</v>
      </c>
      <c r="B212" s="30" t="s">
        <v>624</v>
      </c>
      <c r="C212" s="30" t="s">
        <v>624</v>
      </c>
      <c r="D212" s="31" t="s">
        <v>25</v>
      </c>
      <c r="E212" s="32">
        <v>1</v>
      </c>
      <c r="F212" s="32"/>
      <c r="G212" s="32"/>
      <c r="H212" s="31"/>
      <c r="I212" s="39" t="s">
        <v>47</v>
      </c>
    </row>
    <row r="213" s="2" customFormat="1" ht="40" customHeight="1" spans="1:9">
      <c r="A213" s="33">
        <v>212</v>
      </c>
      <c r="B213" s="30" t="s">
        <v>625</v>
      </c>
      <c r="C213" s="30" t="s">
        <v>625</v>
      </c>
      <c r="D213" s="31" t="s">
        <v>264</v>
      </c>
      <c r="E213" s="32">
        <v>1</v>
      </c>
      <c r="F213" s="32"/>
      <c r="G213" s="32"/>
      <c r="H213" s="31"/>
      <c r="I213" s="39" t="s">
        <v>47</v>
      </c>
    </row>
    <row r="214" s="2" customFormat="1" ht="40" customHeight="1" spans="1:9">
      <c r="A214" s="33">
        <v>213</v>
      </c>
      <c r="B214" s="30" t="s">
        <v>626</v>
      </c>
      <c r="C214" s="30" t="s">
        <v>627</v>
      </c>
      <c r="D214" s="31" t="s">
        <v>136</v>
      </c>
      <c r="E214" s="32">
        <v>4</v>
      </c>
      <c r="F214" s="32"/>
      <c r="G214" s="32"/>
      <c r="H214" s="31"/>
      <c r="I214" s="39" t="s">
        <v>47</v>
      </c>
    </row>
    <row r="215" s="2" customFormat="1" ht="40" customHeight="1" spans="1:9">
      <c r="A215" s="33">
        <v>214</v>
      </c>
      <c r="B215" s="30" t="s">
        <v>628</v>
      </c>
      <c r="C215" s="30" t="s">
        <v>628</v>
      </c>
      <c r="D215" s="31" t="s">
        <v>13</v>
      </c>
      <c r="E215" s="32">
        <v>2</v>
      </c>
      <c r="F215" s="32"/>
      <c r="G215" s="32"/>
      <c r="H215" s="31"/>
      <c r="I215" s="39" t="s">
        <v>47</v>
      </c>
    </row>
    <row r="216" s="2" customFormat="1" ht="40" customHeight="1" spans="1:9">
      <c r="A216" s="33">
        <v>215</v>
      </c>
      <c r="B216" s="30" t="s">
        <v>629</v>
      </c>
      <c r="C216" s="30" t="s">
        <v>630</v>
      </c>
      <c r="D216" s="31" t="s">
        <v>13</v>
      </c>
      <c r="E216" s="32">
        <v>1</v>
      </c>
      <c r="F216" s="32"/>
      <c r="G216" s="32"/>
      <c r="H216" s="31"/>
      <c r="I216" s="39" t="s">
        <v>47</v>
      </c>
    </row>
    <row r="217" s="2" customFormat="1" ht="40" customHeight="1" spans="1:9">
      <c r="A217" s="33">
        <v>216</v>
      </c>
      <c r="B217" s="30" t="s">
        <v>631</v>
      </c>
      <c r="C217" s="30" t="s">
        <v>632</v>
      </c>
      <c r="D217" s="31" t="s">
        <v>13</v>
      </c>
      <c r="E217" s="32">
        <v>2</v>
      </c>
      <c r="F217" s="32"/>
      <c r="G217" s="32"/>
      <c r="H217" s="31"/>
      <c r="I217" s="39" t="s">
        <v>47</v>
      </c>
    </row>
    <row r="218" s="2" customFormat="1" ht="40" customHeight="1" spans="1:9">
      <c r="A218" s="33">
        <v>217</v>
      </c>
      <c r="B218" s="30" t="s">
        <v>633</v>
      </c>
      <c r="C218" s="30" t="s">
        <v>634</v>
      </c>
      <c r="D218" s="31" t="s">
        <v>13</v>
      </c>
      <c r="E218" s="32">
        <v>6</v>
      </c>
      <c r="F218" s="32"/>
      <c r="G218" s="32"/>
      <c r="H218" s="31"/>
      <c r="I218" s="39" t="s">
        <v>47</v>
      </c>
    </row>
    <row r="219" s="2" customFormat="1" ht="40" customHeight="1" spans="1:9">
      <c r="A219" s="33">
        <v>218</v>
      </c>
      <c r="B219" s="30" t="s">
        <v>635</v>
      </c>
      <c r="C219" s="30" t="s">
        <v>636</v>
      </c>
      <c r="D219" s="31" t="s">
        <v>13</v>
      </c>
      <c r="E219" s="32">
        <v>13</v>
      </c>
      <c r="F219" s="32"/>
      <c r="G219" s="32"/>
      <c r="H219" s="31"/>
      <c r="I219" s="39" t="s">
        <v>47</v>
      </c>
    </row>
    <row r="220" s="2" customFormat="1" ht="40" customHeight="1" spans="1:9">
      <c r="A220" s="33">
        <v>219</v>
      </c>
      <c r="B220" s="30" t="s">
        <v>637</v>
      </c>
      <c r="C220" s="30" t="s">
        <v>638</v>
      </c>
      <c r="D220" s="31" t="s">
        <v>13</v>
      </c>
      <c r="E220" s="32">
        <v>1</v>
      </c>
      <c r="F220" s="32"/>
      <c r="G220" s="32"/>
      <c r="H220" s="31"/>
      <c r="I220" s="39" t="s">
        <v>47</v>
      </c>
    </row>
    <row r="221" ht="27" customHeight="1" spans="1:9">
      <c r="A221" s="192" t="s">
        <v>138</v>
      </c>
      <c r="B221" s="193"/>
      <c r="C221" s="96"/>
      <c r="D221" s="29"/>
      <c r="E221" s="28"/>
      <c r="F221" s="28"/>
      <c r="G221" s="32"/>
      <c r="H221" s="31"/>
      <c r="I221" s="39"/>
    </row>
    <row r="222" s="5" customFormat="1" ht="23" customHeight="1" spans="1:9">
      <c r="A222" s="26" t="s">
        <v>139</v>
      </c>
      <c r="B222" s="60" t="s">
        <v>639</v>
      </c>
      <c r="C222" s="61"/>
      <c r="D222" s="27"/>
      <c r="E222" s="28"/>
      <c r="F222" s="62"/>
      <c r="G222" s="63"/>
      <c r="H222" s="64"/>
      <c r="I222" s="199"/>
    </row>
    <row r="223" s="5" customFormat="1" ht="48" spans="1:9">
      <c r="A223" s="152">
        <v>1</v>
      </c>
      <c r="B223" s="153" t="s">
        <v>640</v>
      </c>
      <c r="C223" s="154" t="s">
        <v>641</v>
      </c>
      <c r="D223" s="152" t="s">
        <v>25</v>
      </c>
      <c r="E223" s="152">
        <v>2</v>
      </c>
      <c r="F223" s="155"/>
      <c r="G223" s="69"/>
      <c r="H223" s="70" t="s">
        <v>14</v>
      </c>
      <c r="I223" s="70" t="s">
        <v>14</v>
      </c>
    </row>
    <row r="224" s="5" customFormat="1" ht="48" spans="1:9">
      <c r="A224" s="152">
        <v>2</v>
      </c>
      <c r="B224" s="194" t="s">
        <v>642</v>
      </c>
      <c r="C224" s="194" t="s">
        <v>643</v>
      </c>
      <c r="D224" s="195" t="s">
        <v>13</v>
      </c>
      <c r="E224" s="195">
        <v>2</v>
      </c>
      <c r="F224" s="196"/>
      <c r="G224" s="69"/>
      <c r="H224" s="70" t="s">
        <v>14</v>
      </c>
      <c r="I224" s="70" t="s">
        <v>14</v>
      </c>
    </row>
    <row r="225" s="5" customFormat="1" ht="48" spans="1:9">
      <c r="A225" s="152">
        <v>3</v>
      </c>
      <c r="B225" s="194" t="s">
        <v>644</v>
      </c>
      <c r="C225" s="194" t="s">
        <v>645</v>
      </c>
      <c r="D225" s="195" t="s">
        <v>13</v>
      </c>
      <c r="E225" s="195">
        <v>1</v>
      </c>
      <c r="F225" s="196"/>
      <c r="G225" s="69"/>
      <c r="H225" s="70" t="s">
        <v>14</v>
      </c>
      <c r="I225" s="70" t="s">
        <v>14</v>
      </c>
    </row>
    <row r="226" s="5" customFormat="1" ht="48" spans="1:9">
      <c r="A226" s="152">
        <v>4</v>
      </c>
      <c r="B226" s="194" t="s">
        <v>646</v>
      </c>
      <c r="C226" s="194" t="s">
        <v>647</v>
      </c>
      <c r="D226" s="195" t="s">
        <v>13</v>
      </c>
      <c r="E226" s="195">
        <v>1</v>
      </c>
      <c r="F226" s="196"/>
      <c r="G226" s="69"/>
      <c r="H226" s="70" t="s">
        <v>14</v>
      </c>
      <c r="I226" s="70" t="s">
        <v>14</v>
      </c>
    </row>
    <row r="227" s="5" customFormat="1" ht="48" spans="1:9">
      <c r="A227" s="152">
        <v>5</v>
      </c>
      <c r="B227" s="194" t="s">
        <v>648</v>
      </c>
      <c r="C227" s="194" t="s">
        <v>649</v>
      </c>
      <c r="D227" s="195" t="s">
        <v>13</v>
      </c>
      <c r="E227" s="195">
        <v>1</v>
      </c>
      <c r="F227" s="196"/>
      <c r="G227" s="69"/>
      <c r="H227" s="70" t="s">
        <v>14</v>
      </c>
      <c r="I227" s="70" t="s">
        <v>14</v>
      </c>
    </row>
    <row r="228" s="5" customFormat="1" ht="48" spans="1:9">
      <c r="A228" s="152">
        <v>6</v>
      </c>
      <c r="B228" s="194" t="s">
        <v>648</v>
      </c>
      <c r="C228" s="194" t="s">
        <v>650</v>
      </c>
      <c r="D228" s="195" t="s">
        <v>13</v>
      </c>
      <c r="E228" s="195">
        <v>1</v>
      </c>
      <c r="F228" s="196"/>
      <c r="G228" s="69"/>
      <c r="H228" s="70" t="s">
        <v>14</v>
      </c>
      <c r="I228" s="70" t="s">
        <v>14</v>
      </c>
    </row>
    <row r="229" s="5" customFormat="1" ht="48" spans="1:9">
      <c r="A229" s="152">
        <v>7</v>
      </c>
      <c r="B229" s="194" t="s">
        <v>651</v>
      </c>
      <c r="C229" s="194" t="s">
        <v>652</v>
      </c>
      <c r="D229" s="195" t="s">
        <v>25</v>
      </c>
      <c r="E229" s="195">
        <v>1</v>
      </c>
      <c r="F229" s="196"/>
      <c r="G229" s="69"/>
      <c r="H229" s="70" t="s">
        <v>14</v>
      </c>
      <c r="I229" s="70" t="s">
        <v>14</v>
      </c>
    </row>
    <row r="230" s="5" customFormat="1" ht="48" spans="1:9">
      <c r="A230" s="152">
        <v>8</v>
      </c>
      <c r="B230" s="194" t="s">
        <v>653</v>
      </c>
      <c r="C230" s="194" t="s">
        <v>654</v>
      </c>
      <c r="D230" s="195" t="s">
        <v>13</v>
      </c>
      <c r="E230" s="195">
        <v>18</v>
      </c>
      <c r="F230" s="196"/>
      <c r="G230" s="69"/>
      <c r="H230" s="70" t="s">
        <v>14</v>
      </c>
      <c r="I230" s="70" t="s">
        <v>14</v>
      </c>
    </row>
    <row r="231" s="5" customFormat="1" ht="48" spans="1:9">
      <c r="A231" s="152">
        <v>9</v>
      </c>
      <c r="B231" s="66" t="s">
        <v>655</v>
      </c>
      <c r="C231" s="66" t="s">
        <v>656</v>
      </c>
      <c r="D231" s="67" t="s">
        <v>42</v>
      </c>
      <c r="E231" s="67">
        <v>1000</v>
      </c>
      <c r="F231" s="68"/>
      <c r="G231" s="69"/>
      <c r="H231" s="70" t="s">
        <v>14</v>
      </c>
      <c r="I231" s="70" t="s">
        <v>14</v>
      </c>
    </row>
    <row r="232" s="5" customFormat="1" ht="48" spans="1:9">
      <c r="A232" s="152">
        <v>10</v>
      </c>
      <c r="B232" s="66" t="s">
        <v>657</v>
      </c>
      <c r="C232" s="66" t="s">
        <v>658</v>
      </c>
      <c r="D232" s="67" t="s">
        <v>42</v>
      </c>
      <c r="E232" s="67">
        <v>300</v>
      </c>
      <c r="F232" s="68"/>
      <c r="G232" s="69"/>
      <c r="H232" s="70" t="s">
        <v>14</v>
      </c>
      <c r="I232" s="70" t="s">
        <v>14</v>
      </c>
    </row>
    <row r="233" s="5" customFormat="1" ht="72" spans="1:9">
      <c r="A233" s="195">
        <v>11</v>
      </c>
      <c r="B233" s="66" t="s">
        <v>659</v>
      </c>
      <c r="C233" s="66" t="s">
        <v>660</v>
      </c>
      <c r="D233" s="67" t="s">
        <v>25</v>
      </c>
      <c r="E233" s="67">
        <v>1</v>
      </c>
      <c r="F233" s="68">
        <v>60000</v>
      </c>
      <c r="G233" s="69">
        <f>F233*E233</f>
        <v>60000</v>
      </c>
      <c r="H233" s="70" t="s">
        <v>661</v>
      </c>
      <c r="I233" s="70" t="s">
        <v>662</v>
      </c>
    </row>
    <row r="234" s="5" customFormat="1" ht="26" customHeight="1" spans="1:9">
      <c r="A234" s="121"/>
      <c r="B234" s="122" t="s">
        <v>164</v>
      </c>
      <c r="C234" s="122"/>
      <c r="D234" s="121"/>
      <c r="E234" s="121"/>
      <c r="F234" s="123"/>
      <c r="G234" s="124"/>
      <c r="H234" s="75"/>
      <c r="I234" s="83"/>
    </row>
    <row r="235" s="1" customFormat="1" ht="30" customHeight="1" spans="1:9">
      <c r="A235" s="197"/>
      <c r="B235" s="198" t="s">
        <v>165</v>
      </c>
      <c r="C235" s="23"/>
      <c r="D235" s="24"/>
      <c r="E235" s="25"/>
      <c r="F235" s="25"/>
      <c r="G235" s="25"/>
      <c r="H235" s="25"/>
      <c r="I235" s="37"/>
    </row>
  </sheetData>
  <mergeCells count="224">
    <mergeCell ref="A1:I1"/>
    <mergeCell ref="B3:C3"/>
    <mergeCell ref="B4:C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20:H220"/>
    <mergeCell ref="A221:C221"/>
    <mergeCell ref="G221:H221"/>
    <mergeCell ref="B222:C222"/>
    <mergeCell ref="B234:C234"/>
    <mergeCell ref="B235:C235"/>
  </mergeCells>
  <printOptions horizontalCentered="1"/>
  <pageMargins left="0.116416666666667" right="0.116416666666667" top="0.59375" bottom="0" header="0.59375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I28"/>
  <sheetViews>
    <sheetView showGridLines="0" topLeftCell="A19" workbookViewId="0">
      <selection activeCell="M26" sqref="M26"/>
    </sheetView>
  </sheetViews>
  <sheetFormatPr defaultColWidth="9" defaultRowHeight="11.4"/>
  <cols>
    <col min="1" max="1" width="7" customWidth="1"/>
    <col min="2" max="2" width="15.28125" customWidth="1"/>
    <col min="3" max="3" width="31" customWidth="1"/>
    <col min="4" max="4" width="6" customWidth="1"/>
    <col min="5" max="5" width="8.14583333333333" customWidth="1"/>
    <col min="6" max="6" width="10.71875" customWidth="1"/>
    <col min="7" max="7" width="13.1458333333333" style="6" customWidth="1"/>
    <col min="8" max="8" width="13.8333333333333" customWidth="1"/>
    <col min="9" max="9" width="25.75" customWidth="1"/>
  </cols>
  <sheetData>
    <row r="1" ht="39.7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18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5" t="s">
        <v>6</v>
      </c>
      <c r="G2" s="86" t="s">
        <v>7</v>
      </c>
      <c r="H2" s="12"/>
      <c r="I2" s="35" t="s">
        <v>8</v>
      </c>
    </row>
    <row r="3" s="1" customFormat="1" ht="30" customHeight="1" spans="1:9">
      <c r="A3" s="21"/>
      <c r="B3" s="22" t="s">
        <v>663</v>
      </c>
      <c r="C3" s="23"/>
      <c r="D3" s="24"/>
      <c r="E3" s="25"/>
      <c r="F3" s="25"/>
      <c r="G3" s="25"/>
      <c r="H3" s="25"/>
      <c r="I3" s="37"/>
    </row>
    <row r="4" s="2" customFormat="1" ht="76" customHeight="1" spans="1:9">
      <c r="A4" s="33">
        <v>1</v>
      </c>
      <c r="B4" s="30" t="s">
        <v>664</v>
      </c>
      <c r="C4" s="30" t="s">
        <v>665</v>
      </c>
      <c r="D4" s="31" t="s">
        <v>13</v>
      </c>
      <c r="E4" s="172">
        <v>3</v>
      </c>
      <c r="F4" s="173"/>
      <c r="G4" s="32"/>
      <c r="H4" s="32"/>
      <c r="I4" s="39" t="s">
        <v>14</v>
      </c>
    </row>
    <row r="5" s="2" customFormat="1" ht="62" customHeight="1" spans="1:9">
      <c r="A5" s="33">
        <v>2</v>
      </c>
      <c r="B5" s="30" t="s">
        <v>666</v>
      </c>
      <c r="C5" s="30" t="s">
        <v>667</v>
      </c>
      <c r="D5" s="31" t="s">
        <v>19</v>
      </c>
      <c r="E5" s="172">
        <v>1</v>
      </c>
      <c r="F5" s="173"/>
      <c r="G5" s="32"/>
      <c r="H5" s="32"/>
      <c r="I5" s="39" t="s">
        <v>14</v>
      </c>
    </row>
    <row r="6" ht="40" customHeight="1" spans="1:9">
      <c r="A6" s="33">
        <v>3</v>
      </c>
      <c r="B6" s="27" t="s">
        <v>668</v>
      </c>
      <c r="C6" s="27" t="s">
        <v>669</v>
      </c>
      <c r="D6" s="29" t="s">
        <v>46</v>
      </c>
      <c r="E6" s="174">
        <v>3</v>
      </c>
      <c r="F6" s="175"/>
      <c r="G6" s="32"/>
      <c r="H6" s="32"/>
      <c r="I6" s="38" t="s">
        <v>344</v>
      </c>
    </row>
    <row r="7" ht="40" customHeight="1" spans="1:9">
      <c r="A7" s="26">
        <v>4</v>
      </c>
      <c r="B7" s="27" t="s">
        <v>670</v>
      </c>
      <c r="C7" s="27" t="s">
        <v>671</v>
      </c>
      <c r="D7" s="29" t="s">
        <v>42</v>
      </c>
      <c r="E7" s="174">
        <v>24</v>
      </c>
      <c r="F7" s="175"/>
      <c r="G7" s="32"/>
      <c r="H7" s="32"/>
      <c r="I7" s="38" t="s">
        <v>672</v>
      </c>
    </row>
    <row r="8" s="2" customFormat="1" ht="40" customHeight="1" spans="1:9">
      <c r="A8" s="33">
        <v>5</v>
      </c>
      <c r="B8" s="30" t="s">
        <v>673</v>
      </c>
      <c r="C8" s="30" t="s">
        <v>674</v>
      </c>
      <c r="D8" s="31" t="s">
        <v>46</v>
      </c>
      <c r="E8" s="172">
        <v>8</v>
      </c>
      <c r="F8" s="173"/>
      <c r="G8" s="32"/>
      <c r="H8" s="32"/>
      <c r="I8" s="39" t="s">
        <v>344</v>
      </c>
    </row>
    <row r="9" ht="40" customHeight="1" spans="1:9">
      <c r="A9" s="26">
        <v>6</v>
      </c>
      <c r="B9" s="27" t="s">
        <v>675</v>
      </c>
      <c r="C9" s="27" t="s">
        <v>676</v>
      </c>
      <c r="D9" s="29" t="s">
        <v>46</v>
      </c>
      <c r="E9" s="174">
        <v>3</v>
      </c>
      <c r="F9" s="175"/>
      <c r="G9" s="32"/>
      <c r="H9" s="32"/>
      <c r="I9" s="38" t="s">
        <v>14</v>
      </c>
    </row>
    <row r="10" ht="40" customHeight="1" spans="1:9">
      <c r="A10" s="33">
        <v>7</v>
      </c>
      <c r="B10" s="27" t="s">
        <v>677</v>
      </c>
      <c r="C10" s="27" t="s">
        <v>678</v>
      </c>
      <c r="D10" s="29" t="s">
        <v>46</v>
      </c>
      <c r="E10" s="174">
        <v>3</v>
      </c>
      <c r="F10" s="175"/>
      <c r="G10" s="32"/>
      <c r="H10" s="32"/>
      <c r="I10" s="38" t="s">
        <v>14</v>
      </c>
    </row>
    <row r="11" ht="40" customHeight="1" spans="1:9">
      <c r="A11" s="26">
        <v>8</v>
      </c>
      <c r="B11" s="27" t="s">
        <v>679</v>
      </c>
      <c r="C11" s="27" t="s">
        <v>680</v>
      </c>
      <c r="D11" s="29" t="s">
        <v>46</v>
      </c>
      <c r="E11" s="174">
        <v>3</v>
      </c>
      <c r="F11" s="175"/>
      <c r="G11" s="32"/>
      <c r="H11" s="32"/>
      <c r="I11" s="38" t="s">
        <v>14</v>
      </c>
    </row>
    <row r="12" ht="40" customHeight="1" spans="1:9">
      <c r="A12" s="33">
        <v>9</v>
      </c>
      <c r="B12" s="27" t="s">
        <v>681</v>
      </c>
      <c r="C12" s="27" t="s">
        <v>682</v>
      </c>
      <c r="D12" s="29" t="s">
        <v>42</v>
      </c>
      <c r="E12" s="174">
        <v>15</v>
      </c>
      <c r="F12" s="175"/>
      <c r="G12" s="32"/>
      <c r="H12" s="32"/>
      <c r="I12" s="38" t="s">
        <v>672</v>
      </c>
    </row>
    <row r="13" ht="40" customHeight="1" spans="1:9">
      <c r="A13" s="26">
        <v>10</v>
      </c>
      <c r="B13" s="27" t="s">
        <v>683</v>
      </c>
      <c r="C13" s="27" t="s">
        <v>684</v>
      </c>
      <c r="D13" s="29" t="s">
        <v>46</v>
      </c>
      <c r="E13" s="174">
        <v>2</v>
      </c>
      <c r="F13" s="175"/>
      <c r="G13" s="32"/>
      <c r="H13" s="32"/>
      <c r="I13" s="38" t="s">
        <v>344</v>
      </c>
    </row>
    <row r="14" ht="40" customHeight="1" spans="1:9">
      <c r="A14" s="33">
        <v>11</v>
      </c>
      <c r="B14" s="27" t="s">
        <v>685</v>
      </c>
      <c r="C14" s="27" t="s">
        <v>685</v>
      </c>
      <c r="D14" s="29" t="s">
        <v>13</v>
      </c>
      <c r="E14" s="174">
        <v>2</v>
      </c>
      <c r="F14" s="175"/>
      <c r="G14" s="32"/>
      <c r="H14" s="32"/>
      <c r="I14" s="38" t="s">
        <v>344</v>
      </c>
    </row>
    <row r="15" ht="40" customHeight="1" spans="1:9">
      <c r="A15" s="26">
        <v>12</v>
      </c>
      <c r="B15" s="27" t="s">
        <v>686</v>
      </c>
      <c r="C15" s="27" t="s">
        <v>687</v>
      </c>
      <c r="D15" s="29" t="s">
        <v>42</v>
      </c>
      <c r="E15" s="174">
        <v>15</v>
      </c>
      <c r="F15" s="175"/>
      <c r="G15" s="32"/>
      <c r="H15" s="32"/>
      <c r="I15" s="38" t="s">
        <v>672</v>
      </c>
    </row>
    <row r="16" s="2" customFormat="1" ht="40" customHeight="1" spans="1:9">
      <c r="A16" s="33">
        <v>13</v>
      </c>
      <c r="B16" s="30" t="s">
        <v>688</v>
      </c>
      <c r="C16" s="30" t="s">
        <v>689</v>
      </c>
      <c r="D16" s="31" t="s">
        <v>46</v>
      </c>
      <c r="E16" s="172">
        <v>1</v>
      </c>
      <c r="F16" s="173"/>
      <c r="G16" s="32"/>
      <c r="H16" s="32"/>
      <c r="I16" s="39" t="s">
        <v>344</v>
      </c>
    </row>
    <row r="17" s="2" customFormat="1" ht="40" customHeight="1" spans="1:9">
      <c r="A17" s="33">
        <v>14</v>
      </c>
      <c r="B17" s="30" t="s">
        <v>449</v>
      </c>
      <c r="C17" s="30" t="s">
        <v>690</v>
      </c>
      <c r="D17" s="31" t="s">
        <v>42</v>
      </c>
      <c r="E17" s="172">
        <v>8</v>
      </c>
      <c r="F17" s="173"/>
      <c r="G17" s="32"/>
      <c r="H17" s="32"/>
      <c r="I17" s="39" t="s">
        <v>691</v>
      </c>
    </row>
    <row r="18" ht="40" customHeight="1" spans="1:9">
      <c r="A18" s="33">
        <v>15</v>
      </c>
      <c r="B18" s="27" t="s">
        <v>692</v>
      </c>
      <c r="C18" s="27" t="s">
        <v>693</v>
      </c>
      <c r="D18" s="29" t="s">
        <v>46</v>
      </c>
      <c r="E18" s="174">
        <v>1</v>
      </c>
      <c r="F18" s="175"/>
      <c r="G18" s="32"/>
      <c r="H18" s="32"/>
      <c r="I18" s="38" t="s">
        <v>344</v>
      </c>
    </row>
    <row r="19" ht="40" customHeight="1" spans="1:9">
      <c r="A19" s="26">
        <v>16</v>
      </c>
      <c r="B19" s="27" t="s">
        <v>134</v>
      </c>
      <c r="C19" s="27" t="s">
        <v>694</v>
      </c>
      <c r="D19" s="29" t="s">
        <v>136</v>
      </c>
      <c r="E19" s="174">
        <v>4</v>
      </c>
      <c r="F19" s="175"/>
      <c r="G19" s="32"/>
      <c r="H19" s="32"/>
      <c r="I19" s="38" t="s">
        <v>344</v>
      </c>
    </row>
    <row r="20" s="171" customFormat="1" ht="40" customHeight="1" spans="1:9">
      <c r="A20" s="104"/>
      <c r="B20" s="105" t="s">
        <v>695</v>
      </c>
      <c r="C20" s="105"/>
      <c r="D20" s="105"/>
      <c r="E20" s="176"/>
      <c r="F20" s="106"/>
      <c r="G20" s="107"/>
      <c r="H20" s="107"/>
      <c r="I20" s="126"/>
    </row>
    <row r="21" s="4" customFormat="1" ht="40" customHeight="1" spans="1:9">
      <c r="A21" s="45">
        <v>17</v>
      </c>
      <c r="B21" s="46" t="s">
        <v>696</v>
      </c>
      <c r="C21" s="46" t="s">
        <v>697</v>
      </c>
      <c r="D21" s="47" t="s">
        <v>13</v>
      </c>
      <c r="E21" s="177">
        <v>3</v>
      </c>
      <c r="F21" s="178"/>
      <c r="G21" s="49"/>
      <c r="H21" s="49"/>
      <c r="I21" s="81" t="s">
        <v>698</v>
      </c>
    </row>
    <row r="22" s="4" customFormat="1" ht="40" customHeight="1" spans="1:9">
      <c r="A22" s="45">
        <v>18</v>
      </c>
      <c r="B22" s="46" t="s">
        <v>699</v>
      </c>
      <c r="C22" s="46" t="s">
        <v>700</v>
      </c>
      <c r="D22" s="47" t="s">
        <v>42</v>
      </c>
      <c r="E22" s="177">
        <v>24</v>
      </c>
      <c r="F22" s="178"/>
      <c r="G22" s="49"/>
      <c r="H22" s="49"/>
      <c r="I22" s="81" t="s">
        <v>698</v>
      </c>
    </row>
    <row r="23" s="4" customFormat="1" ht="40" customHeight="1" spans="1:9">
      <c r="A23" s="45">
        <v>19</v>
      </c>
      <c r="B23" s="46" t="s">
        <v>699</v>
      </c>
      <c r="C23" s="46" t="s">
        <v>701</v>
      </c>
      <c r="D23" s="47" t="s">
        <v>42</v>
      </c>
      <c r="E23" s="177">
        <v>15</v>
      </c>
      <c r="F23" s="178"/>
      <c r="G23" s="49"/>
      <c r="H23" s="49"/>
      <c r="I23" s="81" t="s">
        <v>698</v>
      </c>
    </row>
    <row r="24" s="4" customFormat="1" ht="40" customHeight="1" spans="1:9">
      <c r="A24" s="45">
        <v>20</v>
      </c>
      <c r="B24" s="46" t="s">
        <v>702</v>
      </c>
      <c r="C24" s="46" t="s">
        <v>703</v>
      </c>
      <c r="D24" s="47" t="s">
        <v>46</v>
      </c>
      <c r="E24" s="177">
        <v>9</v>
      </c>
      <c r="F24" s="178"/>
      <c r="G24" s="49"/>
      <c r="H24" s="49"/>
      <c r="I24" s="81" t="s">
        <v>698</v>
      </c>
    </row>
    <row r="25" s="4" customFormat="1" ht="40" customHeight="1" spans="1:9">
      <c r="A25" s="45">
        <v>21</v>
      </c>
      <c r="B25" s="179" t="s">
        <v>704</v>
      </c>
      <c r="C25" s="179" t="s">
        <v>705</v>
      </c>
      <c r="D25" s="180" t="s">
        <v>46</v>
      </c>
      <c r="E25" s="181">
        <v>2</v>
      </c>
      <c r="F25" s="182"/>
      <c r="G25" s="49"/>
      <c r="H25" s="49"/>
      <c r="I25" s="81" t="s">
        <v>698</v>
      </c>
    </row>
    <row r="26" s="4" customFormat="1" ht="55.8" spans="1:9">
      <c r="A26" s="45">
        <v>22</v>
      </c>
      <c r="B26" s="183" t="s">
        <v>706</v>
      </c>
      <c r="C26" s="183" t="s">
        <v>707</v>
      </c>
      <c r="D26" s="184" t="s">
        <v>173</v>
      </c>
      <c r="E26" s="185">
        <v>1</v>
      </c>
      <c r="F26" s="185">
        <v>300000</v>
      </c>
      <c r="G26" s="185">
        <f>E26*F26</f>
        <v>300000</v>
      </c>
      <c r="H26" s="182"/>
      <c r="I26" s="188" t="s">
        <v>708</v>
      </c>
    </row>
    <row r="27" s="4" customFormat="1" ht="55.8" spans="1:9">
      <c r="A27" s="45">
        <v>23</v>
      </c>
      <c r="B27" s="183" t="s">
        <v>709</v>
      </c>
      <c r="C27" s="183" t="s">
        <v>710</v>
      </c>
      <c r="D27" s="186" t="s">
        <v>173</v>
      </c>
      <c r="E27" s="185">
        <v>1</v>
      </c>
      <c r="F27" s="185">
        <v>10000</v>
      </c>
      <c r="G27" s="185">
        <f>E27*F27</f>
        <v>10000</v>
      </c>
      <c r="H27" s="182"/>
      <c r="I27" s="189" t="s">
        <v>711</v>
      </c>
    </row>
    <row r="28" ht="27" customHeight="1" spans="1:9">
      <c r="A28" s="76"/>
      <c r="B28" s="77" t="s">
        <v>165</v>
      </c>
      <c r="C28" s="78"/>
      <c r="D28" s="76"/>
      <c r="E28" s="77"/>
      <c r="F28" s="76"/>
      <c r="G28" s="76"/>
      <c r="H28" s="187"/>
      <c r="I28" s="76"/>
    </row>
  </sheetData>
  <mergeCells count="24">
    <mergeCell ref="A1:I1"/>
    <mergeCell ref="B3:C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1:H21"/>
    <mergeCell ref="G22:H22"/>
    <mergeCell ref="G23:H23"/>
    <mergeCell ref="G24:H24"/>
    <mergeCell ref="G25:H25"/>
    <mergeCell ref="B28:C28"/>
  </mergeCells>
  <printOptions horizontalCentered="1"/>
  <pageMargins left="0.116416666666667" right="0.116416666666667" top="0.59375" bottom="0" header="0.59375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"/>
  <sheetViews>
    <sheetView showGridLines="0" workbookViewId="0">
      <selection activeCell="N8" sqref="N8"/>
    </sheetView>
  </sheetViews>
  <sheetFormatPr defaultColWidth="9" defaultRowHeight="11.4"/>
  <cols>
    <col min="1" max="1" width="7" style="100" customWidth="1"/>
    <col min="2" max="2" width="14" style="100" customWidth="1"/>
    <col min="3" max="3" width="39.71875" style="100" customWidth="1"/>
    <col min="4" max="4" width="6" style="100" customWidth="1"/>
    <col min="5" max="5" width="8.14583333333333" style="100" customWidth="1"/>
    <col min="6" max="6" width="10.71875" style="100" customWidth="1"/>
    <col min="7" max="7" width="13.1458333333333" style="103" customWidth="1"/>
    <col min="8" max="8" width="13.8333333333333" style="100" customWidth="1"/>
    <col min="9" max="9" width="19.4270833333333" style="100" customWidth="1"/>
    <col min="10" max="16384" width="9" style="100"/>
  </cols>
  <sheetData>
    <row r="1" ht="39.7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18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5" t="s">
        <v>6</v>
      </c>
      <c r="G2" s="86" t="s">
        <v>7</v>
      </c>
      <c r="H2" s="12"/>
      <c r="I2" s="35" t="s">
        <v>8</v>
      </c>
    </row>
    <row r="3" s="100" customFormat="1" ht="33" customHeight="1" spans="1:9">
      <c r="A3" s="26"/>
      <c r="B3" s="95" t="s">
        <v>712</v>
      </c>
      <c r="C3" s="96"/>
      <c r="D3" s="27"/>
      <c r="E3" s="28"/>
      <c r="F3" s="28"/>
      <c r="G3" s="28"/>
      <c r="H3" s="28"/>
      <c r="I3" s="38"/>
    </row>
    <row r="4" s="100" customFormat="1" ht="40" customHeight="1" spans="1:9">
      <c r="A4" s="26" t="s">
        <v>10</v>
      </c>
      <c r="B4" s="95" t="s">
        <v>713</v>
      </c>
      <c r="C4" s="96"/>
      <c r="D4" s="29"/>
      <c r="E4" s="28"/>
      <c r="F4" s="28"/>
      <c r="G4" s="28"/>
      <c r="H4" s="28"/>
      <c r="I4" s="38"/>
    </row>
    <row r="5" ht="40" customHeight="1" spans="1:9">
      <c r="A5" s="26">
        <v>1</v>
      </c>
      <c r="B5" s="27" t="s">
        <v>714</v>
      </c>
      <c r="C5" s="27" t="s">
        <v>715</v>
      </c>
      <c r="D5" s="29" t="s">
        <v>13</v>
      </c>
      <c r="E5" s="28">
        <v>1</v>
      </c>
      <c r="F5" s="28"/>
      <c r="G5" s="28"/>
      <c r="H5" s="28"/>
      <c r="I5" s="38" t="s">
        <v>14</v>
      </c>
    </row>
    <row r="6" ht="40" customHeight="1" spans="1:9">
      <c r="A6" s="26">
        <v>2</v>
      </c>
      <c r="B6" s="27" t="s">
        <v>716</v>
      </c>
      <c r="C6" s="27" t="s">
        <v>717</v>
      </c>
      <c r="D6" s="29" t="s">
        <v>25</v>
      </c>
      <c r="E6" s="28">
        <v>1</v>
      </c>
      <c r="F6" s="28"/>
      <c r="G6" s="28"/>
      <c r="H6" s="28"/>
      <c r="I6" s="38" t="s">
        <v>14</v>
      </c>
    </row>
    <row r="7" ht="55" customHeight="1" spans="1:9">
      <c r="A7" s="26">
        <v>3</v>
      </c>
      <c r="B7" s="27" t="s">
        <v>718</v>
      </c>
      <c r="C7" s="27" t="s">
        <v>719</v>
      </c>
      <c r="D7" s="29" t="s">
        <v>13</v>
      </c>
      <c r="E7" s="28">
        <v>2</v>
      </c>
      <c r="F7" s="28"/>
      <c r="G7" s="28"/>
      <c r="H7" s="28"/>
      <c r="I7" s="38" t="s">
        <v>14</v>
      </c>
    </row>
    <row r="8" ht="63" customHeight="1" spans="1:9">
      <c r="A8" s="26">
        <v>4</v>
      </c>
      <c r="B8" s="27" t="s">
        <v>720</v>
      </c>
      <c r="C8" s="27" t="s">
        <v>721</v>
      </c>
      <c r="D8" s="29" t="s">
        <v>25</v>
      </c>
      <c r="E8" s="28">
        <v>1</v>
      </c>
      <c r="F8" s="28"/>
      <c r="G8" s="28"/>
      <c r="H8" s="28"/>
      <c r="I8" s="38" t="s">
        <v>14</v>
      </c>
    </row>
    <row r="9" ht="40" customHeight="1" spans="1:9">
      <c r="A9" s="26">
        <v>5</v>
      </c>
      <c r="B9" s="27" t="s">
        <v>722</v>
      </c>
      <c r="C9" s="27" t="s">
        <v>723</v>
      </c>
      <c r="D9" s="29" t="s">
        <v>13</v>
      </c>
      <c r="E9" s="28">
        <v>1</v>
      </c>
      <c r="F9" s="28"/>
      <c r="G9" s="28"/>
      <c r="H9" s="28"/>
      <c r="I9" s="38" t="s">
        <v>14</v>
      </c>
    </row>
    <row r="10" ht="40" customHeight="1" spans="1:9">
      <c r="A10" s="26">
        <v>6</v>
      </c>
      <c r="B10" s="27" t="s">
        <v>722</v>
      </c>
      <c r="C10" s="27" t="s">
        <v>724</v>
      </c>
      <c r="D10" s="29" t="s">
        <v>13</v>
      </c>
      <c r="E10" s="28">
        <v>1</v>
      </c>
      <c r="F10" s="28"/>
      <c r="G10" s="28"/>
      <c r="H10" s="28"/>
      <c r="I10" s="38" t="s">
        <v>14</v>
      </c>
    </row>
    <row r="11" ht="40" customHeight="1" spans="1:9">
      <c r="A11" s="26">
        <v>7</v>
      </c>
      <c r="B11" s="27" t="s">
        <v>725</v>
      </c>
      <c r="C11" s="27" t="s">
        <v>726</v>
      </c>
      <c r="D11" s="29" t="s">
        <v>25</v>
      </c>
      <c r="E11" s="28">
        <v>1</v>
      </c>
      <c r="F11" s="28"/>
      <c r="G11" s="28"/>
      <c r="H11" s="28"/>
      <c r="I11" s="38" t="s">
        <v>14</v>
      </c>
    </row>
    <row r="12" ht="40" customHeight="1" spans="1:9">
      <c r="A12" s="26">
        <v>8</v>
      </c>
      <c r="B12" s="27" t="s">
        <v>727</v>
      </c>
      <c r="C12" s="27" t="s">
        <v>728</v>
      </c>
      <c r="D12" s="29" t="s">
        <v>13</v>
      </c>
      <c r="E12" s="28">
        <v>2</v>
      </c>
      <c r="F12" s="28"/>
      <c r="G12" s="28"/>
      <c r="H12" s="28"/>
      <c r="I12" s="38" t="s">
        <v>14</v>
      </c>
    </row>
    <row r="13" ht="40" customHeight="1" spans="1:9">
      <c r="A13" s="26">
        <v>9</v>
      </c>
      <c r="B13" s="27" t="s">
        <v>729</v>
      </c>
      <c r="C13" s="27" t="s">
        <v>730</v>
      </c>
      <c r="D13" s="29" t="s">
        <v>46</v>
      </c>
      <c r="E13" s="28">
        <v>1</v>
      </c>
      <c r="F13" s="28"/>
      <c r="G13" s="28"/>
      <c r="H13" s="28"/>
      <c r="I13" s="38" t="s">
        <v>14</v>
      </c>
    </row>
    <row r="14" s="100" customFormat="1" ht="40" customHeight="1" spans="1:9">
      <c r="A14" s="26">
        <v>10</v>
      </c>
      <c r="B14" s="27" t="s">
        <v>731</v>
      </c>
      <c r="C14" s="27" t="s">
        <v>732</v>
      </c>
      <c r="D14" s="29" t="s">
        <v>42</v>
      </c>
      <c r="E14" s="28">
        <v>14</v>
      </c>
      <c r="F14" s="28"/>
      <c r="G14" s="28"/>
      <c r="H14" s="28"/>
      <c r="I14" s="38" t="s">
        <v>733</v>
      </c>
    </row>
    <row r="15" s="100" customFormat="1" ht="40" customHeight="1" spans="1:9">
      <c r="A15" s="26">
        <v>11</v>
      </c>
      <c r="B15" s="27" t="s">
        <v>734</v>
      </c>
      <c r="C15" s="27" t="s">
        <v>735</v>
      </c>
      <c r="D15" s="29" t="s">
        <v>42</v>
      </c>
      <c r="E15" s="28">
        <v>24</v>
      </c>
      <c r="F15" s="28"/>
      <c r="G15" s="28"/>
      <c r="H15" s="28"/>
      <c r="I15" s="38" t="s">
        <v>733</v>
      </c>
    </row>
    <row r="16" s="100" customFormat="1" ht="40" customHeight="1" spans="1:9">
      <c r="A16" s="26">
        <v>12</v>
      </c>
      <c r="B16" s="27" t="s">
        <v>736</v>
      </c>
      <c r="C16" s="27" t="s">
        <v>737</v>
      </c>
      <c r="D16" s="29" t="s">
        <v>42</v>
      </c>
      <c r="E16" s="28">
        <v>9</v>
      </c>
      <c r="F16" s="28"/>
      <c r="G16" s="28"/>
      <c r="H16" s="28"/>
      <c r="I16" s="38" t="s">
        <v>733</v>
      </c>
    </row>
    <row r="17" ht="40" customHeight="1" spans="1:9">
      <c r="A17" s="26">
        <v>13</v>
      </c>
      <c r="B17" s="27" t="s">
        <v>738</v>
      </c>
      <c r="C17" s="27" t="s">
        <v>738</v>
      </c>
      <c r="D17" s="29" t="s">
        <v>46</v>
      </c>
      <c r="E17" s="28">
        <v>4</v>
      </c>
      <c r="F17" s="28"/>
      <c r="G17" s="28"/>
      <c r="H17" s="28"/>
      <c r="I17" s="38" t="s">
        <v>344</v>
      </c>
    </row>
    <row r="18" ht="40" customHeight="1" spans="1:9">
      <c r="A18" s="26">
        <v>14</v>
      </c>
      <c r="B18" s="27" t="s">
        <v>739</v>
      </c>
      <c r="C18" s="27" t="s">
        <v>739</v>
      </c>
      <c r="D18" s="29" t="s">
        <v>46</v>
      </c>
      <c r="E18" s="28">
        <v>1</v>
      </c>
      <c r="F18" s="28"/>
      <c r="G18" s="28"/>
      <c r="H18" s="28"/>
      <c r="I18" s="38" t="s">
        <v>344</v>
      </c>
    </row>
    <row r="19" ht="40" customHeight="1" spans="1:9">
      <c r="A19" s="26">
        <v>15</v>
      </c>
      <c r="B19" s="27" t="s">
        <v>740</v>
      </c>
      <c r="C19" s="27" t="s">
        <v>740</v>
      </c>
      <c r="D19" s="29" t="s">
        <v>46</v>
      </c>
      <c r="E19" s="28">
        <v>3</v>
      </c>
      <c r="F19" s="28"/>
      <c r="G19" s="28"/>
      <c r="H19" s="28"/>
      <c r="I19" s="38" t="s">
        <v>344</v>
      </c>
    </row>
    <row r="20" ht="40" customHeight="1" spans="1:9">
      <c r="A20" s="26">
        <v>16</v>
      </c>
      <c r="B20" s="27" t="s">
        <v>741</v>
      </c>
      <c r="C20" s="27" t="s">
        <v>742</v>
      </c>
      <c r="D20" s="29" t="s">
        <v>46</v>
      </c>
      <c r="E20" s="28">
        <v>2</v>
      </c>
      <c r="F20" s="28"/>
      <c r="G20" s="28"/>
      <c r="H20" s="28"/>
      <c r="I20" s="38" t="s">
        <v>344</v>
      </c>
    </row>
    <row r="21" ht="40" customHeight="1" spans="1:9">
      <c r="A21" s="26">
        <v>17</v>
      </c>
      <c r="B21" s="27" t="s">
        <v>743</v>
      </c>
      <c r="C21" s="27" t="s">
        <v>744</v>
      </c>
      <c r="D21" s="29" t="s">
        <v>46</v>
      </c>
      <c r="E21" s="28">
        <v>1</v>
      </c>
      <c r="F21" s="28"/>
      <c r="G21" s="28"/>
      <c r="H21" s="28"/>
      <c r="I21" s="38" t="s">
        <v>344</v>
      </c>
    </row>
    <row r="22" ht="40" customHeight="1" spans="1:9">
      <c r="A22" s="26">
        <v>18</v>
      </c>
      <c r="B22" s="27" t="s">
        <v>745</v>
      </c>
      <c r="C22" s="27" t="s">
        <v>746</v>
      </c>
      <c r="D22" s="29" t="s">
        <v>46</v>
      </c>
      <c r="E22" s="28">
        <v>1</v>
      </c>
      <c r="F22" s="28"/>
      <c r="G22" s="28"/>
      <c r="H22" s="28"/>
      <c r="I22" s="38" t="s">
        <v>344</v>
      </c>
    </row>
    <row r="23" s="100" customFormat="1" ht="40" customHeight="1" spans="1:9">
      <c r="A23" s="26">
        <v>19</v>
      </c>
      <c r="B23" s="27" t="s">
        <v>747</v>
      </c>
      <c r="C23" s="27" t="s">
        <v>748</v>
      </c>
      <c r="D23" s="29" t="s">
        <v>42</v>
      </c>
      <c r="E23" s="28">
        <v>5</v>
      </c>
      <c r="F23" s="28"/>
      <c r="G23" s="28"/>
      <c r="H23" s="28"/>
      <c r="I23" s="38" t="s">
        <v>733</v>
      </c>
    </row>
    <row r="24" s="100" customFormat="1" ht="40" customHeight="1" spans="1:9">
      <c r="A24" s="26">
        <v>20</v>
      </c>
      <c r="B24" s="27" t="s">
        <v>749</v>
      </c>
      <c r="C24" s="27" t="s">
        <v>750</v>
      </c>
      <c r="D24" s="29" t="s">
        <v>42</v>
      </c>
      <c r="E24" s="28">
        <v>14</v>
      </c>
      <c r="F24" s="28"/>
      <c r="G24" s="28"/>
      <c r="H24" s="28"/>
      <c r="I24" s="38" t="s">
        <v>733</v>
      </c>
    </row>
    <row r="25" s="100" customFormat="1" ht="40" customHeight="1" spans="1:9">
      <c r="A25" s="26">
        <v>21</v>
      </c>
      <c r="B25" s="27" t="s">
        <v>751</v>
      </c>
      <c r="C25" s="27" t="s">
        <v>752</v>
      </c>
      <c r="D25" s="29" t="s">
        <v>42</v>
      </c>
      <c r="E25" s="28">
        <v>8</v>
      </c>
      <c r="F25" s="28"/>
      <c r="G25" s="28"/>
      <c r="H25" s="28"/>
      <c r="I25" s="38" t="s">
        <v>733</v>
      </c>
    </row>
    <row r="26" ht="40" customHeight="1" spans="1:9">
      <c r="A26" s="26">
        <v>22</v>
      </c>
      <c r="B26" s="27" t="s">
        <v>753</v>
      </c>
      <c r="C26" s="27" t="s">
        <v>753</v>
      </c>
      <c r="D26" s="29" t="s">
        <v>46</v>
      </c>
      <c r="E26" s="28">
        <v>4</v>
      </c>
      <c r="F26" s="28"/>
      <c r="G26" s="28"/>
      <c r="H26" s="28"/>
      <c r="I26" s="38" t="s">
        <v>344</v>
      </c>
    </row>
    <row r="27" ht="40" customHeight="1" spans="1:9">
      <c r="A27" s="26">
        <v>23</v>
      </c>
      <c r="B27" s="27" t="s">
        <v>739</v>
      </c>
      <c r="C27" s="27" t="s">
        <v>739</v>
      </c>
      <c r="D27" s="29" t="s">
        <v>46</v>
      </c>
      <c r="E27" s="28">
        <v>1</v>
      </c>
      <c r="F27" s="28"/>
      <c r="G27" s="28"/>
      <c r="H27" s="28"/>
      <c r="I27" s="38" t="s">
        <v>344</v>
      </c>
    </row>
    <row r="28" ht="40" customHeight="1" spans="1:9">
      <c r="A28" s="26">
        <v>24</v>
      </c>
      <c r="B28" s="27" t="s">
        <v>740</v>
      </c>
      <c r="C28" s="27" t="s">
        <v>740</v>
      </c>
      <c r="D28" s="29" t="s">
        <v>46</v>
      </c>
      <c r="E28" s="28">
        <v>2</v>
      </c>
      <c r="F28" s="28"/>
      <c r="G28" s="28"/>
      <c r="H28" s="28"/>
      <c r="I28" s="38" t="s">
        <v>344</v>
      </c>
    </row>
    <row r="29" ht="40" customHeight="1" spans="1:9">
      <c r="A29" s="26">
        <v>25</v>
      </c>
      <c r="B29" s="27" t="s">
        <v>754</v>
      </c>
      <c r="C29" s="27" t="s">
        <v>754</v>
      </c>
      <c r="D29" s="29" t="s">
        <v>46</v>
      </c>
      <c r="E29" s="28">
        <v>2</v>
      </c>
      <c r="F29" s="28"/>
      <c r="G29" s="28"/>
      <c r="H29" s="28"/>
      <c r="I29" s="38" t="s">
        <v>344</v>
      </c>
    </row>
    <row r="30" ht="40" customHeight="1" spans="1:9">
      <c r="A30" s="26">
        <v>26</v>
      </c>
      <c r="B30" s="27" t="s">
        <v>746</v>
      </c>
      <c r="C30" s="27" t="s">
        <v>746</v>
      </c>
      <c r="D30" s="29" t="s">
        <v>46</v>
      </c>
      <c r="E30" s="28">
        <v>1</v>
      </c>
      <c r="F30" s="28"/>
      <c r="G30" s="28"/>
      <c r="H30" s="28"/>
      <c r="I30" s="38" t="s">
        <v>344</v>
      </c>
    </row>
    <row r="31" s="100" customFormat="1" ht="40" customHeight="1" spans="1:9">
      <c r="A31" s="26">
        <v>27</v>
      </c>
      <c r="B31" s="27" t="s">
        <v>755</v>
      </c>
      <c r="C31" s="27" t="s">
        <v>756</v>
      </c>
      <c r="D31" s="29" t="s">
        <v>42</v>
      </c>
      <c r="E31" s="28">
        <v>5</v>
      </c>
      <c r="F31" s="28"/>
      <c r="G31" s="28"/>
      <c r="H31" s="28"/>
      <c r="I31" s="38" t="s">
        <v>733</v>
      </c>
    </row>
    <row r="32" ht="40" customHeight="1" spans="1:9">
      <c r="A32" s="26">
        <v>28</v>
      </c>
      <c r="B32" s="27" t="s">
        <v>757</v>
      </c>
      <c r="C32" s="27" t="s">
        <v>757</v>
      </c>
      <c r="D32" s="29" t="s">
        <v>46</v>
      </c>
      <c r="E32" s="28">
        <v>3</v>
      </c>
      <c r="F32" s="28"/>
      <c r="G32" s="28"/>
      <c r="H32" s="28"/>
      <c r="I32" s="38" t="s">
        <v>344</v>
      </c>
    </row>
    <row r="33" s="100" customFormat="1" ht="40" customHeight="1" spans="1:9">
      <c r="A33" s="26">
        <v>29</v>
      </c>
      <c r="B33" s="27" t="s">
        <v>758</v>
      </c>
      <c r="C33" s="27" t="s">
        <v>759</v>
      </c>
      <c r="D33" s="29" t="s">
        <v>42</v>
      </c>
      <c r="E33" s="28">
        <v>24</v>
      </c>
      <c r="F33" s="28"/>
      <c r="G33" s="28"/>
      <c r="H33" s="28"/>
      <c r="I33" s="38" t="s">
        <v>733</v>
      </c>
    </row>
    <row r="34" ht="40" customHeight="1" spans="1:9">
      <c r="A34" s="26">
        <v>30</v>
      </c>
      <c r="B34" s="27" t="s">
        <v>760</v>
      </c>
      <c r="C34" s="27" t="s">
        <v>760</v>
      </c>
      <c r="D34" s="29" t="s">
        <v>46</v>
      </c>
      <c r="E34" s="28">
        <v>3</v>
      </c>
      <c r="F34" s="28"/>
      <c r="G34" s="28"/>
      <c r="H34" s="28"/>
      <c r="I34" s="38" t="s">
        <v>344</v>
      </c>
    </row>
    <row r="35" s="100" customFormat="1" ht="40" customHeight="1" spans="1:9">
      <c r="A35" s="26">
        <v>31</v>
      </c>
      <c r="B35" s="27" t="s">
        <v>761</v>
      </c>
      <c r="C35" s="27" t="s">
        <v>762</v>
      </c>
      <c r="D35" s="29" t="s">
        <v>42</v>
      </c>
      <c r="E35" s="28">
        <v>8</v>
      </c>
      <c r="F35" s="28"/>
      <c r="G35" s="28"/>
      <c r="H35" s="28"/>
      <c r="I35" s="38" t="s">
        <v>733</v>
      </c>
    </row>
    <row r="36" s="100" customFormat="1" ht="40" customHeight="1" spans="1:9">
      <c r="A36" s="26">
        <v>32</v>
      </c>
      <c r="B36" s="27" t="s">
        <v>755</v>
      </c>
      <c r="C36" s="27" t="s">
        <v>756</v>
      </c>
      <c r="D36" s="29" t="s">
        <v>42</v>
      </c>
      <c r="E36" s="28">
        <v>4</v>
      </c>
      <c r="F36" s="28"/>
      <c r="G36" s="28"/>
      <c r="H36" s="28"/>
      <c r="I36" s="38" t="s">
        <v>733</v>
      </c>
    </row>
    <row r="37" ht="40" customHeight="1" spans="1:9">
      <c r="A37" s="26">
        <v>33</v>
      </c>
      <c r="B37" s="27" t="s">
        <v>763</v>
      </c>
      <c r="C37" s="27" t="s">
        <v>764</v>
      </c>
      <c r="D37" s="29" t="s">
        <v>136</v>
      </c>
      <c r="E37" s="28">
        <v>5</v>
      </c>
      <c r="F37" s="28"/>
      <c r="G37" s="28"/>
      <c r="H37" s="28"/>
      <c r="I37" s="38" t="s">
        <v>344</v>
      </c>
    </row>
    <row r="38" ht="40" customHeight="1" spans="1:9">
      <c r="A38" s="26">
        <v>34</v>
      </c>
      <c r="B38" s="27" t="s">
        <v>765</v>
      </c>
      <c r="C38" s="27" t="s">
        <v>766</v>
      </c>
      <c r="D38" s="29" t="s">
        <v>25</v>
      </c>
      <c r="E38" s="28">
        <v>1</v>
      </c>
      <c r="F38" s="28"/>
      <c r="G38" s="28"/>
      <c r="H38" s="28"/>
      <c r="I38" s="38" t="s">
        <v>14</v>
      </c>
    </row>
    <row r="39" ht="40" customHeight="1" spans="1:9">
      <c r="A39" s="26">
        <v>35</v>
      </c>
      <c r="B39" s="27" t="s">
        <v>767</v>
      </c>
      <c r="C39" s="27" t="s">
        <v>767</v>
      </c>
      <c r="D39" s="29" t="s">
        <v>46</v>
      </c>
      <c r="E39" s="28">
        <v>2</v>
      </c>
      <c r="F39" s="28"/>
      <c r="G39" s="28"/>
      <c r="H39" s="28"/>
      <c r="I39" s="38" t="s">
        <v>344</v>
      </c>
    </row>
    <row r="40" ht="40" customHeight="1" spans="1:9">
      <c r="A40" s="26">
        <v>36</v>
      </c>
      <c r="B40" s="27" t="s">
        <v>768</v>
      </c>
      <c r="C40" s="27" t="s">
        <v>768</v>
      </c>
      <c r="D40" s="29" t="s">
        <v>42</v>
      </c>
      <c r="E40" s="28">
        <v>11</v>
      </c>
      <c r="F40" s="28"/>
      <c r="G40" s="28"/>
      <c r="H40" s="28"/>
      <c r="I40" s="38" t="s">
        <v>769</v>
      </c>
    </row>
    <row r="41" ht="40" customHeight="1" spans="1:9">
      <c r="A41" s="26">
        <v>37</v>
      </c>
      <c r="B41" s="27" t="s">
        <v>770</v>
      </c>
      <c r="C41" s="27" t="s">
        <v>771</v>
      </c>
      <c r="D41" s="29" t="s">
        <v>46</v>
      </c>
      <c r="E41" s="28">
        <v>2</v>
      </c>
      <c r="F41" s="28"/>
      <c r="G41" s="28"/>
      <c r="H41" s="28"/>
      <c r="I41" s="38" t="s">
        <v>344</v>
      </c>
    </row>
    <row r="42" ht="40" customHeight="1" spans="1:9">
      <c r="A42" s="26">
        <v>38</v>
      </c>
      <c r="B42" s="27" t="s">
        <v>630</v>
      </c>
      <c r="C42" s="27" t="s">
        <v>772</v>
      </c>
      <c r="D42" s="29" t="s">
        <v>13</v>
      </c>
      <c r="E42" s="28">
        <v>2</v>
      </c>
      <c r="F42" s="28"/>
      <c r="G42" s="28"/>
      <c r="H42" s="28"/>
      <c r="I42" s="38" t="s">
        <v>344</v>
      </c>
    </row>
    <row r="43" ht="40" customHeight="1" spans="1:9">
      <c r="A43" s="26"/>
      <c r="B43" s="95" t="s">
        <v>138</v>
      </c>
      <c r="C43" s="96"/>
      <c r="D43" s="29"/>
      <c r="E43" s="29"/>
      <c r="F43" s="29"/>
      <c r="G43" s="28"/>
      <c r="H43" s="28"/>
      <c r="I43" s="38"/>
    </row>
    <row r="44" s="102" customFormat="1" ht="23" customHeight="1" spans="1:9">
      <c r="A44" s="26" t="s">
        <v>139</v>
      </c>
      <c r="B44" s="60" t="s">
        <v>773</v>
      </c>
      <c r="C44" s="61"/>
      <c r="D44" s="27"/>
      <c r="E44" s="28"/>
      <c r="F44" s="62"/>
      <c r="G44" s="63"/>
      <c r="H44" s="64"/>
      <c r="I44" s="129"/>
    </row>
    <row r="45" s="102" customFormat="1" ht="36" spans="1:9">
      <c r="A45" s="135">
        <v>1</v>
      </c>
      <c r="B45" s="137" t="s">
        <v>774</v>
      </c>
      <c r="C45" s="137" t="s">
        <v>775</v>
      </c>
      <c r="D45" s="135" t="s">
        <v>25</v>
      </c>
      <c r="E45" s="135">
        <v>1</v>
      </c>
      <c r="F45" s="138"/>
      <c r="G45" s="139"/>
      <c r="H45" s="140"/>
      <c r="I45" s="140" t="s">
        <v>14</v>
      </c>
    </row>
    <row r="46" s="102" customFormat="1" ht="36" spans="1:9">
      <c r="A46" s="135">
        <v>2</v>
      </c>
      <c r="B46" s="163" t="s">
        <v>776</v>
      </c>
      <c r="C46" s="164" t="s">
        <v>777</v>
      </c>
      <c r="D46" s="135" t="s">
        <v>25</v>
      </c>
      <c r="E46" s="135">
        <v>1</v>
      </c>
      <c r="F46" s="165"/>
      <c r="G46" s="139"/>
      <c r="H46" s="140"/>
      <c r="I46" s="140" t="s">
        <v>14</v>
      </c>
    </row>
    <row r="47" s="102" customFormat="1" ht="36" spans="1:9">
      <c r="A47" s="135">
        <v>3</v>
      </c>
      <c r="B47" s="163" t="s">
        <v>778</v>
      </c>
      <c r="C47" s="164" t="s">
        <v>779</v>
      </c>
      <c r="D47" s="135" t="s">
        <v>25</v>
      </c>
      <c r="E47" s="135">
        <v>1</v>
      </c>
      <c r="F47" s="165"/>
      <c r="G47" s="139"/>
      <c r="H47" s="140"/>
      <c r="I47" s="140" t="s">
        <v>14</v>
      </c>
    </row>
    <row r="48" s="102" customFormat="1" ht="36" spans="1:9">
      <c r="A48" s="135">
        <v>4</v>
      </c>
      <c r="B48" s="163" t="s">
        <v>780</v>
      </c>
      <c r="C48" s="164" t="s">
        <v>779</v>
      </c>
      <c r="D48" s="135" t="s">
        <v>25</v>
      </c>
      <c r="E48" s="135">
        <v>1</v>
      </c>
      <c r="F48" s="165"/>
      <c r="G48" s="139"/>
      <c r="H48" s="140"/>
      <c r="I48" s="140" t="s">
        <v>14</v>
      </c>
    </row>
    <row r="49" s="102" customFormat="1" ht="36" spans="1:9">
      <c r="A49" s="135">
        <v>5</v>
      </c>
      <c r="B49" s="166" t="s">
        <v>781</v>
      </c>
      <c r="C49" s="164" t="s">
        <v>782</v>
      </c>
      <c r="D49" s="135" t="s">
        <v>25</v>
      </c>
      <c r="E49" s="135">
        <v>1</v>
      </c>
      <c r="F49" s="167"/>
      <c r="G49" s="139"/>
      <c r="H49" s="140"/>
      <c r="I49" s="140" t="s">
        <v>14</v>
      </c>
    </row>
    <row r="50" s="102" customFormat="1" ht="48" spans="1:9">
      <c r="A50" s="135">
        <v>6</v>
      </c>
      <c r="B50" s="163" t="s">
        <v>141</v>
      </c>
      <c r="C50" s="164" t="s">
        <v>142</v>
      </c>
      <c r="D50" s="135" t="s">
        <v>25</v>
      </c>
      <c r="E50" s="168">
        <v>2</v>
      </c>
      <c r="F50" s="165"/>
      <c r="G50" s="139"/>
      <c r="H50" s="140" t="s">
        <v>14</v>
      </c>
      <c r="I50" s="140" t="s">
        <v>14</v>
      </c>
    </row>
    <row r="51" s="102" customFormat="1" ht="48" spans="1:9">
      <c r="A51" s="135">
        <v>7</v>
      </c>
      <c r="B51" s="163" t="s">
        <v>147</v>
      </c>
      <c r="C51" s="164" t="s">
        <v>783</v>
      </c>
      <c r="D51" s="135" t="s">
        <v>25</v>
      </c>
      <c r="E51" s="168">
        <v>6</v>
      </c>
      <c r="F51" s="165"/>
      <c r="G51" s="139"/>
      <c r="H51" s="140" t="s">
        <v>14</v>
      </c>
      <c r="I51" s="140" t="s">
        <v>14</v>
      </c>
    </row>
    <row r="52" s="102" customFormat="1" ht="48" spans="1:9">
      <c r="A52" s="169">
        <v>8</v>
      </c>
      <c r="B52" s="166" t="s">
        <v>784</v>
      </c>
      <c r="C52" s="170" t="s">
        <v>785</v>
      </c>
      <c r="D52" s="169" t="s">
        <v>25</v>
      </c>
      <c r="E52" s="169">
        <v>1</v>
      </c>
      <c r="F52" s="167"/>
      <c r="G52" s="139"/>
      <c r="H52" s="144" t="s">
        <v>14</v>
      </c>
      <c r="I52" s="144" t="s">
        <v>14</v>
      </c>
    </row>
    <row r="53" s="102" customFormat="1" ht="48" spans="1:9">
      <c r="A53" s="168">
        <v>9</v>
      </c>
      <c r="B53" s="141" t="s">
        <v>151</v>
      </c>
      <c r="C53" s="141" t="s">
        <v>152</v>
      </c>
      <c r="D53" s="142" t="s">
        <v>42</v>
      </c>
      <c r="E53" s="142">
        <v>560</v>
      </c>
      <c r="F53" s="143"/>
      <c r="G53" s="139"/>
      <c r="H53" s="144" t="s">
        <v>14</v>
      </c>
      <c r="I53" s="144" t="s">
        <v>14</v>
      </c>
    </row>
    <row r="54" s="102" customFormat="1" ht="48" spans="1:9">
      <c r="A54" s="168">
        <v>10</v>
      </c>
      <c r="B54" s="141" t="s">
        <v>153</v>
      </c>
      <c r="C54" s="141" t="s">
        <v>154</v>
      </c>
      <c r="D54" s="142" t="s">
        <v>46</v>
      </c>
      <c r="E54" s="142">
        <v>14</v>
      </c>
      <c r="F54" s="143"/>
      <c r="G54" s="139"/>
      <c r="H54" s="144" t="s">
        <v>14</v>
      </c>
      <c r="I54" s="144" t="s">
        <v>14</v>
      </c>
    </row>
    <row r="55" s="102" customFormat="1" ht="48" spans="1:9">
      <c r="A55" s="168">
        <v>11</v>
      </c>
      <c r="B55" s="141" t="s">
        <v>155</v>
      </c>
      <c r="C55" s="141" t="s">
        <v>156</v>
      </c>
      <c r="D55" s="142" t="s">
        <v>42</v>
      </c>
      <c r="E55" s="142">
        <v>330</v>
      </c>
      <c r="F55" s="143"/>
      <c r="G55" s="139"/>
      <c r="H55" s="144" t="s">
        <v>14</v>
      </c>
      <c r="I55" s="144" t="s">
        <v>14</v>
      </c>
    </row>
    <row r="56" s="102" customFormat="1" ht="48" spans="1:9">
      <c r="A56" s="168">
        <v>12</v>
      </c>
      <c r="B56" s="141" t="s">
        <v>155</v>
      </c>
      <c r="C56" s="141" t="s">
        <v>786</v>
      </c>
      <c r="D56" s="142" t="s">
        <v>42</v>
      </c>
      <c r="E56" s="142">
        <v>90</v>
      </c>
      <c r="F56" s="143"/>
      <c r="G56" s="139"/>
      <c r="H56" s="144" t="s">
        <v>14</v>
      </c>
      <c r="I56" s="144" t="s">
        <v>14</v>
      </c>
    </row>
    <row r="57" s="102" customFormat="1" ht="48" spans="1:9">
      <c r="A57" s="168">
        <v>13</v>
      </c>
      <c r="B57" s="141" t="s">
        <v>157</v>
      </c>
      <c r="C57" s="141" t="s">
        <v>158</v>
      </c>
      <c r="D57" s="142" t="s">
        <v>46</v>
      </c>
      <c r="E57" s="142">
        <v>16</v>
      </c>
      <c r="F57" s="143"/>
      <c r="G57" s="139"/>
      <c r="H57" s="144" t="s">
        <v>14</v>
      </c>
      <c r="I57" s="144" t="s">
        <v>14</v>
      </c>
    </row>
    <row r="58" s="102" customFormat="1" ht="48" spans="1:9">
      <c r="A58" s="168">
        <v>14</v>
      </c>
      <c r="B58" s="141" t="s">
        <v>159</v>
      </c>
      <c r="C58" s="141" t="s">
        <v>160</v>
      </c>
      <c r="D58" s="142" t="s">
        <v>42</v>
      </c>
      <c r="E58" s="142">
        <v>192</v>
      </c>
      <c r="F58" s="143"/>
      <c r="G58" s="139"/>
      <c r="H58" s="144" t="s">
        <v>14</v>
      </c>
      <c r="I58" s="144" t="s">
        <v>14</v>
      </c>
    </row>
    <row r="59" s="102" customFormat="1" ht="48" spans="1:9">
      <c r="A59" s="168">
        <v>15</v>
      </c>
      <c r="B59" s="141" t="s">
        <v>161</v>
      </c>
      <c r="C59" s="141" t="s">
        <v>162</v>
      </c>
      <c r="D59" s="142" t="s">
        <v>163</v>
      </c>
      <c r="E59" s="142">
        <v>80</v>
      </c>
      <c r="F59" s="143"/>
      <c r="G59" s="139"/>
      <c r="H59" s="144" t="s">
        <v>14</v>
      </c>
      <c r="I59" s="144" t="s">
        <v>14</v>
      </c>
    </row>
    <row r="60" s="102" customFormat="1" ht="48" spans="1:9">
      <c r="A60" s="168">
        <v>16</v>
      </c>
      <c r="B60" s="141" t="s">
        <v>657</v>
      </c>
      <c r="C60" s="141" t="s">
        <v>787</v>
      </c>
      <c r="D60" s="142" t="s">
        <v>42</v>
      </c>
      <c r="E60" s="142">
        <v>50</v>
      </c>
      <c r="F60" s="143"/>
      <c r="G60" s="139"/>
      <c r="H60" s="144" t="s">
        <v>14</v>
      </c>
      <c r="I60" s="144" t="s">
        <v>14</v>
      </c>
    </row>
    <row r="61" s="102" customFormat="1" ht="48" spans="1:9">
      <c r="A61" s="168">
        <v>17</v>
      </c>
      <c r="B61" s="141" t="s">
        <v>788</v>
      </c>
      <c r="C61" s="141" t="s">
        <v>787</v>
      </c>
      <c r="D61" s="142" t="s">
        <v>46</v>
      </c>
      <c r="E61" s="142">
        <v>2</v>
      </c>
      <c r="F61" s="143"/>
      <c r="G61" s="139"/>
      <c r="H61" s="144" t="s">
        <v>14</v>
      </c>
      <c r="I61" s="144" t="s">
        <v>14</v>
      </c>
    </row>
    <row r="62" s="102" customFormat="1" ht="30" customHeight="1" spans="1:9">
      <c r="A62" s="121"/>
      <c r="B62" s="122" t="s">
        <v>164</v>
      </c>
      <c r="C62" s="122"/>
      <c r="D62" s="121"/>
      <c r="E62" s="121"/>
      <c r="F62" s="123"/>
      <c r="G62" s="124"/>
      <c r="H62" s="145"/>
      <c r="I62" s="130"/>
    </row>
    <row r="63" s="100" customFormat="1" ht="27" customHeight="1" spans="1:9">
      <c r="A63" s="26"/>
      <c r="B63" s="95" t="s">
        <v>165</v>
      </c>
      <c r="C63" s="96"/>
      <c r="D63" s="27"/>
      <c r="E63" s="28"/>
      <c r="F63" s="28"/>
      <c r="G63" s="28"/>
      <c r="H63" s="28"/>
      <c r="I63" s="38"/>
    </row>
  </sheetData>
  <mergeCells count="46">
    <mergeCell ref="A1:I1"/>
    <mergeCell ref="B3:C3"/>
    <mergeCell ref="B4:C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B43:C43"/>
    <mergeCell ref="G43:H43"/>
    <mergeCell ref="B44:C44"/>
    <mergeCell ref="B62:C62"/>
    <mergeCell ref="B63:C63"/>
  </mergeCells>
  <printOptions horizontalCentered="1"/>
  <pageMargins left="0.116416666666667" right="0.116416666666667" top="0.59375" bottom="0" header="0.59375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3"/>
  <sheetViews>
    <sheetView showGridLines="0" topLeftCell="A10" workbookViewId="0">
      <selection activeCell="A82" sqref="$A82:$XFD82"/>
    </sheetView>
  </sheetViews>
  <sheetFormatPr defaultColWidth="9" defaultRowHeight="11.4"/>
  <cols>
    <col min="1" max="1" width="7" customWidth="1"/>
    <col min="2" max="2" width="17.1458333333333" customWidth="1"/>
    <col min="3" max="3" width="41.8541666666667" customWidth="1"/>
    <col min="4" max="4" width="6" customWidth="1"/>
    <col min="5" max="5" width="8.14583333333333" customWidth="1"/>
    <col min="6" max="6" width="10.71875" customWidth="1"/>
    <col min="7" max="7" width="13.1458333333333" style="6" customWidth="1"/>
    <col min="8" max="8" width="13.8333333333333" hidden="1" customWidth="1"/>
    <col min="9" max="9" width="19.28125" customWidth="1"/>
  </cols>
  <sheetData>
    <row r="1" ht="39.7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18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5" t="s">
        <v>6</v>
      </c>
      <c r="G2" s="86" t="s">
        <v>7</v>
      </c>
      <c r="H2" s="12"/>
      <c r="I2" s="35" t="s">
        <v>8</v>
      </c>
    </row>
    <row r="3" s="1" customFormat="1" ht="27" customHeight="1" spans="1:9">
      <c r="A3" s="21"/>
      <c r="B3" s="22" t="s">
        <v>789</v>
      </c>
      <c r="C3" s="23"/>
      <c r="D3" s="24"/>
      <c r="E3" s="25"/>
      <c r="F3" s="25"/>
      <c r="G3" s="25"/>
      <c r="H3" s="25"/>
      <c r="I3" s="37"/>
    </row>
    <row r="4" ht="40" customHeight="1" spans="1:9">
      <c r="A4" s="26">
        <v>1</v>
      </c>
      <c r="B4" s="27" t="s">
        <v>286</v>
      </c>
      <c r="C4" s="27" t="s">
        <v>790</v>
      </c>
      <c r="D4" s="29" t="s">
        <v>13</v>
      </c>
      <c r="E4" s="28">
        <v>3</v>
      </c>
      <c r="F4" s="28"/>
      <c r="G4" s="28"/>
      <c r="H4" s="28"/>
      <c r="I4" s="38" t="s">
        <v>791</v>
      </c>
    </row>
    <row r="5" ht="40" customHeight="1" spans="1:9">
      <c r="A5" s="26">
        <v>2</v>
      </c>
      <c r="B5" s="27" t="s">
        <v>290</v>
      </c>
      <c r="C5" s="27" t="s">
        <v>792</v>
      </c>
      <c r="D5" s="29" t="s">
        <v>13</v>
      </c>
      <c r="E5" s="28">
        <v>9</v>
      </c>
      <c r="F5" s="28"/>
      <c r="G5" s="28"/>
      <c r="H5" s="28"/>
      <c r="I5" s="38" t="s">
        <v>791</v>
      </c>
    </row>
    <row r="6" ht="40" customHeight="1" spans="1:9">
      <c r="A6" s="26">
        <v>3</v>
      </c>
      <c r="B6" s="27" t="s">
        <v>793</v>
      </c>
      <c r="C6" s="27" t="s">
        <v>794</v>
      </c>
      <c r="D6" s="29" t="s">
        <v>13</v>
      </c>
      <c r="E6" s="28">
        <v>3</v>
      </c>
      <c r="F6" s="28"/>
      <c r="G6" s="28"/>
      <c r="H6" s="28"/>
      <c r="I6" s="38" t="s">
        <v>791</v>
      </c>
    </row>
    <row r="7" ht="40" customHeight="1" spans="1:9">
      <c r="A7" s="26">
        <v>4</v>
      </c>
      <c r="B7" s="27" t="s">
        <v>795</v>
      </c>
      <c r="C7" s="27" t="s">
        <v>796</v>
      </c>
      <c r="D7" s="29" t="s">
        <v>13</v>
      </c>
      <c r="E7" s="28">
        <v>3</v>
      </c>
      <c r="F7" s="28"/>
      <c r="G7" s="28"/>
      <c r="H7" s="28"/>
      <c r="I7" s="38" t="s">
        <v>791</v>
      </c>
    </row>
    <row r="8" ht="63" customHeight="1" spans="1:9">
      <c r="A8" s="26">
        <v>5</v>
      </c>
      <c r="B8" s="27" t="s">
        <v>797</v>
      </c>
      <c r="C8" s="27" t="s">
        <v>798</v>
      </c>
      <c r="D8" s="29" t="s">
        <v>13</v>
      </c>
      <c r="E8" s="28">
        <v>3</v>
      </c>
      <c r="F8" s="28"/>
      <c r="G8" s="28"/>
      <c r="H8" s="28"/>
      <c r="I8" s="38" t="s">
        <v>791</v>
      </c>
    </row>
    <row r="9" ht="69" customHeight="1" spans="1:9">
      <c r="A9" s="26">
        <v>6</v>
      </c>
      <c r="B9" s="27" t="s">
        <v>799</v>
      </c>
      <c r="C9" s="27" t="s">
        <v>800</v>
      </c>
      <c r="D9" s="29" t="s">
        <v>173</v>
      </c>
      <c r="E9" s="28">
        <v>1</v>
      </c>
      <c r="F9" s="28"/>
      <c r="G9" s="28"/>
      <c r="H9" s="28"/>
      <c r="I9" s="38" t="s">
        <v>791</v>
      </c>
    </row>
    <row r="10" s="2" customFormat="1" ht="146" customHeight="1" spans="1:9">
      <c r="A10" s="26">
        <v>7</v>
      </c>
      <c r="B10" s="30" t="s">
        <v>801</v>
      </c>
      <c r="C10" s="30" t="s">
        <v>802</v>
      </c>
      <c r="D10" s="31" t="s">
        <v>25</v>
      </c>
      <c r="E10" s="28">
        <v>3</v>
      </c>
      <c r="F10" s="32"/>
      <c r="G10" s="32"/>
      <c r="H10" s="32"/>
      <c r="I10" s="39" t="s">
        <v>791</v>
      </c>
    </row>
    <row r="11" ht="40" customHeight="1" spans="1:9">
      <c r="A11" s="26">
        <v>8</v>
      </c>
      <c r="B11" s="27" t="s">
        <v>803</v>
      </c>
      <c r="C11" s="27" t="s">
        <v>804</v>
      </c>
      <c r="D11" s="29" t="s">
        <v>13</v>
      </c>
      <c r="E11" s="28">
        <v>3</v>
      </c>
      <c r="F11" s="28"/>
      <c r="G11" s="28"/>
      <c r="H11" s="28"/>
      <c r="I11" s="38" t="s">
        <v>791</v>
      </c>
    </row>
    <row r="12" ht="40" customHeight="1" spans="1:9">
      <c r="A12" s="26">
        <v>9</v>
      </c>
      <c r="B12" s="27" t="s">
        <v>805</v>
      </c>
      <c r="C12" s="27" t="s">
        <v>806</v>
      </c>
      <c r="D12" s="29" t="s">
        <v>13</v>
      </c>
      <c r="E12" s="28">
        <v>3</v>
      </c>
      <c r="F12" s="28"/>
      <c r="G12" s="28"/>
      <c r="H12" s="28"/>
      <c r="I12" s="38" t="s">
        <v>791</v>
      </c>
    </row>
    <row r="13" ht="52" customHeight="1" spans="1:9">
      <c r="A13" s="26">
        <v>10</v>
      </c>
      <c r="B13" s="27" t="s">
        <v>807</v>
      </c>
      <c r="C13" s="27" t="s">
        <v>808</v>
      </c>
      <c r="D13" s="29" t="s">
        <v>13</v>
      </c>
      <c r="E13" s="28">
        <v>3</v>
      </c>
      <c r="F13" s="28"/>
      <c r="G13" s="28"/>
      <c r="H13" s="28"/>
      <c r="I13" s="38" t="s">
        <v>791</v>
      </c>
    </row>
    <row r="14" ht="40" customHeight="1" spans="1:9">
      <c r="A14" s="26">
        <v>11</v>
      </c>
      <c r="B14" s="27" t="s">
        <v>809</v>
      </c>
      <c r="C14" s="27" t="s">
        <v>810</v>
      </c>
      <c r="D14" s="29" t="s">
        <v>13</v>
      </c>
      <c r="E14" s="28">
        <v>1</v>
      </c>
      <c r="F14" s="28"/>
      <c r="G14" s="28"/>
      <c r="H14" s="28"/>
      <c r="I14" s="38" t="s">
        <v>791</v>
      </c>
    </row>
    <row r="15" ht="40" customHeight="1" spans="1:9">
      <c r="A15" s="26">
        <v>12</v>
      </c>
      <c r="B15" s="27" t="s">
        <v>811</v>
      </c>
      <c r="C15" s="27" t="s">
        <v>812</v>
      </c>
      <c r="D15" s="29" t="s">
        <v>13</v>
      </c>
      <c r="E15" s="28">
        <v>3</v>
      </c>
      <c r="F15" s="28"/>
      <c r="G15" s="28"/>
      <c r="H15" s="28"/>
      <c r="I15" s="38" t="s">
        <v>791</v>
      </c>
    </row>
    <row r="16" ht="40" customHeight="1" spans="1:9">
      <c r="A16" s="26">
        <v>13</v>
      </c>
      <c r="B16" s="27" t="s">
        <v>813</v>
      </c>
      <c r="C16" s="27" t="s">
        <v>814</v>
      </c>
      <c r="D16" s="29" t="s">
        <v>13</v>
      </c>
      <c r="E16" s="28">
        <v>1</v>
      </c>
      <c r="F16" s="28"/>
      <c r="G16" s="28"/>
      <c r="H16" s="28"/>
      <c r="I16" s="38" t="s">
        <v>791</v>
      </c>
    </row>
    <row r="17" ht="40" customHeight="1" spans="1:9">
      <c r="A17" s="26">
        <v>14</v>
      </c>
      <c r="B17" s="27" t="s">
        <v>815</v>
      </c>
      <c r="C17" s="27" t="s">
        <v>816</v>
      </c>
      <c r="D17" s="29" t="s">
        <v>13</v>
      </c>
      <c r="E17" s="28">
        <v>1</v>
      </c>
      <c r="F17" s="28"/>
      <c r="G17" s="28"/>
      <c r="H17" s="28"/>
      <c r="I17" s="38" t="s">
        <v>791</v>
      </c>
    </row>
    <row r="18" ht="40" customHeight="1" spans="1:9">
      <c r="A18" s="26">
        <v>15</v>
      </c>
      <c r="B18" s="27" t="s">
        <v>817</v>
      </c>
      <c r="C18" s="27" t="s">
        <v>818</v>
      </c>
      <c r="D18" s="29" t="s">
        <v>42</v>
      </c>
      <c r="E18" s="28">
        <v>12</v>
      </c>
      <c r="F18" s="28"/>
      <c r="G18" s="28"/>
      <c r="H18" s="28"/>
      <c r="I18" s="38" t="s">
        <v>819</v>
      </c>
    </row>
    <row r="19" ht="40" customHeight="1" spans="1:9">
      <c r="A19" s="26">
        <v>16</v>
      </c>
      <c r="B19" s="27" t="s">
        <v>820</v>
      </c>
      <c r="C19" s="27" t="s">
        <v>821</v>
      </c>
      <c r="D19" s="29" t="s">
        <v>46</v>
      </c>
      <c r="E19" s="28">
        <v>3</v>
      </c>
      <c r="F19" s="28"/>
      <c r="G19" s="28"/>
      <c r="H19" s="28"/>
      <c r="I19" s="38" t="s">
        <v>691</v>
      </c>
    </row>
    <row r="20" ht="40" customHeight="1" spans="1:9">
      <c r="A20" s="26">
        <v>17</v>
      </c>
      <c r="B20" s="27" t="s">
        <v>822</v>
      </c>
      <c r="C20" s="27" t="s">
        <v>823</v>
      </c>
      <c r="D20" s="29" t="s">
        <v>46</v>
      </c>
      <c r="E20" s="28">
        <v>2</v>
      </c>
      <c r="F20" s="28"/>
      <c r="G20" s="28"/>
      <c r="H20" s="28"/>
      <c r="I20" s="38" t="s">
        <v>344</v>
      </c>
    </row>
    <row r="21" ht="40" customHeight="1" spans="1:9">
      <c r="A21" s="26">
        <v>18</v>
      </c>
      <c r="B21" s="27" t="s">
        <v>824</v>
      </c>
      <c r="C21" s="27" t="s">
        <v>825</v>
      </c>
      <c r="D21" s="29" t="s">
        <v>46</v>
      </c>
      <c r="E21" s="28">
        <v>3</v>
      </c>
      <c r="F21" s="28"/>
      <c r="G21" s="28"/>
      <c r="H21" s="28"/>
      <c r="I21" s="38" t="s">
        <v>344</v>
      </c>
    </row>
    <row r="22" ht="40" customHeight="1" spans="1:9">
      <c r="A22" s="26">
        <v>19</v>
      </c>
      <c r="B22" s="27" t="s">
        <v>826</v>
      </c>
      <c r="C22" s="27" t="s">
        <v>827</v>
      </c>
      <c r="D22" s="29" t="s">
        <v>42</v>
      </c>
      <c r="E22" s="28">
        <v>3</v>
      </c>
      <c r="F22" s="28"/>
      <c r="G22" s="28"/>
      <c r="H22" s="28"/>
      <c r="I22" s="38" t="s">
        <v>819</v>
      </c>
    </row>
    <row r="23" ht="40" customHeight="1" spans="1:9">
      <c r="A23" s="26">
        <v>20</v>
      </c>
      <c r="B23" s="27" t="s">
        <v>826</v>
      </c>
      <c r="C23" s="27" t="s">
        <v>828</v>
      </c>
      <c r="D23" s="29" t="s">
        <v>42</v>
      </c>
      <c r="E23" s="28">
        <v>24</v>
      </c>
      <c r="F23" s="28"/>
      <c r="G23" s="28"/>
      <c r="H23" s="28"/>
      <c r="I23" s="38" t="s">
        <v>819</v>
      </c>
    </row>
    <row r="24" ht="40" customHeight="1" spans="1:9">
      <c r="A24" s="26">
        <v>21</v>
      </c>
      <c r="B24" s="27" t="s">
        <v>829</v>
      </c>
      <c r="C24" s="27" t="s">
        <v>830</v>
      </c>
      <c r="D24" s="29" t="s">
        <v>46</v>
      </c>
      <c r="E24" s="28">
        <v>15</v>
      </c>
      <c r="F24" s="28"/>
      <c r="G24" s="28"/>
      <c r="H24" s="28"/>
      <c r="I24" s="38" t="s">
        <v>344</v>
      </c>
    </row>
    <row r="25" ht="40" customHeight="1" spans="1:9">
      <c r="A25" s="26">
        <v>22</v>
      </c>
      <c r="B25" s="27" t="s">
        <v>831</v>
      </c>
      <c r="C25" s="27" t="s">
        <v>832</v>
      </c>
      <c r="D25" s="29" t="s">
        <v>42</v>
      </c>
      <c r="E25" s="28">
        <v>18</v>
      </c>
      <c r="F25" s="28"/>
      <c r="G25" s="28"/>
      <c r="H25" s="28"/>
      <c r="I25" s="38" t="s">
        <v>819</v>
      </c>
    </row>
    <row r="26" ht="40" customHeight="1" spans="1:9">
      <c r="A26" s="26">
        <v>23</v>
      </c>
      <c r="B26" s="27" t="s">
        <v>833</v>
      </c>
      <c r="C26" s="27" t="s">
        <v>834</v>
      </c>
      <c r="D26" s="29" t="s">
        <v>46</v>
      </c>
      <c r="E26" s="28">
        <v>7</v>
      </c>
      <c r="F26" s="28"/>
      <c r="G26" s="28"/>
      <c r="H26" s="28"/>
      <c r="I26" s="38" t="s">
        <v>344</v>
      </c>
    </row>
    <row r="27" ht="40" customHeight="1" spans="1:9">
      <c r="A27" s="26">
        <v>24</v>
      </c>
      <c r="B27" s="27" t="s">
        <v>835</v>
      </c>
      <c r="C27" s="27" t="s">
        <v>836</v>
      </c>
      <c r="D27" s="29" t="s">
        <v>46</v>
      </c>
      <c r="E27" s="28">
        <v>2</v>
      </c>
      <c r="F27" s="28"/>
      <c r="G27" s="28"/>
      <c r="H27" s="28"/>
      <c r="I27" s="38" t="s">
        <v>344</v>
      </c>
    </row>
    <row r="28" ht="40" customHeight="1" spans="1:9">
      <c r="A28" s="26">
        <v>25</v>
      </c>
      <c r="B28" s="27" t="s">
        <v>831</v>
      </c>
      <c r="C28" s="27" t="s">
        <v>837</v>
      </c>
      <c r="D28" s="29" t="s">
        <v>42</v>
      </c>
      <c r="E28" s="28">
        <v>33</v>
      </c>
      <c r="F28" s="28"/>
      <c r="G28" s="28"/>
      <c r="H28" s="28"/>
      <c r="I28" s="38" t="s">
        <v>819</v>
      </c>
    </row>
    <row r="29" ht="40" customHeight="1" spans="1:9">
      <c r="A29" s="26">
        <v>26</v>
      </c>
      <c r="B29" s="27" t="s">
        <v>833</v>
      </c>
      <c r="C29" s="27" t="s">
        <v>838</v>
      </c>
      <c r="D29" s="29" t="s">
        <v>46</v>
      </c>
      <c r="E29" s="28">
        <v>9</v>
      </c>
      <c r="F29" s="28"/>
      <c r="G29" s="28"/>
      <c r="H29" s="28"/>
      <c r="I29" s="38" t="s">
        <v>344</v>
      </c>
    </row>
    <row r="30" ht="40" customHeight="1" spans="1:9">
      <c r="A30" s="26">
        <v>27</v>
      </c>
      <c r="B30" s="27" t="s">
        <v>839</v>
      </c>
      <c r="C30" s="27" t="s">
        <v>840</v>
      </c>
      <c r="D30" s="29" t="s">
        <v>42</v>
      </c>
      <c r="E30" s="28">
        <v>24</v>
      </c>
      <c r="F30" s="28"/>
      <c r="G30" s="28"/>
      <c r="H30" s="28"/>
      <c r="I30" s="38" t="s">
        <v>819</v>
      </c>
    </row>
    <row r="31" ht="40" customHeight="1" spans="1:9">
      <c r="A31" s="26">
        <v>28</v>
      </c>
      <c r="B31" s="27" t="s">
        <v>820</v>
      </c>
      <c r="C31" s="27" t="s">
        <v>841</v>
      </c>
      <c r="D31" s="29" t="s">
        <v>46</v>
      </c>
      <c r="E31" s="28">
        <v>30</v>
      </c>
      <c r="F31" s="28"/>
      <c r="G31" s="28"/>
      <c r="H31" s="28"/>
      <c r="I31" s="38" t="s">
        <v>344</v>
      </c>
    </row>
    <row r="32" ht="40" customHeight="1" spans="1:9">
      <c r="A32" s="26">
        <v>29</v>
      </c>
      <c r="B32" s="27" t="s">
        <v>842</v>
      </c>
      <c r="C32" s="27" t="s">
        <v>843</v>
      </c>
      <c r="D32" s="29" t="s">
        <v>46</v>
      </c>
      <c r="E32" s="28">
        <v>3</v>
      </c>
      <c r="F32" s="28"/>
      <c r="G32" s="28"/>
      <c r="H32" s="28"/>
      <c r="I32" s="38" t="s">
        <v>344</v>
      </c>
    </row>
    <row r="33" s="2" customFormat="1" ht="40" customHeight="1" spans="1:9">
      <c r="A33" s="26">
        <v>30</v>
      </c>
      <c r="B33" s="30" t="s">
        <v>844</v>
      </c>
      <c r="C33" s="30" t="s">
        <v>845</v>
      </c>
      <c r="D33" s="31" t="s">
        <v>42</v>
      </c>
      <c r="E33" s="32">
        <v>1</v>
      </c>
      <c r="F33" s="32"/>
      <c r="G33" s="32"/>
      <c r="H33" s="32"/>
      <c r="I33" s="39" t="s">
        <v>819</v>
      </c>
    </row>
    <row r="34" ht="40" customHeight="1" spans="1:9">
      <c r="A34" s="26">
        <v>31</v>
      </c>
      <c r="B34" s="27" t="s">
        <v>846</v>
      </c>
      <c r="C34" s="27" t="s">
        <v>847</v>
      </c>
      <c r="D34" s="29" t="s">
        <v>42</v>
      </c>
      <c r="E34" s="28">
        <v>1</v>
      </c>
      <c r="F34" s="28"/>
      <c r="G34" s="28"/>
      <c r="H34" s="28"/>
      <c r="I34" s="38" t="s">
        <v>819</v>
      </c>
    </row>
    <row r="35" ht="40" customHeight="1" spans="1:9">
      <c r="A35" s="26">
        <v>32</v>
      </c>
      <c r="B35" s="27" t="s">
        <v>848</v>
      </c>
      <c r="C35" s="27" t="s">
        <v>849</v>
      </c>
      <c r="D35" s="29" t="s">
        <v>46</v>
      </c>
      <c r="E35" s="28">
        <v>3</v>
      </c>
      <c r="F35" s="28"/>
      <c r="G35" s="28"/>
      <c r="H35" s="28"/>
      <c r="I35" s="38" t="s">
        <v>344</v>
      </c>
    </row>
    <row r="36" s="2" customFormat="1" ht="40" customHeight="1" spans="1:9">
      <c r="A36" s="26">
        <v>33</v>
      </c>
      <c r="B36" s="30" t="s">
        <v>850</v>
      </c>
      <c r="C36" s="30" t="s">
        <v>851</v>
      </c>
      <c r="D36" s="31" t="s">
        <v>46</v>
      </c>
      <c r="E36" s="32">
        <v>9</v>
      </c>
      <c r="F36" s="32"/>
      <c r="G36" s="32"/>
      <c r="H36" s="32"/>
      <c r="I36" s="39" t="s">
        <v>344</v>
      </c>
    </row>
    <row r="37" s="2" customFormat="1" ht="40" customHeight="1" spans="1:9">
      <c r="A37" s="26">
        <v>34</v>
      </c>
      <c r="B37" s="30" t="s">
        <v>852</v>
      </c>
      <c r="C37" s="30" t="s">
        <v>852</v>
      </c>
      <c r="D37" s="31" t="s">
        <v>46</v>
      </c>
      <c r="E37" s="32">
        <v>12</v>
      </c>
      <c r="F37" s="32"/>
      <c r="G37" s="32"/>
      <c r="H37" s="32"/>
      <c r="I37" s="39" t="s">
        <v>344</v>
      </c>
    </row>
    <row r="38" ht="40" customHeight="1" spans="1:9">
      <c r="A38" s="26">
        <v>35</v>
      </c>
      <c r="B38" s="27" t="s">
        <v>853</v>
      </c>
      <c r="C38" s="27" t="s">
        <v>854</v>
      </c>
      <c r="D38" s="29" t="s">
        <v>46</v>
      </c>
      <c r="E38" s="28">
        <v>3</v>
      </c>
      <c r="F38" s="28"/>
      <c r="G38" s="28"/>
      <c r="H38" s="28"/>
      <c r="I38" s="38" t="s">
        <v>344</v>
      </c>
    </row>
    <row r="39" ht="40" customHeight="1" spans="1:9">
      <c r="A39" s="26">
        <v>36</v>
      </c>
      <c r="B39" s="27" t="s">
        <v>855</v>
      </c>
      <c r="C39" s="27" t="s">
        <v>855</v>
      </c>
      <c r="D39" s="29" t="s">
        <v>46</v>
      </c>
      <c r="E39" s="28">
        <v>3</v>
      </c>
      <c r="F39" s="28"/>
      <c r="G39" s="28"/>
      <c r="H39" s="28"/>
      <c r="I39" s="38" t="s">
        <v>344</v>
      </c>
    </row>
    <row r="40" ht="40" customHeight="1" spans="1:9">
      <c r="A40" s="26">
        <v>37</v>
      </c>
      <c r="B40" s="27" t="s">
        <v>856</v>
      </c>
      <c r="C40" s="27" t="s">
        <v>857</v>
      </c>
      <c r="D40" s="29" t="s">
        <v>42</v>
      </c>
      <c r="E40" s="28">
        <v>1</v>
      </c>
      <c r="F40" s="28"/>
      <c r="G40" s="28"/>
      <c r="H40" s="28"/>
      <c r="I40" s="38" t="s">
        <v>672</v>
      </c>
    </row>
    <row r="41" ht="40" customHeight="1" spans="1:9">
      <c r="A41" s="26">
        <v>38</v>
      </c>
      <c r="B41" s="27" t="s">
        <v>858</v>
      </c>
      <c r="C41" s="27" t="s">
        <v>859</v>
      </c>
      <c r="D41" s="29" t="s">
        <v>46</v>
      </c>
      <c r="E41" s="28">
        <v>21</v>
      </c>
      <c r="F41" s="28"/>
      <c r="G41" s="28"/>
      <c r="H41" s="28"/>
      <c r="I41" s="38" t="s">
        <v>344</v>
      </c>
    </row>
    <row r="42" ht="40" customHeight="1" spans="1:9">
      <c r="A42" s="26">
        <v>39</v>
      </c>
      <c r="B42" s="27" t="s">
        <v>860</v>
      </c>
      <c r="C42" s="27" t="s">
        <v>861</v>
      </c>
      <c r="D42" s="29" t="s">
        <v>42</v>
      </c>
      <c r="E42" s="28">
        <v>6</v>
      </c>
      <c r="F42" s="28"/>
      <c r="G42" s="28"/>
      <c r="H42" s="28"/>
      <c r="I42" s="38" t="s">
        <v>672</v>
      </c>
    </row>
    <row r="43" ht="40" customHeight="1" spans="1:9">
      <c r="A43" s="26">
        <v>40</v>
      </c>
      <c r="B43" s="27" t="s">
        <v>862</v>
      </c>
      <c r="C43" s="27" t="s">
        <v>863</v>
      </c>
      <c r="D43" s="29" t="s">
        <v>46</v>
      </c>
      <c r="E43" s="28">
        <v>10</v>
      </c>
      <c r="F43" s="28"/>
      <c r="G43" s="28"/>
      <c r="H43" s="28"/>
      <c r="I43" s="38" t="s">
        <v>344</v>
      </c>
    </row>
    <row r="44" ht="40" customHeight="1" spans="1:9">
      <c r="A44" s="26">
        <v>41</v>
      </c>
      <c r="B44" s="27" t="s">
        <v>864</v>
      </c>
      <c r="C44" s="27" t="s">
        <v>865</v>
      </c>
      <c r="D44" s="29" t="s">
        <v>448</v>
      </c>
      <c r="E44" s="28">
        <v>12</v>
      </c>
      <c r="F44" s="28"/>
      <c r="G44" s="28"/>
      <c r="H44" s="28"/>
      <c r="I44" s="38" t="s">
        <v>344</v>
      </c>
    </row>
    <row r="45" ht="40" customHeight="1" spans="1:9">
      <c r="A45" s="26">
        <v>42</v>
      </c>
      <c r="B45" s="27" t="s">
        <v>866</v>
      </c>
      <c r="C45" s="27" t="s">
        <v>867</v>
      </c>
      <c r="D45" s="29" t="s">
        <v>46</v>
      </c>
      <c r="E45" s="28">
        <v>2</v>
      </c>
      <c r="F45" s="28"/>
      <c r="G45" s="28"/>
      <c r="H45" s="28"/>
      <c r="I45" s="38" t="s">
        <v>344</v>
      </c>
    </row>
    <row r="46" ht="40" customHeight="1" spans="1:9">
      <c r="A46" s="26">
        <v>43</v>
      </c>
      <c r="B46" s="27" t="s">
        <v>868</v>
      </c>
      <c r="C46" s="27" t="s">
        <v>869</v>
      </c>
      <c r="D46" s="29" t="s">
        <v>46</v>
      </c>
      <c r="E46" s="28">
        <v>6</v>
      </c>
      <c r="F46" s="28"/>
      <c r="G46" s="28"/>
      <c r="H46" s="28"/>
      <c r="I46" s="38" t="s">
        <v>344</v>
      </c>
    </row>
    <row r="47" s="2" customFormat="1" ht="40" customHeight="1" spans="1:9">
      <c r="A47" s="26">
        <v>44</v>
      </c>
      <c r="B47" s="30" t="s">
        <v>870</v>
      </c>
      <c r="C47" s="30" t="s">
        <v>871</v>
      </c>
      <c r="D47" s="31" t="s">
        <v>46</v>
      </c>
      <c r="E47" s="32">
        <v>6</v>
      </c>
      <c r="F47" s="32"/>
      <c r="G47" s="32"/>
      <c r="H47" s="32"/>
      <c r="I47" s="39" t="s">
        <v>344</v>
      </c>
    </row>
    <row r="48" ht="40" customHeight="1" spans="1:9">
      <c r="A48" s="26">
        <v>45</v>
      </c>
      <c r="B48" s="27" t="s">
        <v>872</v>
      </c>
      <c r="C48" s="27" t="s">
        <v>873</v>
      </c>
      <c r="D48" s="29" t="s">
        <v>46</v>
      </c>
      <c r="E48" s="28">
        <v>2</v>
      </c>
      <c r="F48" s="28"/>
      <c r="G48" s="28"/>
      <c r="H48" s="28"/>
      <c r="I48" s="38" t="s">
        <v>344</v>
      </c>
    </row>
    <row r="49" ht="40" customHeight="1" spans="1:9">
      <c r="A49" s="26">
        <v>46</v>
      </c>
      <c r="B49" s="27" t="s">
        <v>874</v>
      </c>
      <c r="C49" s="27" t="s">
        <v>875</v>
      </c>
      <c r="D49" s="29" t="s">
        <v>46</v>
      </c>
      <c r="E49" s="28">
        <v>2</v>
      </c>
      <c r="F49" s="28"/>
      <c r="G49" s="28"/>
      <c r="H49" s="28"/>
      <c r="I49" s="38" t="s">
        <v>344</v>
      </c>
    </row>
    <row r="50" ht="40" customHeight="1" spans="1:9">
      <c r="A50" s="26">
        <v>47</v>
      </c>
      <c r="B50" s="27" t="s">
        <v>876</v>
      </c>
      <c r="C50" s="27" t="s">
        <v>877</v>
      </c>
      <c r="D50" s="29" t="s">
        <v>46</v>
      </c>
      <c r="E50" s="28">
        <v>6</v>
      </c>
      <c r="F50" s="28"/>
      <c r="G50" s="28"/>
      <c r="H50" s="28"/>
      <c r="I50" s="38" t="s">
        <v>344</v>
      </c>
    </row>
    <row r="51" ht="40" customHeight="1" spans="1:9">
      <c r="A51" s="26">
        <v>48</v>
      </c>
      <c r="B51" s="27" t="s">
        <v>878</v>
      </c>
      <c r="C51" s="27" t="s">
        <v>879</v>
      </c>
      <c r="D51" s="29" t="s">
        <v>13</v>
      </c>
      <c r="E51" s="28">
        <v>12</v>
      </c>
      <c r="F51" s="28"/>
      <c r="G51" s="28"/>
      <c r="H51" s="28"/>
      <c r="I51" s="38" t="s">
        <v>344</v>
      </c>
    </row>
    <row r="52" ht="40" customHeight="1" spans="1:9">
      <c r="A52" s="26">
        <v>49</v>
      </c>
      <c r="B52" s="27" t="s">
        <v>880</v>
      </c>
      <c r="C52" s="27" t="s">
        <v>881</v>
      </c>
      <c r="D52" s="29" t="s">
        <v>882</v>
      </c>
      <c r="E52" s="28">
        <v>3</v>
      </c>
      <c r="F52" s="28"/>
      <c r="G52" s="28"/>
      <c r="H52" s="28"/>
      <c r="I52" s="38" t="s">
        <v>344</v>
      </c>
    </row>
    <row r="53" ht="40" customHeight="1" spans="1:9">
      <c r="A53" s="26">
        <v>50</v>
      </c>
      <c r="B53" s="27" t="s">
        <v>883</v>
      </c>
      <c r="C53" s="27" t="s">
        <v>884</v>
      </c>
      <c r="D53" s="29" t="s">
        <v>42</v>
      </c>
      <c r="E53" s="28">
        <v>15</v>
      </c>
      <c r="F53" s="28"/>
      <c r="G53" s="28"/>
      <c r="H53" s="28"/>
      <c r="I53" s="38" t="s">
        <v>672</v>
      </c>
    </row>
    <row r="54" ht="40" customHeight="1" spans="1:9">
      <c r="A54" s="26">
        <v>51</v>
      </c>
      <c r="B54" s="27" t="s">
        <v>885</v>
      </c>
      <c r="C54" s="27" t="s">
        <v>886</v>
      </c>
      <c r="D54" s="29" t="s">
        <v>46</v>
      </c>
      <c r="E54" s="28">
        <v>18</v>
      </c>
      <c r="F54" s="28"/>
      <c r="G54" s="28"/>
      <c r="H54" s="28"/>
      <c r="I54" s="38" t="s">
        <v>344</v>
      </c>
    </row>
    <row r="55" ht="40" customHeight="1" spans="1:9">
      <c r="A55" s="26">
        <v>52</v>
      </c>
      <c r="B55" s="27" t="s">
        <v>887</v>
      </c>
      <c r="C55" s="27" t="s">
        <v>888</v>
      </c>
      <c r="D55" s="29" t="s">
        <v>439</v>
      </c>
      <c r="E55" s="28">
        <v>4.5</v>
      </c>
      <c r="F55" s="28"/>
      <c r="G55" s="28"/>
      <c r="H55" s="28"/>
      <c r="I55" s="38" t="s">
        <v>344</v>
      </c>
    </row>
    <row r="56" ht="40" customHeight="1" spans="1:9">
      <c r="A56" s="26">
        <v>53</v>
      </c>
      <c r="B56" s="27" t="s">
        <v>889</v>
      </c>
      <c r="C56" s="27" t="s">
        <v>890</v>
      </c>
      <c r="D56" s="29" t="s">
        <v>46</v>
      </c>
      <c r="E56" s="28">
        <v>3</v>
      </c>
      <c r="F56" s="28"/>
      <c r="G56" s="28"/>
      <c r="H56" s="28"/>
      <c r="I56" s="38" t="s">
        <v>344</v>
      </c>
    </row>
    <row r="57" ht="40" customHeight="1" spans="1:9">
      <c r="A57" s="26">
        <v>54</v>
      </c>
      <c r="B57" s="27" t="s">
        <v>891</v>
      </c>
      <c r="C57" s="27" t="s">
        <v>884</v>
      </c>
      <c r="D57" s="29" t="s">
        <v>42</v>
      </c>
      <c r="E57" s="28">
        <v>18</v>
      </c>
      <c r="F57" s="28"/>
      <c r="G57" s="28"/>
      <c r="H57" s="28"/>
      <c r="I57" s="38" t="s">
        <v>672</v>
      </c>
    </row>
    <row r="58" ht="40" customHeight="1" spans="1:9">
      <c r="A58" s="26">
        <v>55</v>
      </c>
      <c r="B58" s="27" t="s">
        <v>892</v>
      </c>
      <c r="C58" s="27" t="s">
        <v>893</v>
      </c>
      <c r="D58" s="29" t="s">
        <v>46</v>
      </c>
      <c r="E58" s="28">
        <v>15</v>
      </c>
      <c r="F58" s="28"/>
      <c r="G58" s="28"/>
      <c r="H58" s="28"/>
      <c r="I58" s="38" t="s">
        <v>344</v>
      </c>
    </row>
    <row r="59" ht="40" customHeight="1" spans="1:9">
      <c r="A59" s="26">
        <v>56</v>
      </c>
      <c r="B59" s="27" t="s">
        <v>894</v>
      </c>
      <c r="C59" s="27" t="s">
        <v>895</v>
      </c>
      <c r="D59" s="29" t="s">
        <v>46</v>
      </c>
      <c r="E59" s="28">
        <v>6</v>
      </c>
      <c r="F59" s="28"/>
      <c r="G59" s="28"/>
      <c r="H59" s="28"/>
      <c r="I59" s="38" t="s">
        <v>344</v>
      </c>
    </row>
    <row r="60" ht="40" customHeight="1" spans="1:9">
      <c r="A60" s="26">
        <v>57</v>
      </c>
      <c r="B60" s="27" t="s">
        <v>887</v>
      </c>
      <c r="C60" s="27" t="s">
        <v>888</v>
      </c>
      <c r="D60" s="29" t="s">
        <v>439</v>
      </c>
      <c r="E60" s="28">
        <v>9</v>
      </c>
      <c r="F60" s="28"/>
      <c r="G60" s="28"/>
      <c r="H60" s="28"/>
      <c r="I60" s="38" t="s">
        <v>344</v>
      </c>
    </row>
    <row r="61" s="2" customFormat="1" ht="40" customHeight="1" spans="1:9">
      <c r="A61" s="26">
        <v>58</v>
      </c>
      <c r="B61" s="30" t="s">
        <v>891</v>
      </c>
      <c r="C61" s="30" t="s">
        <v>884</v>
      </c>
      <c r="D61" s="31" t="s">
        <v>42</v>
      </c>
      <c r="E61" s="32">
        <v>30</v>
      </c>
      <c r="F61" s="32"/>
      <c r="G61" s="32"/>
      <c r="H61" s="32"/>
      <c r="I61" s="39" t="s">
        <v>672</v>
      </c>
    </row>
    <row r="62" ht="40" customHeight="1" spans="1:9">
      <c r="A62" s="26">
        <v>59</v>
      </c>
      <c r="B62" s="27" t="s">
        <v>892</v>
      </c>
      <c r="C62" s="27" t="s">
        <v>893</v>
      </c>
      <c r="D62" s="29" t="s">
        <v>46</v>
      </c>
      <c r="E62" s="28">
        <v>30</v>
      </c>
      <c r="F62" s="28"/>
      <c r="G62" s="28"/>
      <c r="H62" s="28"/>
      <c r="I62" s="38" t="s">
        <v>344</v>
      </c>
    </row>
    <row r="63" ht="40" customHeight="1" spans="1:9">
      <c r="A63" s="26">
        <v>60</v>
      </c>
      <c r="B63" s="27" t="s">
        <v>894</v>
      </c>
      <c r="C63" s="27" t="s">
        <v>896</v>
      </c>
      <c r="D63" s="29" t="s">
        <v>46</v>
      </c>
      <c r="E63" s="28">
        <v>6</v>
      </c>
      <c r="F63" s="28"/>
      <c r="G63" s="28"/>
      <c r="H63" s="28"/>
      <c r="I63" s="38" t="s">
        <v>344</v>
      </c>
    </row>
    <row r="64" ht="40" customHeight="1" spans="1:9">
      <c r="A64" s="26">
        <v>61</v>
      </c>
      <c r="B64" s="27" t="s">
        <v>887</v>
      </c>
      <c r="C64" s="27" t="s">
        <v>888</v>
      </c>
      <c r="D64" s="29" t="s">
        <v>439</v>
      </c>
      <c r="E64" s="28">
        <v>15</v>
      </c>
      <c r="F64" s="28"/>
      <c r="G64" s="28"/>
      <c r="H64" s="28"/>
      <c r="I64" s="38" t="s">
        <v>344</v>
      </c>
    </row>
    <row r="65" ht="40" customHeight="1" spans="1:9">
      <c r="A65" s="26">
        <v>62</v>
      </c>
      <c r="B65" s="27" t="s">
        <v>897</v>
      </c>
      <c r="C65" s="27" t="s">
        <v>898</v>
      </c>
      <c r="D65" s="29" t="s">
        <v>42</v>
      </c>
      <c r="E65" s="28">
        <v>12</v>
      </c>
      <c r="F65" s="28"/>
      <c r="G65" s="28"/>
      <c r="H65" s="28"/>
      <c r="I65" s="38" t="s">
        <v>672</v>
      </c>
    </row>
    <row r="66" ht="40" customHeight="1" spans="1:9">
      <c r="A66" s="26">
        <v>63</v>
      </c>
      <c r="B66" s="27" t="s">
        <v>899</v>
      </c>
      <c r="C66" s="27" t="s">
        <v>900</v>
      </c>
      <c r="D66" s="29" t="s">
        <v>46</v>
      </c>
      <c r="E66" s="28">
        <v>18</v>
      </c>
      <c r="F66" s="28"/>
      <c r="G66" s="28"/>
      <c r="H66" s="28"/>
      <c r="I66" s="38" t="s">
        <v>344</v>
      </c>
    </row>
    <row r="67" ht="40" customHeight="1" spans="1:9">
      <c r="A67" s="26">
        <v>64</v>
      </c>
      <c r="B67" s="27" t="s">
        <v>894</v>
      </c>
      <c r="C67" s="27" t="s">
        <v>896</v>
      </c>
      <c r="D67" s="29" t="s">
        <v>46</v>
      </c>
      <c r="E67" s="28">
        <v>6</v>
      </c>
      <c r="F67" s="28"/>
      <c r="G67" s="28"/>
      <c r="H67" s="28"/>
      <c r="I67" s="38" t="s">
        <v>344</v>
      </c>
    </row>
    <row r="68" ht="40" customHeight="1" spans="1:9">
      <c r="A68" s="26">
        <v>65</v>
      </c>
      <c r="B68" s="27" t="s">
        <v>887</v>
      </c>
      <c r="C68" s="27" t="s">
        <v>888</v>
      </c>
      <c r="D68" s="29" t="s">
        <v>439</v>
      </c>
      <c r="E68" s="28">
        <v>1.5</v>
      </c>
      <c r="F68" s="28"/>
      <c r="G68" s="28"/>
      <c r="H68" s="28"/>
      <c r="I68" s="38" t="s">
        <v>344</v>
      </c>
    </row>
    <row r="69" ht="40" customHeight="1" spans="1:9">
      <c r="A69" s="26">
        <v>66</v>
      </c>
      <c r="B69" s="27" t="s">
        <v>901</v>
      </c>
      <c r="C69" s="27" t="s">
        <v>902</v>
      </c>
      <c r="D69" s="29" t="s">
        <v>439</v>
      </c>
      <c r="E69" s="28">
        <v>1.5</v>
      </c>
      <c r="F69" s="28"/>
      <c r="G69" s="28"/>
      <c r="H69" s="28"/>
      <c r="I69" s="38" t="s">
        <v>344</v>
      </c>
    </row>
    <row r="70" ht="40" customHeight="1" spans="1:9">
      <c r="A70" s="26">
        <v>67</v>
      </c>
      <c r="B70" s="27" t="s">
        <v>903</v>
      </c>
      <c r="C70" s="27" t="s">
        <v>904</v>
      </c>
      <c r="D70" s="29" t="s">
        <v>42</v>
      </c>
      <c r="E70" s="28">
        <v>9</v>
      </c>
      <c r="F70" s="28"/>
      <c r="G70" s="28"/>
      <c r="H70" s="28"/>
      <c r="I70" s="38" t="s">
        <v>819</v>
      </c>
    </row>
    <row r="71" ht="40" customHeight="1" spans="1:9">
      <c r="A71" s="26">
        <v>68</v>
      </c>
      <c r="B71" s="27" t="s">
        <v>905</v>
      </c>
      <c r="C71" s="27" t="s">
        <v>905</v>
      </c>
      <c r="D71" s="29" t="s">
        <v>46</v>
      </c>
      <c r="E71" s="28">
        <v>18</v>
      </c>
      <c r="F71" s="28"/>
      <c r="G71" s="28"/>
      <c r="H71" s="28"/>
      <c r="I71" s="38" t="s">
        <v>344</v>
      </c>
    </row>
    <row r="72" ht="40" customHeight="1" spans="1:9">
      <c r="A72" s="26">
        <v>69</v>
      </c>
      <c r="B72" s="27" t="s">
        <v>906</v>
      </c>
      <c r="C72" s="27" t="s">
        <v>907</v>
      </c>
      <c r="D72" s="29" t="s">
        <v>439</v>
      </c>
      <c r="E72" s="28">
        <v>3</v>
      </c>
      <c r="F72" s="28"/>
      <c r="G72" s="28"/>
      <c r="H72" s="28"/>
      <c r="I72" s="38" t="s">
        <v>344</v>
      </c>
    </row>
    <row r="73" ht="40" customHeight="1" spans="1:9">
      <c r="A73" s="26">
        <v>70</v>
      </c>
      <c r="B73" s="27" t="s">
        <v>908</v>
      </c>
      <c r="C73" s="27" t="s">
        <v>909</v>
      </c>
      <c r="D73" s="29" t="s">
        <v>42</v>
      </c>
      <c r="E73" s="28">
        <v>40</v>
      </c>
      <c r="F73" s="28"/>
      <c r="G73" s="28"/>
      <c r="H73" s="28"/>
      <c r="I73" s="38" t="s">
        <v>672</v>
      </c>
    </row>
    <row r="74" ht="40" customHeight="1" spans="1:9">
      <c r="A74" s="26">
        <v>71</v>
      </c>
      <c r="B74" s="27" t="s">
        <v>910</v>
      </c>
      <c r="C74" s="27" t="s">
        <v>911</v>
      </c>
      <c r="D74" s="29" t="s">
        <v>46</v>
      </c>
      <c r="E74" s="28">
        <v>12</v>
      </c>
      <c r="F74" s="28"/>
      <c r="G74" s="28"/>
      <c r="H74" s="28"/>
      <c r="I74" s="38" t="s">
        <v>344</v>
      </c>
    </row>
    <row r="75" ht="40" customHeight="1" spans="1:9">
      <c r="A75" s="26">
        <v>72</v>
      </c>
      <c r="B75" s="27" t="s">
        <v>912</v>
      </c>
      <c r="C75" s="27" t="s">
        <v>913</v>
      </c>
      <c r="D75" s="29" t="s">
        <v>42</v>
      </c>
      <c r="E75" s="28">
        <v>30</v>
      </c>
      <c r="F75" s="28"/>
      <c r="G75" s="28"/>
      <c r="H75" s="28"/>
      <c r="I75" s="38" t="s">
        <v>672</v>
      </c>
    </row>
    <row r="76" ht="40" customHeight="1" spans="1:9">
      <c r="A76" s="26">
        <v>73</v>
      </c>
      <c r="B76" s="27" t="s">
        <v>914</v>
      </c>
      <c r="C76" s="27" t="s">
        <v>915</v>
      </c>
      <c r="D76" s="29" t="s">
        <v>46</v>
      </c>
      <c r="E76" s="28">
        <v>12</v>
      </c>
      <c r="F76" s="28"/>
      <c r="G76" s="28"/>
      <c r="H76" s="28"/>
      <c r="I76" s="38" t="s">
        <v>344</v>
      </c>
    </row>
    <row r="77" ht="40" customHeight="1" spans="1:9">
      <c r="A77" s="26">
        <v>74</v>
      </c>
      <c r="B77" s="27" t="s">
        <v>916</v>
      </c>
      <c r="C77" s="27" t="s">
        <v>917</v>
      </c>
      <c r="D77" s="29" t="s">
        <v>42</v>
      </c>
      <c r="E77" s="28">
        <v>30</v>
      </c>
      <c r="F77" s="28"/>
      <c r="G77" s="28"/>
      <c r="H77" s="28"/>
      <c r="I77" s="38" t="s">
        <v>672</v>
      </c>
    </row>
    <row r="78" ht="40" customHeight="1" spans="1:9">
      <c r="A78" s="26">
        <v>75</v>
      </c>
      <c r="B78" s="27" t="s">
        <v>918</v>
      </c>
      <c r="C78" s="27" t="s">
        <v>919</v>
      </c>
      <c r="D78" s="29" t="s">
        <v>46</v>
      </c>
      <c r="E78" s="28">
        <v>12</v>
      </c>
      <c r="F78" s="28"/>
      <c r="G78" s="28"/>
      <c r="H78" s="28"/>
      <c r="I78" s="38" t="s">
        <v>344</v>
      </c>
    </row>
    <row r="79" ht="40" customHeight="1" spans="1:9">
      <c r="A79" s="26">
        <v>76</v>
      </c>
      <c r="B79" s="27" t="s">
        <v>920</v>
      </c>
      <c r="C79" s="27" t="s">
        <v>921</v>
      </c>
      <c r="D79" s="29" t="s">
        <v>439</v>
      </c>
      <c r="E79" s="28">
        <v>6</v>
      </c>
      <c r="F79" s="28"/>
      <c r="G79" s="28"/>
      <c r="H79" s="28"/>
      <c r="I79" s="38" t="s">
        <v>344</v>
      </c>
    </row>
    <row r="80" ht="40" customHeight="1" spans="1:9">
      <c r="A80" s="26">
        <v>77</v>
      </c>
      <c r="B80" s="27" t="s">
        <v>922</v>
      </c>
      <c r="C80" s="27" t="s">
        <v>923</v>
      </c>
      <c r="D80" s="29" t="s">
        <v>439</v>
      </c>
      <c r="E80" s="28">
        <v>6</v>
      </c>
      <c r="F80" s="28"/>
      <c r="G80" s="28"/>
      <c r="H80" s="28"/>
      <c r="I80" s="38" t="s">
        <v>344</v>
      </c>
    </row>
    <row r="81" ht="40" customHeight="1" spans="1:9">
      <c r="A81" s="26">
        <v>78</v>
      </c>
      <c r="B81" s="27" t="s">
        <v>134</v>
      </c>
      <c r="C81" s="27" t="s">
        <v>764</v>
      </c>
      <c r="D81" s="29" t="s">
        <v>136</v>
      </c>
      <c r="E81" s="28">
        <v>8</v>
      </c>
      <c r="F81" s="28"/>
      <c r="G81" s="28"/>
      <c r="H81" s="28"/>
      <c r="I81" s="38" t="s">
        <v>344</v>
      </c>
    </row>
    <row r="82" s="100" customFormat="1" ht="114" customHeight="1" spans="1:9">
      <c r="A82" s="26">
        <v>79</v>
      </c>
      <c r="B82" s="27" t="s">
        <v>924</v>
      </c>
      <c r="C82" s="27" t="s">
        <v>925</v>
      </c>
      <c r="D82" s="29" t="s">
        <v>163</v>
      </c>
      <c r="E82" s="28">
        <v>1972.4</v>
      </c>
      <c r="F82" s="28"/>
      <c r="G82" s="28"/>
      <c r="H82" s="28"/>
      <c r="I82" s="38" t="s">
        <v>926</v>
      </c>
    </row>
    <row r="83" ht="24" customHeight="1" spans="1:9">
      <c r="A83" s="56"/>
      <c r="B83" s="57" t="s">
        <v>165</v>
      </c>
      <c r="C83" s="58"/>
      <c r="D83" s="56"/>
      <c r="E83" s="28"/>
      <c r="F83" s="56"/>
      <c r="G83" s="56">
        <f>G4+G5+G6+G7+G10+G11+G12+G13+G14+G15+G16+G17+G18+G19+G20+G21+G22+G23+G24+G25+G26+G27+G28+G29+G30+G31+G32+G33+G34+G35+G36+G37+G38+G39+G40+G41+G42+G43+G44+G45+G46+G47+G48+G49+G50+G51+G52+G53+G54+G55+G56+G57+G58+G59+G60+G61+G62+G63+G64+G65+G66+G67+G68+G69+G70+G71+G72+G73+G74+G75+G76+G77+G78+G79+G80+G81+G8+G9+G82</f>
        <v>0</v>
      </c>
      <c r="H83" s="56" t="e">
        <f>#REF!+G82</f>
        <v>#REF!</v>
      </c>
      <c r="I83" s="56"/>
    </row>
  </sheetData>
  <mergeCells count="82">
    <mergeCell ref="A1:I1"/>
    <mergeCell ref="B3:C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B83:C83"/>
  </mergeCells>
  <printOptions horizontalCentered="1"/>
  <pageMargins left="0.116416666666667" right="0.116416666666667" top="0.59375" bottom="0" header="0.59375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showGridLines="0" topLeftCell="A24" workbookViewId="0">
      <selection activeCell="O5" sqref="O5"/>
    </sheetView>
  </sheetViews>
  <sheetFormatPr defaultColWidth="9" defaultRowHeight="11.4"/>
  <cols>
    <col min="1" max="1" width="7" style="100" customWidth="1"/>
    <col min="2" max="2" width="20.8333333333333" style="100" customWidth="1"/>
    <col min="3" max="3" width="31" style="100" customWidth="1"/>
    <col min="4" max="4" width="6" style="100" customWidth="1"/>
    <col min="5" max="5" width="8.14583333333333" style="100" customWidth="1"/>
    <col min="6" max="6" width="10.71875" style="100" customWidth="1"/>
    <col min="7" max="7" width="13.1458333333333" style="103" customWidth="1"/>
    <col min="8" max="8" width="13.8333333333333" style="100" customWidth="1"/>
    <col min="9" max="9" width="27.28125" style="100" customWidth="1"/>
    <col min="10" max="16384" width="9" style="100"/>
  </cols>
  <sheetData>
    <row r="1" ht="39.7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18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5" t="s">
        <v>6</v>
      </c>
      <c r="G2" s="86" t="s">
        <v>7</v>
      </c>
      <c r="H2" s="12"/>
      <c r="I2" s="35" t="s">
        <v>8</v>
      </c>
    </row>
    <row r="3" s="100" customFormat="1" ht="18" customHeight="1" spans="1:9">
      <c r="A3" s="26"/>
      <c r="B3" s="95" t="s">
        <v>927</v>
      </c>
      <c r="C3" s="96"/>
      <c r="D3" s="27"/>
      <c r="E3" s="28"/>
      <c r="F3" s="28"/>
      <c r="G3" s="28"/>
      <c r="H3" s="28"/>
      <c r="I3" s="38"/>
    </row>
    <row r="4" ht="115" customHeight="1" spans="1:9">
      <c r="A4" s="26">
        <v>1</v>
      </c>
      <c r="B4" s="27" t="s">
        <v>928</v>
      </c>
      <c r="C4" s="27" t="s">
        <v>929</v>
      </c>
      <c r="D4" s="29" t="s">
        <v>13</v>
      </c>
      <c r="E4" s="28">
        <v>2</v>
      </c>
      <c r="F4" s="28"/>
      <c r="G4" s="28"/>
      <c r="H4" s="28"/>
      <c r="I4" s="38" t="s">
        <v>14</v>
      </c>
    </row>
    <row r="5" ht="60" customHeight="1" spans="1:9">
      <c r="A5" s="26">
        <v>2</v>
      </c>
      <c r="B5" s="27" t="s">
        <v>930</v>
      </c>
      <c r="C5" s="27" t="s">
        <v>931</v>
      </c>
      <c r="D5" s="29" t="s">
        <v>19</v>
      </c>
      <c r="E5" s="28">
        <v>4</v>
      </c>
      <c r="F5" s="28"/>
      <c r="G5" s="28"/>
      <c r="H5" s="28"/>
      <c r="I5" s="38" t="s">
        <v>14</v>
      </c>
    </row>
    <row r="6" ht="40" customHeight="1" spans="1:9">
      <c r="A6" s="26">
        <v>3</v>
      </c>
      <c r="B6" s="27" t="s">
        <v>932</v>
      </c>
      <c r="C6" s="27" t="s">
        <v>933</v>
      </c>
      <c r="D6" s="29" t="s">
        <v>42</v>
      </c>
      <c r="E6" s="28">
        <v>1</v>
      </c>
      <c r="F6" s="28"/>
      <c r="G6" s="28"/>
      <c r="H6" s="28"/>
      <c r="I6" s="38" t="s">
        <v>769</v>
      </c>
    </row>
    <row r="7" ht="40" customHeight="1" spans="1:9">
      <c r="A7" s="26">
        <v>4</v>
      </c>
      <c r="B7" s="27" t="s">
        <v>934</v>
      </c>
      <c r="C7" s="27" t="s">
        <v>935</v>
      </c>
      <c r="D7" s="29" t="s">
        <v>42</v>
      </c>
      <c r="E7" s="28">
        <v>1</v>
      </c>
      <c r="F7" s="28"/>
      <c r="G7" s="28"/>
      <c r="H7" s="28"/>
      <c r="I7" s="38" t="s">
        <v>769</v>
      </c>
    </row>
    <row r="8" ht="40" customHeight="1" spans="1:9">
      <c r="A8" s="26">
        <v>5</v>
      </c>
      <c r="B8" s="27" t="s">
        <v>936</v>
      </c>
      <c r="C8" s="27" t="s">
        <v>937</v>
      </c>
      <c r="D8" s="29" t="s">
        <v>46</v>
      </c>
      <c r="E8" s="28">
        <v>1</v>
      </c>
      <c r="F8" s="28"/>
      <c r="G8" s="28"/>
      <c r="H8" s="28"/>
      <c r="I8" s="38" t="s">
        <v>344</v>
      </c>
    </row>
    <row r="9" ht="40" customHeight="1" spans="1:9">
      <c r="A9" s="26">
        <v>6</v>
      </c>
      <c r="B9" s="27" t="s">
        <v>938</v>
      </c>
      <c r="C9" s="27" t="s">
        <v>939</v>
      </c>
      <c r="D9" s="29" t="s">
        <v>46</v>
      </c>
      <c r="E9" s="28">
        <v>1</v>
      </c>
      <c r="F9" s="28"/>
      <c r="G9" s="28"/>
      <c r="H9" s="28"/>
      <c r="I9" s="38" t="s">
        <v>344</v>
      </c>
    </row>
    <row r="10" ht="40" customHeight="1" spans="1:9">
      <c r="A10" s="26">
        <v>7</v>
      </c>
      <c r="B10" s="27" t="s">
        <v>56</v>
      </c>
      <c r="C10" s="27" t="s">
        <v>940</v>
      </c>
      <c r="D10" s="29" t="s">
        <v>46</v>
      </c>
      <c r="E10" s="28">
        <v>1</v>
      </c>
      <c r="F10" s="28"/>
      <c r="G10" s="28"/>
      <c r="H10" s="28"/>
      <c r="I10" s="38" t="s">
        <v>344</v>
      </c>
    </row>
    <row r="11" s="100" customFormat="1" ht="40" customHeight="1" spans="1:9">
      <c r="A11" s="26">
        <v>8</v>
      </c>
      <c r="B11" s="27" t="s">
        <v>48</v>
      </c>
      <c r="C11" s="27" t="s">
        <v>941</v>
      </c>
      <c r="D11" s="29" t="s">
        <v>46</v>
      </c>
      <c r="E11" s="28">
        <v>1</v>
      </c>
      <c r="F11" s="28"/>
      <c r="G11" s="28"/>
      <c r="H11" s="28"/>
      <c r="I11" s="38" t="s">
        <v>344</v>
      </c>
    </row>
    <row r="12" ht="40" customHeight="1" spans="1:9">
      <c r="A12" s="26">
        <v>9</v>
      </c>
      <c r="B12" s="27" t="s">
        <v>942</v>
      </c>
      <c r="C12" s="27" t="s">
        <v>943</v>
      </c>
      <c r="D12" s="29" t="s">
        <v>42</v>
      </c>
      <c r="E12" s="28">
        <v>1</v>
      </c>
      <c r="F12" s="28"/>
      <c r="G12" s="28"/>
      <c r="H12" s="28"/>
      <c r="I12" s="38" t="s">
        <v>769</v>
      </c>
    </row>
    <row r="13" ht="40" customHeight="1" spans="1:9">
      <c r="A13" s="26">
        <v>10</v>
      </c>
      <c r="B13" s="27" t="s">
        <v>944</v>
      </c>
      <c r="C13" s="27" t="s">
        <v>945</v>
      </c>
      <c r="D13" s="29" t="s">
        <v>46</v>
      </c>
      <c r="E13" s="28">
        <v>1</v>
      </c>
      <c r="F13" s="28"/>
      <c r="G13" s="28"/>
      <c r="H13" s="28"/>
      <c r="I13" s="38" t="s">
        <v>14</v>
      </c>
    </row>
    <row r="14" ht="40" customHeight="1" spans="1:9">
      <c r="A14" s="26">
        <v>11</v>
      </c>
      <c r="B14" s="27" t="s">
        <v>946</v>
      </c>
      <c r="C14" s="27" t="s">
        <v>947</v>
      </c>
      <c r="D14" s="29" t="s">
        <v>46</v>
      </c>
      <c r="E14" s="28">
        <v>1</v>
      </c>
      <c r="F14" s="28"/>
      <c r="G14" s="28"/>
      <c r="H14" s="28"/>
      <c r="I14" s="38" t="s">
        <v>344</v>
      </c>
    </row>
    <row r="15" ht="40" customHeight="1" spans="1:9">
      <c r="A15" s="26">
        <v>12</v>
      </c>
      <c r="B15" s="27" t="s">
        <v>948</v>
      </c>
      <c r="C15" s="27" t="s">
        <v>949</v>
      </c>
      <c r="D15" s="29" t="s">
        <v>42</v>
      </c>
      <c r="E15" s="28">
        <v>3</v>
      </c>
      <c r="F15" s="28"/>
      <c r="G15" s="28"/>
      <c r="H15" s="28"/>
      <c r="I15" s="38" t="s">
        <v>769</v>
      </c>
    </row>
    <row r="16" ht="40" customHeight="1" spans="1:9">
      <c r="A16" s="26">
        <v>13</v>
      </c>
      <c r="B16" s="27" t="s">
        <v>950</v>
      </c>
      <c r="C16" s="27" t="s">
        <v>951</v>
      </c>
      <c r="D16" s="29" t="s">
        <v>46</v>
      </c>
      <c r="E16" s="28">
        <v>2</v>
      </c>
      <c r="F16" s="28"/>
      <c r="G16" s="28"/>
      <c r="H16" s="28"/>
      <c r="I16" s="38" t="s">
        <v>344</v>
      </c>
    </row>
    <row r="17" ht="40" customHeight="1" spans="1:9">
      <c r="A17" s="26">
        <v>14</v>
      </c>
      <c r="B17" s="27" t="s">
        <v>87</v>
      </c>
      <c r="C17" s="27" t="s">
        <v>952</v>
      </c>
      <c r="D17" s="29" t="s">
        <v>46</v>
      </c>
      <c r="E17" s="28">
        <v>6</v>
      </c>
      <c r="F17" s="28"/>
      <c r="G17" s="28"/>
      <c r="H17" s="28"/>
      <c r="I17" s="38" t="s">
        <v>344</v>
      </c>
    </row>
    <row r="18" ht="63" customHeight="1" spans="1:9">
      <c r="A18" s="26">
        <v>15</v>
      </c>
      <c r="B18" s="27" t="s">
        <v>953</v>
      </c>
      <c r="C18" s="27" t="s">
        <v>954</v>
      </c>
      <c r="D18" s="29" t="s">
        <v>46</v>
      </c>
      <c r="E18" s="28">
        <v>2</v>
      </c>
      <c r="F18" s="28"/>
      <c r="G18" s="28"/>
      <c r="H18" s="28"/>
      <c r="I18" s="38" t="s">
        <v>14</v>
      </c>
    </row>
    <row r="19" ht="40" customHeight="1" spans="1:9">
      <c r="A19" s="26"/>
      <c r="B19" s="95" t="s">
        <v>165</v>
      </c>
      <c r="C19" s="96"/>
      <c r="D19" s="29"/>
      <c r="E19" s="162"/>
      <c r="F19" s="28"/>
      <c r="G19" s="28"/>
      <c r="H19" s="28"/>
      <c r="I19" s="38"/>
    </row>
  </sheetData>
  <mergeCells count="19">
    <mergeCell ref="A1:I1"/>
    <mergeCell ref="B3:C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B19:C19"/>
    <mergeCell ref="G19:H19"/>
  </mergeCells>
  <printOptions horizontalCentered="1"/>
  <pageMargins left="0.116416666666667" right="0.116416666666667" top="0.59375" bottom="0" header="0.59375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showGridLines="0" workbookViewId="0">
      <selection activeCell="L6" sqref="L6"/>
    </sheetView>
  </sheetViews>
  <sheetFormatPr defaultColWidth="9" defaultRowHeight="11.4"/>
  <cols>
    <col min="1" max="1" width="7" customWidth="1"/>
    <col min="2" max="2" width="15.4270833333333" customWidth="1"/>
    <col min="3" max="3" width="45.4270833333333" customWidth="1"/>
    <col min="4" max="4" width="6" customWidth="1"/>
    <col min="5" max="5" width="8.14583333333333" customWidth="1"/>
    <col min="6" max="6" width="10.71875" customWidth="1"/>
    <col min="7" max="7" width="13.1458333333333" style="6" customWidth="1"/>
    <col min="8" max="8" width="13.8333333333333" customWidth="1"/>
    <col min="9" max="9" width="18.8541666666667" customWidth="1"/>
  </cols>
  <sheetData>
    <row r="1" ht="39.7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18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5" t="s">
        <v>6</v>
      </c>
      <c r="G2" s="86" t="s">
        <v>7</v>
      </c>
      <c r="H2" s="12"/>
      <c r="I2" s="35" t="s">
        <v>8</v>
      </c>
    </row>
    <row r="3" s="1" customFormat="1" ht="28" customHeight="1" spans="1:9">
      <c r="A3" s="21"/>
      <c r="B3" s="95" t="s">
        <v>955</v>
      </c>
      <c r="C3" s="96"/>
      <c r="D3" s="24"/>
      <c r="E3" s="25"/>
      <c r="F3" s="25"/>
      <c r="G3" s="25"/>
      <c r="H3" s="25"/>
      <c r="I3" s="37"/>
    </row>
    <row r="4" customFormat="1" ht="33" customHeight="1" spans="1:9">
      <c r="A4" s="26" t="s">
        <v>10</v>
      </c>
      <c r="B4" s="60" t="s">
        <v>956</v>
      </c>
      <c r="C4" s="61"/>
      <c r="D4" s="29"/>
      <c r="E4" s="28"/>
      <c r="F4" s="28"/>
      <c r="G4" s="28"/>
      <c r="H4" s="28"/>
      <c r="I4" s="38"/>
    </row>
    <row r="5" ht="48" spans="1:9">
      <c r="A5" s="26">
        <v>1</v>
      </c>
      <c r="B5" s="27" t="s">
        <v>957</v>
      </c>
      <c r="C5" s="27" t="s">
        <v>958</v>
      </c>
      <c r="D5" s="29" t="s">
        <v>13</v>
      </c>
      <c r="E5" s="28">
        <v>3</v>
      </c>
      <c r="F5" s="28"/>
      <c r="G5" s="28"/>
      <c r="H5" s="28"/>
      <c r="I5" s="38" t="s">
        <v>791</v>
      </c>
    </row>
    <row r="6" ht="40" customHeight="1" spans="1:9">
      <c r="A6" s="26">
        <v>2</v>
      </c>
      <c r="B6" s="27" t="s">
        <v>959</v>
      </c>
      <c r="C6" s="27" t="s">
        <v>960</v>
      </c>
      <c r="D6" s="29" t="s">
        <v>13</v>
      </c>
      <c r="E6" s="28">
        <v>6</v>
      </c>
      <c r="F6" s="28"/>
      <c r="G6" s="28"/>
      <c r="H6" s="28"/>
      <c r="I6" s="38" t="s">
        <v>791</v>
      </c>
    </row>
    <row r="7" ht="50" customHeight="1" spans="1:9">
      <c r="A7" s="26">
        <v>3</v>
      </c>
      <c r="B7" s="27" t="s">
        <v>961</v>
      </c>
      <c r="C7" s="27" t="s">
        <v>962</v>
      </c>
      <c r="D7" s="29" t="s">
        <v>13</v>
      </c>
      <c r="E7" s="28">
        <v>1</v>
      </c>
      <c r="F7" s="28"/>
      <c r="G7" s="28"/>
      <c r="H7" s="28"/>
      <c r="I7" s="38" t="s">
        <v>791</v>
      </c>
    </row>
    <row r="8" ht="40" customHeight="1" spans="1:9">
      <c r="A8" s="26">
        <v>4</v>
      </c>
      <c r="B8" s="27" t="s">
        <v>963</v>
      </c>
      <c r="C8" s="27" t="s">
        <v>964</v>
      </c>
      <c r="D8" s="29" t="s">
        <v>13</v>
      </c>
      <c r="E8" s="28">
        <v>1</v>
      </c>
      <c r="F8" s="28"/>
      <c r="G8" s="28"/>
      <c r="H8" s="28"/>
      <c r="I8" s="38" t="s">
        <v>791</v>
      </c>
    </row>
    <row r="9" ht="40" customHeight="1" spans="1:9">
      <c r="A9" s="26">
        <v>5</v>
      </c>
      <c r="B9" s="27" t="s">
        <v>965</v>
      </c>
      <c r="C9" s="27" t="s">
        <v>966</v>
      </c>
      <c r="D9" s="29" t="s">
        <v>42</v>
      </c>
      <c r="E9" s="28">
        <v>8</v>
      </c>
      <c r="F9" s="28"/>
      <c r="G9" s="28"/>
      <c r="H9" s="28"/>
      <c r="I9" s="38" t="s">
        <v>967</v>
      </c>
    </row>
    <row r="10" ht="40" customHeight="1" spans="1:9">
      <c r="A10" s="26">
        <v>6</v>
      </c>
      <c r="B10" s="27" t="s">
        <v>968</v>
      </c>
      <c r="C10" s="27" t="s">
        <v>969</v>
      </c>
      <c r="D10" s="29" t="s">
        <v>46</v>
      </c>
      <c r="E10" s="28">
        <v>1</v>
      </c>
      <c r="F10" s="28"/>
      <c r="G10" s="28"/>
      <c r="H10" s="28"/>
      <c r="I10" s="38" t="s">
        <v>791</v>
      </c>
    </row>
    <row r="11" ht="40" customHeight="1" spans="1:9">
      <c r="A11" s="26">
        <v>7</v>
      </c>
      <c r="B11" s="27" t="s">
        <v>970</v>
      </c>
      <c r="C11" s="27" t="s">
        <v>971</v>
      </c>
      <c r="D11" s="29" t="s">
        <v>42</v>
      </c>
      <c r="E11" s="28">
        <v>16</v>
      </c>
      <c r="F11" s="28"/>
      <c r="G11" s="28"/>
      <c r="H11" s="28"/>
      <c r="I11" s="38" t="s">
        <v>967</v>
      </c>
    </row>
    <row r="12" ht="40" customHeight="1" spans="1:9">
      <c r="A12" s="26">
        <v>8</v>
      </c>
      <c r="B12" s="27" t="s">
        <v>972</v>
      </c>
      <c r="C12" s="27" t="s">
        <v>973</v>
      </c>
      <c r="D12" s="29" t="s">
        <v>46</v>
      </c>
      <c r="E12" s="28">
        <v>3</v>
      </c>
      <c r="F12" s="28"/>
      <c r="G12" s="28"/>
      <c r="H12" s="28"/>
      <c r="I12" s="38" t="s">
        <v>974</v>
      </c>
    </row>
    <row r="13" ht="40" customHeight="1" spans="1:9">
      <c r="A13" s="26">
        <v>9</v>
      </c>
      <c r="B13" s="27" t="s">
        <v>461</v>
      </c>
      <c r="C13" s="27" t="s">
        <v>975</v>
      </c>
      <c r="D13" s="29" t="s">
        <v>439</v>
      </c>
      <c r="E13" s="28">
        <v>3</v>
      </c>
      <c r="F13" s="28"/>
      <c r="G13" s="28"/>
      <c r="H13" s="28"/>
      <c r="I13" s="38" t="s">
        <v>974</v>
      </c>
    </row>
    <row r="14" ht="40" customHeight="1" spans="1:9">
      <c r="A14" s="26">
        <v>10</v>
      </c>
      <c r="B14" s="27" t="s">
        <v>976</v>
      </c>
      <c r="C14" s="27" t="s">
        <v>977</v>
      </c>
      <c r="D14" s="29" t="s">
        <v>448</v>
      </c>
      <c r="E14" s="28">
        <v>2</v>
      </c>
      <c r="F14" s="28"/>
      <c r="G14" s="28"/>
      <c r="H14" s="28"/>
      <c r="I14" s="38" t="s">
        <v>974</v>
      </c>
    </row>
    <row r="15" ht="40" customHeight="1" spans="1:9">
      <c r="A15" s="26">
        <v>11</v>
      </c>
      <c r="B15" s="27" t="s">
        <v>978</v>
      </c>
      <c r="C15" s="27" t="s">
        <v>979</v>
      </c>
      <c r="D15" s="29" t="s">
        <v>46</v>
      </c>
      <c r="E15" s="28">
        <v>3</v>
      </c>
      <c r="F15" s="28"/>
      <c r="G15" s="28"/>
      <c r="H15" s="28"/>
      <c r="I15" s="38" t="s">
        <v>791</v>
      </c>
    </row>
    <row r="16" ht="40" customHeight="1" spans="1:9">
      <c r="A16" s="26">
        <v>12</v>
      </c>
      <c r="B16" s="27" t="s">
        <v>980</v>
      </c>
      <c r="C16" s="27" t="s">
        <v>980</v>
      </c>
      <c r="D16" s="29" t="s">
        <v>46</v>
      </c>
      <c r="E16" s="28">
        <v>1</v>
      </c>
      <c r="F16" s="28"/>
      <c r="G16" s="28"/>
      <c r="H16" s="28"/>
      <c r="I16" s="38" t="s">
        <v>974</v>
      </c>
    </row>
    <row r="17" ht="40" customHeight="1" spans="1:9">
      <c r="A17" s="26">
        <v>13</v>
      </c>
      <c r="B17" s="27" t="s">
        <v>626</v>
      </c>
      <c r="C17" s="27" t="s">
        <v>981</v>
      </c>
      <c r="D17" s="29" t="s">
        <v>136</v>
      </c>
      <c r="E17" s="28">
        <v>8</v>
      </c>
      <c r="F17" s="28"/>
      <c r="G17" s="28"/>
      <c r="H17" s="28"/>
      <c r="I17" s="38" t="s">
        <v>974</v>
      </c>
    </row>
    <row r="18" ht="40" customHeight="1" spans="1:9">
      <c r="A18" s="56"/>
      <c r="B18" s="57" t="s">
        <v>138</v>
      </c>
      <c r="C18" s="58"/>
      <c r="D18" s="56"/>
      <c r="E18" s="28"/>
      <c r="F18" s="56"/>
      <c r="G18" s="56"/>
      <c r="H18" s="56"/>
      <c r="I18" s="56"/>
    </row>
    <row r="19" s="5" customFormat="1" ht="23" customHeight="1" spans="1:9">
      <c r="A19" s="26" t="s">
        <v>139</v>
      </c>
      <c r="B19" s="60" t="s">
        <v>982</v>
      </c>
      <c r="C19" s="61"/>
      <c r="D19" s="27"/>
      <c r="E19" s="28"/>
      <c r="F19" s="62"/>
      <c r="G19" s="63"/>
      <c r="H19" s="64"/>
      <c r="I19" s="83"/>
    </row>
    <row r="20" s="5" customFormat="1" ht="36" spans="1:9">
      <c r="A20" s="152">
        <v>1</v>
      </c>
      <c r="B20" s="153" t="s">
        <v>983</v>
      </c>
      <c r="C20" s="154" t="s">
        <v>775</v>
      </c>
      <c r="D20" s="152" t="s">
        <v>25</v>
      </c>
      <c r="E20" s="152">
        <v>1</v>
      </c>
      <c r="F20" s="155"/>
      <c r="G20" s="139"/>
      <c r="H20" s="140"/>
      <c r="I20" s="140" t="s">
        <v>14</v>
      </c>
    </row>
    <row r="21" s="5" customFormat="1" ht="36" spans="1:9">
      <c r="A21" s="152">
        <v>2</v>
      </c>
      <c r="B21" s="141" t="s">
        <v>151</v>
      </c>
      <c r="C21" s="141" t="s">
        <v>152</v>
      </c>
      <c r="D21" s="142" t="s">
        <v>42</v>
      </c>
      <c r="E21" s="142">
        <v>40</v>
      </c>
      <c r="F21" s="143"/>
      <c r="G21" s="139"/>
      <c r="H21" s="144"/>
      <c r="I21" s="144" t="s">
        <v>14</v>
      </c>
    </row>
    <row r="22" s="5" customFormat="1" ht="36" spans="1:9">
      <c r="A22" s="152">
        <v>3</v>
      </c>
      <c r="B22" s="141" t="s">
        <v>153</v>
      </c>
      <c r="C22" s="141" t="s">
        <v>154</v>
      </c>
      <c r="D22" s="142" t="s">
        <v>46</v>
      </c>
      <c r="E22" s="142">
        <v>2</v>
      </c>
      <c r="F22" s="143"/>
      <c r="G22" s="139"/>
      <c r="H22" s="144"/>
      <c r="I22" s="144" t="s">
        <v>14</v>
      </c>
    </row>
    <row r="23" s="5" customFormat="1" ht="36" spans="1:9">
      <c r="A23" s="152">
        <v>4</v>
      </c>
      <c r="B23" s="141" t="s">
        <v>155</v>
      </c>
      <c r="C23" s="141" t="s">
        <v>156</v>
      </c>
      <c r="D23" s="142" t="s">
        <v>42</v>
      </c>
      <c r="E23" s="142">
        <v>40</v>
      </c>
      <c r="F23" s="143"/>
      <c r="G23" s="139"/>
      <c r="H23" s="144"/>
      <c r="I23" s="144" t="s">
        <v>14</v>
      </c>
    </row>
    <row r="24" s="5" customFormat="1" ht="36" spans="1:9">
      <c r="A24" s="152">
        <v>5</v>
      </c>
      <c r="B24" s="141" t="s">
        <v>155</v>
      </c>
      <c r="C24" s="141" t="s">
        <v>786</v>
      </c>
      <c r="D24" s="142" t="s">
        <v>42</v>
      </c>
      <c r="E24" s="142">
        <v>40</v>
      </c>
      <c r="F24" s="143"/>
      <c r="G24" s="139"/>
      <c r="H24" s="144"/>
      <c r="I24" s="144" t="s">
        <v>14</v>
      </c>
    </row>
    <row r="25" s="5" customFormat="1" ht="48" spans="1:9">
      <c r="A25" s="152">
        <v>6</v>
      </c>
      <c r="B25" s="141" t="s">
        <v>157</v>
      </c>
      <c r="C25" s="141" t="s">
        <v>158</v>
      </c>
      <c r="D25" s="142" t="s">
        <v>46</v>
      </c>
      <c r="E25" s="142">
        <v>4</v>
      </c>
      <c r="F25" s="143"/>
      <c r="G25" s="139"/>
      <c r="H25" s="144" t="s">
        <v>14</v>
      </c>
      <c r="I25" s="144" t="s">
        <v>14</v>
      </c>
    </row>
    <row r="26" s="5" customFormat="1" ht="48" spans="1:9">
      <c r="A26" s="152">
        <v>7</v>
      </c>
      <c r="B26" s="141" t="s">
        <v>159</v>
      </c>
      <c r="C26" s="141" t="s">
        <v>160</v>
      </c>
      <c r="D26" s="142" t="s">
        <v>42</v>
      </c>
      <c r="E26" s="142">
        <v>18</v>
      </c>
      <c r="F26" s="143"/>
      <c r="G26" s="139"/>
      <c r="H26" s="144" t="s">
        <v>14</v>
      </c>
      <c r="I26" s="144" t="s">
        <v>14</v>
      </c>
    </row>
    <row r="27" s="5" customFormat="1" ht="48" spans="1:9">
      <c r="A27" s="152">
        <v>8</v>
      </c>
      <c r="B27" s="141" t="s">
        <v>161</v>
      </c>
      <c r="C27" s="141" t="s">
        <v>162</v>
      </c>
      <c r="D27" s="142" t="s">
        <v>163</v>
      </c>
      <c r="E27" s="142">
        <v>50</v>
      </c>
      <c r="F27" s="143"/>
      <c r="G27" s="139"/>
      <c r="H27" s="144" t="s">
        <v>14</v>
      </c>
      <c r="I27" s="144" t="s">
        <v>14</v>
      </c>
    </row>
    <row r="28" s="5" customFormat="1" ht="27" customHeight="1" spans="1:9">
      <c r="A28" s="121"/>
      <c r="B28" s="122" t="s">
        <v>164</v>
      </c>
      <c r="C28" s="122"/>
      <c r="D28" s="121"/>
      <c r="E28" s="121"/>
      <c r="F28" s="123"/>
      <c r="G28" s="124"/>
      <c r="H28" s="145"/>
      <c r="I28" s="160"/>
    </row>
    <row r="29" s="1" customFormat="1" ht="27" customHeight="1" spans="1:9">
      <c r="A29" s="156"/>
      <c r="B29" s="157" t="s">
        <v>165</v>
      </c>
      <c r="C29" s="156"/>
      <c r="D29" s="158"/>
      <c r="E29" s="25"/>
      <c r="F29" s="159"/>
      <c r="G29" s="159"/>
      <c r="H29" s="159"/>
      <c r="I29" s="161"/>
    </row>
  </sheetData>
  <mergeCells count="19">
    <mergeCell ref="A1:I1"/>
    <mergeCell ref="B3:C3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B18:C18"/>
    <mergeCell ref="B19:C19"/>
    <mergeCell ref="B28:C28"/>
    <mergeCell ref="B29:C29"/>
  </mergeCells>
  <printOptions horizontalCentered="1"/>
  <pageMargins left="0.116416666666667" right="0.116416666666667" top="0.59375" bottom="0" header="0.59375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showGridLines="0" topLeftCell="A40" workbookViewId="0">
      <selection activeCell="N7" sqref="N7"/>
    </sheetView>
  </sheetViews>
  <sheetFormatPr defaultColWidth="9" defaultRowHeight="11.4"/>
  <cols>
    <col min="1" max="1" width="7" style="100" customWidth="1"/>
    <col min="2" max="2" width="20.8333333333333" style="100" customWidth="1"/>
    <col min="3" max="3" width="31" style="100" customWidth="1"/>
    <col min="4" max="4" width="6" style="100" customWidth="1"/>
    <col min="5" max="5" width="8.14583333333333" style="100" customWidth="1"/>
    <col min="6" max="6" width="10.71875" style="100" customWidth="1"/>
    <col min="7" max="7" width="13.1458333333333" style="103" customWidth="1"/>
    <col min="8" max="8" width="13.8333333333333" style="100" customWidth="1"/>
    <col min="9" max="9" width="27.28125" style="100" customWidth="1"/>
    <col min="10" max="16384" width="9" style="100"/>
  </cols>
  <sheetData>
    <row r="1" ht="39.7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18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5" t="s">
        <v>6</v>
      </c>
      <c r="G2" s="86" t="s">
        <v>7</v>
      </c>
      <c r="H2" s="12"/>
      <c r="I2" s="35" t="s">
        <v>8</v>
      </c>
    </row>
    <row r="3" s="100" customFormat="1" ht="27" customHeight="1" spans="1:9">
      <c r="A3" s="26"/>
      <c r="B3" s="95" t="s">
        <v>984</v>
      </c>
      <c r="C3" s="96"/>
      <c r="D3" s="27"/>
      <c r="E3" s="28"/>
      <c r="F3" s="28"/>
      <c r="G3" s="28"/>
      <c r="H3" s="28"/>
      <c r="I3" s="38"/>
    </row>
    <row r="4" s="100" customFormat="1" ht="40" customHeight="1" spans="1:9">
      <c r="A4" s="26" t="s">
        <v>10</v>
      </c>
      <c r="B4" s="95" t="s">
        <v>985</v>
      </c>
      <c r="C4" s="96"/>
      <c r="D4" s="29"/>
      <c r="E4" s="28"/>
      <c r="F4" s="28"/>
      <c r="G4" s="28"/>
      <c r="H4" s="28"/>
      <c r="I4" s="38"/>
    </row>
    <row r="5" ht="65" customHeight="1" spans="1:9">
      <c r="A5" s="26">
        <v>1</v>
      </c>
      <c r="B5" s="27" t="s">
        <v>986</v>
      </c>
      <c r="C5" s="27" t="s">
        <v>987</v>
      </c>
      <c r="D5" s="29" t="s">
        <v>13</v>
      </c>
      <c r="E5" s="28">
        <v>1</v>
      </c>
      <c r="F5" s="28"/>
      <c r="G5" s="28"/>
      <c r="H5" s="28"/>
      <c r="I5" s="38" t="s">
        <v>791</v>
      </c>
    </row>
    <row r="6" ht="53" customHeight="1" spans="1:9">
      <c r="A6" s="26">
        <v>2</v>
      </c>
      <c r="B6" s="27" t="s">
        <v>988</v>
      </c>
      <c r="C6" s="27" t="s">
        <v>989</v>
      </c>
      <c r="D6" s="29" t="s">
        <v>25</v>
      </c>
      <c r="E6" s="28">
        <v>1</v>
      </c>
      <c r="F6" s="28"/>
      <c r="G6" s="28"/>
      <c r="H6" s="28"/>
      <c r="I6" s="38" t="s">
        <v>791</v>
      </c>
    </row>
    <row r="7" ht="40" customHeight="1" spans="1:9">
      <c r="A7" s="26">
        <v>3</v>
      </c>
      <c r="B7" s="27" t="s">
        <v>990</v>
      </c>
      <c r="C7" s="27" t="s">
        <v>991</v>
      </c>
      <c r="D7" s="29" t="s">
        <v>13</v>
      </c>
      <c r="E7" s="28">
        <v>1</v>
      </c>
      <c r="F7" s="28"/>
      <c r="G7" s="28"/>
      <c r="H7" s="28"/>
      <c r="I7" s="38" t="s">
        <v>791</v>
      </c>
    </row>
    <row r="8" ht="40" customHeight="1" spans="1:9">
      <c r="A8" s="26">
        <v>4</v>
      </c>
      <c r="B8" s="27" t="s">
        <v>992</v>
      </c>
      <c r="C8" s="27" t="s">
        <v>993</v>
      </c>
      <c r="D8" s="29" t="s">
        <v>42</v>
      </c>
      <c r="E8" s="28">
        <v>12</v>
      </c>
      <c r="F8" s="28"/>
      <c r="G8" s="28"/>
      <c r="H8" s="28"/>
      <c r="I8" s="38" t="s">
        <v>967</v>
      </c>
    </row>
    <row r="9" ht="40" customHeight="1" spans="1:9">
      <c r="A9" s="26">
        <v>5</v>
      </c>
      <c r="B9" s="27" t="s">
        <v>994</v>
      </c>
      <c r="C9" s="27" t="s">
        <v>995</v>
      </c>
      <c r="D9" s="29" t="s">
        <v>46</v>
      </c>
      <c r="E9" s="28">
        <v>3</v>
      </c>
      <c r="F9" s="28"/>
      <c r="G9" s="28"/>
      <c r="H9" s="28"/>
      <c r="I9" s="38" t="s">
        <v>974</v>
      </c>
    </row>
    <row r="10" ht="40" customHeight="1" spans="1:9">
      <c r="A10" s="26">
        <v>6</v>
      </c>
      <c r="B10" s="27" t="s">
        <v>996</v>
      </c>
      <c r="C10" s="27" t="s">
        <v>996</v>
      </c>
      <c r="D10" s="29" t="s">
        <v>46</v>
      </c>
      <c r="E10" s="28">
        <v>1</v>
      </c>
      <c r="F10" s="28"/>
      <c r="G10" s="28"/>
      <c r="H10" s="28"/>
      <c r="I10" s="38" t="s">
        <v>974</v>
      </c>
    </row>
    <row r="11" ht="40" customHeight="1" spans="1:9">
      <c r="A11" s="26">
        <v>7</v>
      </c>
      <c r="B11" s="27" t="s">
        <v>997</v>
      </c>
      <c r="C11" s="27" t="s">
        <v>998</v>
      </c>
      <c r="D11" s="29" t="s">
        <v>42</v>
      </c>
      <c r="E11" s="28">
        <v>10</v>
      </c>
      <c r="F11" s="28"/>
      <c r="G11" s="28"/>
      <c r="H11" s="28"/>
      <c r="I11" s="38" t="s">
        <v>967</v>
      </c>
    </row>
    <row r="12" ht="40" customHeight="1" spans="1:9">
      <c r="A12" s="26">
        <v>8</v>
      </c>
      <c r="B12" s="27" t="s">
        <v>999</v>
      </c>
      <c r="C12" s="27" t="s">
        <v>1000</v>
      </c>
      <c r="D12" s="29" t="s">
        <v>46</v>
      </c>
      <c r="E12" s="28">
        <v>3</v>
      </c>
      <c r="F12" s="28"/>
      <c r="G12" s="28"/>
      <c r="H12" s="28"/>
      <c r="I12" s="38" t="s">
        <v>974</v>
      </c>
    </row>
    <row r="13" ht="40" customHeight="1" spans="1:9">
      <c r="A13" s="26">
        <v>9</v>
      </c>
      <c r="B13" s="27" t="s">
        <v>88</v>
      </c>
      <c r="C13" s="27" t="s">
        <v>88</v>
      </c>
      <c r="D13" s="29" t="s">
        <v>46</v>
      </c>
      <c r="E13" s="28">
        <v>1</v>
      </c>
      <c r="F13" s="28"/>
      <c r="G13" s="28"/>
      <c r="H13" s="28"/>
      <c r="I13" s="38" t="s">
        <v>974</v>
      </c>
    </row>
    <row r="14" ht="40" customHeight="1" spans="1:9">
      <c r="A14" s="26">
        <v>10</v>
      </c>
      <c r="B14" s="27" t="s">
        <v>1001</v>
      </c>
      <c r="C14" s="27" t="s">
        <v>1002</v>
      </c>
      <c r="D14" s="29" t="s">
        <v>42</v>
      </c>
      <c r="E14" s="28">
        <v>2</v>
      </c>
      <c r="F14" s="28"/>
      <c r="G14" s="28"/>
      <c r="H14" s="28"/>
      <c r="I14" s="38" t="s">
        <v>967</v>
      </c>
    </row>
    <row r="15" ht="40" customHeight="1" spans="1:9">
      <c r="A15" s="26">
        <v>11</v>
      </c>
      <c r="B15" s="27" t="s">
        <v>90</v>
      </c>
      <c r="C15" s="27" t="s">
        <v>90</v>
      </c>
      <c r="D15" s="29" t="s">
        <v>46</v>
      </c>
      <c r="E15" s="28">
        <v>2</v>
      </c>
      <c r="F15" s="28"/>
      <c r="G15" s="28"/>
      <c r="H15" s="28"/>
      <c r="I15" s="38" t="s">
        <v>974</v>
      </c>
    </row>
    <row r="16" ht="40" customHeight="1" spans="1:9">
      <c r="A16" s="26">
        <v>12</v>
      </c>
      <c r="B16" s="27" t="s">
        <v>1003</v>
      </c>
      <c r="C16" s="27" t="s">
        <v>1004</v>
      </c>
      <c r="D16" s="29" t="s">
        <v>42</v>
      </c>
      <c r="E16" s="28">
        <v>4</v>
      </c>
      <c r="F16" s="28"/>
      <c r="G16" s="28"/>
      <c r="H16" s="28"/>
      <c r="I16" s="38" t="s">
        <v>967</v>
      </c>
    </row>
    <row r="17" ht="40" customHeight="1" spans="1:9">
      <c r="A17" s="26">
        <v>13</v>
      </c>
      <c r="B17" s="27" t="s">
        <v>457</v>
      </c>
      <c r="C17" s="27" t="s">
        <v>1005</v>
      </c>
      <c r="D17" s="29" t="s">
        <v>46</v>
      </c>
      <c r="E17" s="28">
        <v>1</v>
      </c>
      <c r="F17" s="28"/>
      <c r="G17" s="28"/>
      <c r="H17" s="28"/>
      <c r="I17" s="38" t="s">
        <v>974</v>
      </c>
    </row>
    <row r="18" ht="40" customHeight="1" spans="1:9">
      <c r="A18" s="26">
        <v>14</v>
      </c>
      <c r="B18" s="27" t="s">
        <v>1006</v>
      </c>
      <c r="C18" s="27" t="s">
        <v>1006</v>
      </c>
      <c r="D18" s="29" t="s">
        <v>46</v>
      </c>
      <c r="E18" s="28">
        <v>1</v>
      </c>
      <c r="F18" s="28"/>
      <c r="G18" s="28"/>
      <c r="H18" s="28"/>
      <c r="I18" s="38" t="s">
        <v>974</v>
      </c>
    </row>
    <row r="19" ht="40" customHeight="1" spans="1:9">
      <c r="A19" s="26">
        <v>15</v>
      </c>
      <c r="B19" s="27" t="s">
        <v>1007</v>
      </c>
      <c r="C19" s="27" t="s">
        <v>1008</v>
      </c>
      <c r="D19" s="29" t="s">
        <v>46</v>
      </c>
      <c r="E19" s="28">
        <v>1</v>
      </c>
      <c r="F19" s="28"/>
      <c r="G19" s="28"/>
      <c r="H19" s="28"/>
      <c r="I19" s="38" t="s">
        <v>974</v>
      </c>
    </row>
    <row r="20" ht="40" customHeight="1" spans="1:9">
      <c r="A20" s="26">
        <v>16</v>
      </c>
      <c r="B20" s="27" t="s">
        <v>1009</v>
      </c>
      <c r="C20" s="27" t="s">
        <v>1010</v>
      </c>
      <c r="D20" s="29" t="s">
        <v>42</v>
      </c>
      <c r="E20" s="28">
        <v>10</v>
      </c>
      <c r="F20" s="28"/>
      <c r="G20" s="28"/>
      <c r="H20" s="28"/>
      <c r="I20" s="38" t="s">
        <v>967</v>
      </c>
    </row>
    <row r="21" ht="40" customHeight="1" spans="1:9">
      <c r="A21" s="26">
        <v>17</v>
      </c>
      <c r="B21" s="27" t="s">
        <v>49</v>
      </c>
      <c r="C21" s="27" t="s">
        <v>49</v>
      </c>
      <c r="D21" s="29" t="s">
        <v>46</v>
      </c>
      <c r="E21" s="28">
        <v>2</v>
      </c>
      <c r="F21" s="28"/>
      <c r="G21" s="28"/>
      <c r="H21" s="28"/>
      <c r="I21" s="38" t="s">
        <v>974</v>
      </c>
    </row>
    <row r="22" ht="40" customHeight="1" spans="1:9">
      <c r="A22" s="26">
        <v>18</v>
      </c>
      <c r="B22" s="27" t="s">
        <v>997</v>
      </c>
      <c r="C22" s="27" t="s">
        <v>998</v>
      </c>
      <c r="D22" s="29" t="s">
        <v>42</v>
      </c>
      <c r="E22" s="28">
        <v>6</v>
      </c>
      <c r="F22" s="28"/>
      <c r="G22" s="28"/>
      <c r="H22" s="28"/>
      <c r="I22" s="38" t="s">
        <v>967</v>
      </c>
    </row>
    <row r="23" ht="40" customHeight="1" spans="1:9">
      <c r="A23" s="26">
        <v>19</v>
      </c>
      <c r="B23" s="27" t="s">
        <v>1011</v>
      </c>
      <c r="C23" s="27" t="s">
        <v>1012</v>
      </c>
      <c r="D23" s="29" t="s">
        <v>46</v>
      </c>
      <c r="E23" s="28">
        <v>3</v>
      </c>
      <c r="F23" s="28"/>
      <c r="G23" s="28"/>
      <c r="H23" s="28"/>
      <c r="I23" s="38" t="s">
        <v>974</v>
      </c>
    </row>
    <row r="24" ht="40" customHeight="1" spans="1:9">
      <c r="A24" s="26">
        <v>20</v>
      </c>
      <c r="B24" s="27" t="s">
        <v>88</v>
      </c>
      <c r="C24" s="27" t="s">
        <v>88</v>
      </c>
      <c r="D24" s="29" t="s">
        <v>46</v>
      </c>
      <c r="E24" s="28">
        <v>3</v>
      </c>
      <c r="F24" s="28"/>
      <c r="G24" s="28"/>
      <c r="H24" s="28"/>
      <c r="I24" s="38" t="s">
        <v>974</v>
      </c>
    </row>
    <row r="25" ht="40" customHeight="1" spans="1:9">
      <c r="A25" s="26">
        <v>21</v>
      </c>
      <c r="B25" s="27" t="s">
        <v>1013</v>
      </c>
      <c r="C25" s="27" t="s">
        <v>1014</v>
      </c>
      <c r="D25" s="29" t="s">
        <v>42</v>
      </c>
      <c r="E25" s="28">
        <v>4</v>
      </c>
      <c r="F25" s="28"/>
      <c r="G25" s="28"/>
      <c r="H25" s="28"/>
      <c r="I25" s="38" t="s">
        <v>967</v>
      </c>
    </row>
    <row r="26" ht="40" customHeight="1" spans="1:9">
      <c r="A26" s="26">
        <v>22</v>
      </c>
      <c r="B26" s="27" t="s">
        <v>1015</v>
      </c>
      <c r="C26" s="27" t="s">
        <v>1016</v>
      </c>
      <c r="D26" s="29" t="s">
        <v>46</v>
      </c>
      <c r="E26" s="28">
        <v>1</v>
      </c>
      <c r="F26" s="28"/>
      <c r="G26" s="28"/>
      <c r="H26" s="28"/>
      <c r="I26" s="38" t="s">
        <v>974</v>
      </c>
    </row>
    <row r="27" ht="40" customHeight="1" spans="1:9">
      <c r="A27" s="26">
        <v>23</v>
      </c>
      <c r="B27" s="27" t="s">
        <v>1017</v>
      </c>
      <c r="C27" s="27" t="s">
        <v>1017</v>
      </c>
      <c r="D27" s="29" t="s">
        <v>46</v>
      </c>
      <c r="E27" s="28">
        <v>2</v>
      </c>
      <c r="F27" s="28"/>
      <c r="G27" s="28"/>
      <c r="H27" s="28"/>
      <c r="I27" s="38" t="s">
        <v>974</v>
      </c>
    </row>
    <row r="28" ht="40" customHeight="1" spans="1:9">
      <c r="A28" s="26">
        <v>24</v>
      </c>
      <c r="B28" s="27" t="s">
        <v>1018</v>
      </c>
      <c r="C28" s="27" t="s">
        <v>1019</v>
      </c>
      <c r="D28" s="29" t="s">
        <v>46</v>
      </c>
      <c r="E28" s="28">
        <v>1</v>
      </c>
      <c r="F28" s="28"/>
      <c r="G28" s="28"/>
      <c r="H28" s="28"/>
      <c r="I28" s="38" t="s">
        <v>974</v>
      </c>
    </row>
    <row r="29" ht="40" customHeight="1" spans="1:9">
      <c r="A29" s="26">
        <v>25</v>
      </c>
      <c r="B29" s="27" t="s">
        <v>1020</v>
      </c>
      <c r="C29" s="27" t="s">
        <v>1021</v>
      </c>
      <c r="D29" s="29" t="s">
        <v>42</v>
      </c>
      <c r="E29" s="28">
        <v>12</v>
      </c>
      <c r="F29" s="28"/>
      <c r="G29" s="28"/>
      <c r="H29" s="28"/>
      <c r="I29" s="38" t="s">
        <v>1022</v>
      </c>
    </row>
    <row r="30" ht="40" customHeight="1" spans="1:9">
      <c r="A30" s="26">
        <v>26</v>
      </c>
      <c r="B30" s="27" t="s">
        <v>1023</v>
      </c>
      <c r="C30" s="27" t="s">
        <v>1024</v>
      </c>
      <c r="D30" s="29" t="s">
        <v>46</v>
      </c>
      <c r="E30" s="28">
        <v>2</v>
      </c>
      <c r="F30" s="28"/>
      <c r="G30" s="28"/>
      <c r="H30" s="28"/>
      <c r="I30" s="38" t="s">
        <v>974</v>
      </c>
    </row>
    <row r="31" ht="40" customHeight="1" spans="1:9">
      <c r="A31" s="26">
        <v>27</v>
      </c>
      <c r="B31" s="27" t="s">
        <v>1013</v>
      </c>
      <c r="C31" s="27" t="s">
        <v>1025</v>
      </c>
      <c r="D31" s="29" t="s">
        <v>42</v>
      </c>
      <c r="E31" s="28">
        <v>1</v>
      </c>
      <c r="F31" s="28"/>
      <c r="G31" s="28"/>
      <c r="H31" s="28"/>
      <c r="I31" s="38" t="s">
        <v>967</v>
      </c>
    </row>
    <row r="32" ht="40" customHeight="1" spans="1:9">
      <c r="A32" s="26">
        <v>28</v>
      </c>
      <c r="B32" s="27" t="s">
        <v>1017</v>
      </c>
      <c r="C32" s="27" t="s">
        <v>1017</v>
      </c>
      <c r="D32" s="29" t="s">
        <v>46</v>
      </c>
      <c r="E32" s="28">
        <v>1</v>
      </c>
      <c r="F32" s="28"/>
      <c r="G32" s="28"/>
      <c r="H32" s="28"/>
      <c r="I32" s="38" t="s">
        <v>974</v>
      </c>
    </row>
    <row r="33" ht="29" customHeight="1" spans="1:9">
      <c r="A33" s="131"/>
      <c r="B33" s="132" t="s">
        <v>138</v>
      </c>
      <c r="C33" s="133"/>
      <c r="D33" s="131"/>
      <c r="E33" s="28"/>
      <c r="F33" s="131"/>
      <c r="G33" s="134"/>
      <c r="H33" s="134">
        <f>G5+G6+G7+G8+G9+G10+G11+G12+G13+G14+G15+G16+G17+G18+G19+G20+G21+G22+G23+G24+G25+G26+G27+G28+G29+G30+G31+G32</f>
        <v>0</v>
      </c>
      <c r="I33" s="131"/>
    </row>
    <row r="34" s="102" customFormat="1" ht="23" customHeight="1" spans="1:9">
      <c r="A34" s="26" t="s">
        <v>139</v>
      </c>
      <c r="B34" s="60" t="s">
        <v>1026</v>
      </c>
      <c r="C34" s="61"/>
      <c r="D34" s="27"/>
      <c r="E34" s="28"/>
      <c r="F34" s="62"/>
      <c r="G34" s="63"/>
      <c r="H34" s="64"/>
      <c r="I34" s="130"/>
    </row>
    <row r="35" s="102" customFormat="1" ht="48" spans="1:9">
      <c r="A35" s="135">
        <v>1</v>
      </c>
      <c r="B35" s="136" t="s">
        <v>149</v>
      </c>
      <c r="C35" s="137" t="s">
        <v>1027</v>
      </c>
      <c r="D35" s="135" t="s">
        <v>25</v>
      </c>
      <c r="E35" s="135">
        <v>3</v>
      </c>
      <c r="F35" s="138"/>
      <c r="G35" s="139"/>
      <c r="H35" s="140" t="s">
        <v>14</v>
      </c>
      <c r="I35" s="140" t="s">
        <v>14</v>
      </c>
    </row>
    <row r="36" s="102" customFormat="1" ht="48" spans="1:9">
      <c r="A36" s="135">
        <v>2</v>
      </c>
      <c r="B36" s="141" t="s">
        <v>151</v>
      </c>
      <c r="C36" s="141" t="s">
        <v>152</v>
      </c>
      <c r="D36" s="142" t="s">
        <v>42</v>
      </c>
      <c r="E36" s="142">
        <v>70</v>
      </c>
      <c r="F36" s="143"/>
      <c r="G36" s="139"/>
      <c r="H36" s="144" t="s">
        <v>14</v>
      </c>
      <c r="I36" s="144" t="s">
        <v>14</v>
      </c>
    </row>
    <row r="37" s="102" customFormat="1" ht="48" spans="1:9">
      <c r="A37" s="135">
        <v>3</v>
      </c>
      <c r="B37" s="141" t="s">
        <v>153</v>
      </c>
      <c r="C37" s="141" t="s">
        <v>154</v>
      </c>
      <c r="D37" s="142" t="s">
        <v>46</v>
      </c>
      <c r="E37" s="142">
        <v>2</v>
      </c>
      <c r="F37" s="143"/>
      <c r="G37" s="139"/>
      <c r="H37" s="144" t="s">
        <v>14</v>
      </c>
      <c r="I37" s="144" t="s">
        <v>14</v>
      </c>
    </row>
    <row r="38" s="102" customFormat="1" ht="48" spans="1:9">
      <c r="A38" s="135">
        <v>4</v>
      </c>
      <c r="B38" s="141" t="s">
        <v>155</v>
      </c>
      <c r="C38" s="141" t="s">
        <v>156</v>
      </c>
      <c r="D38" s="142" t="s">
        <v>42</v>
      </c>
      <c r="E38" s="142">
        <v>70</v>
      </c>
      <c r="F38" s="143"/>
      <c r="G38" s="139"/>
      <c r="H38" s="144" t="s">
        <v>14</v>
      </c>
      <c r="I38" s="144" t="s">
        <v>14</v>
      </c>
    </row>
    <row r="39" s="102" customFormat="1" ht="48" spans="1:9">
      <c r="A39" s="135">
        <v>6</v>
      </c>
      <c r="B39" s="141" t="s">
        <v>157</v>
      </c>
      <c r="C39" s="141" t="s">
        <v>158</v>
      </c>
      <c r="D39" s="142" t="s">
        <v>46</v>
      </c>
      <c r="E39" s="142">
        <v>2</v>
      </c>
      <c r="F39" s="143"/>
      <c r="G39" s="139"/>
      <c r="H39" s="144" t="s">
        <v>14</v>
      </c>
      <c r="I39" s="144" t="s">
        <v>14</v>
      </c>
    </row>
    <row r="40" s="102" customFormat="1" ht="48" spans="1:9">
      <c r="A40" s="135">
        <v>7</v>
      </c>
      <c r="B40" s="141" t="s">
        <v>159</v>
      </c>
      <c r="C40" s="141" t="s">
        <v>160</v>
      </c>
      <c r="D40" s="142" t="s">
        <v>42</v>
      </c>
      <c r="E40" s="142">
        <v>24</v>
      </c>
      <c r="F40" s="143"/>
      <c r="G40" s="139"/>
      <c r="H40" s="144" t="s">
        <v>14</v>
      </c>
      <c r="I40" s="144" t="s">
        <v>14</v>
      </c>
    </row>
    <row r="41" s="102" customFormat="1" ht="48" spans="1:9">
      <c r="A41" s="135">
        <v>8</v>
      </c>
      <c r="B41" s="141" t="s">
        <v>161</v>
      </c>
      <c r="C41" s="141" t="s">
        <v>162</v>
      </c>
      <c r="D41" s="142" t="s">
        <v>163</v>
      </c>
      <c r="E41" s="142">
        <v>20</v>
      </c>
      <c r="F41" s="143"/>
      <c r="G41" s="139"/>
      <c r="H41" s="144" t="s">
        <v>14</v>
      </c>
      <c r="I41" s="144" t="s">
        <v>14</v>
      </c>
    </row>
    <row r="42" s="102" customFormat="1" ht="26" customHeight="1" spans="1:9">
      <c r="A42" s="121"/>
      <c r="B42" s="122" t="s">
        <v>164</v>
      </c>
      <c r="C42" s="122"/>
      <c r="D42" s="121"/>
      <c r="E42" s="121"/>
      <c r="F42" s="123"/>
      <c r="G42" s="124"/>
      <c r="H42" s="145"/>
      <c r="I42" s="130"/>
    </row>
    <row r="43" s="100" customFormat="1" ht="24" customHeight="1" spans="1:9">
      <c r="A43" s="146"/>
      <c r="B43" s="147" t="s">
        <v>165</v>
      </c>
      <c r="C43" s="146"/>
      <c r="D43" s="148"/>
      <c r="E43" s="28"/>
      <c r="F43" s="149"/>
      <c r="G43" s="150"/>
      <c r="H43" s="149"/>
      <c r="I43" s="151"/>
    </row>
  </sheetData>
  <mergeCells count="35">
    <mergeCell ref="A1:I1"/>
    <mergeCell ref="B3:C3"/>
    <mergeCell ref="B4:C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B33:C33"/>
    <mergeCell ref="B34:C34"/>
    <mergeCell ref="B42:C42"/>
    <mergeCell ref="B43:C43"/>
  </mergeCells>
  <printOptions horizontalCentered="1"/>
  <pageMargins left="0.116416666666667" right="0.116416666666667" top="0.59375" bottom="0" header="0.59375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1、气浮+水解池</vt:lpstr>
      <vt:lpstr>2、生化池</vt:lpstr>
      <vt:lpstr>3、膜池及设备间</vt:lpstr>
      <vt:lpstr>4、预处理间</vt:lpstr>
      <vt:lpstr>5、加氯、加药间</vt:lpstr>
      <vt:lpstr>6、臭氧发生间</vt:lpstr>
      <vt:lpstr>7、臭氧氧化池</vt:lpstr>
      <vt:lpstr>8、鼓风机房及配电室</vt:lpstr>
      <vt:lpstr>9、污泥浓缩池及污泥储池</vt:lpstr>
      <vt:lpstr>10、污泥脱水机房</vt:lpstr>
      <vt:lpstr>11、回用水池</vt:lpstr>
      <vt:lpstr>12、除臭及机修间</vt:lpstr>
      <vt:lpstr>13、总图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哈哈哈哈</cp:lastModifiedBy>
  <dcterms:created xsi:type="dcterms:W3CDTF">2024-05-20T13:41:00Z</dcterms:created>
  <dcterms:modified xsi:type="dcterms:W3CDTF">2024-06-21T08:04:04Z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A5CD10AAF1804A3A8C6D70FE0AEA3C04_12</vt:lpwstr>
  </property>
  <property fmtid="{D5CDD505-2E9C-101B-9397-08002B2CF9AE}" pid="3" name="KSOProductBuildVer">
    <vt:lpwstr>2052-12.1.0.16929</vt:lpwstr>
  </property>
</Properties>
</file>