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清单与计价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<sst xmlns="http://schemas.openxmlformats.org/spreadsheetml/2006/main" count="39" uniqueCount="34">
  <si>
    <t>明细表</t>
  </si>
  <si>
    <t>序号</t>
  </si>
  <si>
    <t>项目名称</t>
  </si>
  <si>
    <t>项目特征描述</t>
  </si>
  <si>
    <t>计量单位</t>
  </si>
  <si>
    <t>工程量</t>
  </si>
  <si>
    <t>金额（元）</t>
  </si>
  <si>
    <t>单价</t>
  </si>
  <si>
    <t>合价</t>
  </si>
  <si>
    <t>一二次融合开关</t>
  </si>
  <si>
    <t>1.名称:户外柱上智能真空断路器
AC10kV 630A  25kA 有隔离刀
2.电压等级（kV):10</t>
  </si>
  <si>
    <t>台</t>
  </si>
  <si>
    <t>高压避雷器</t>
  </si>
  <si>
    <t>1.名称:避雷器安装
AC10kV 17kV  50kV
2.电压等级（kV):10</t>
  </si>
  <si>
    <t>组</t>
  </si>
  <si>
    <t>跌落式熔断器</t>
  </si>
  <si>
    <t>1.名称:跌落式熔断器
2.电压等级（kV):10
3.支撑架种类、规格:支架安装</t>
  </si>
  <si>
    <t>户外计量箱</t>
  </si>
  <si>
    <t>1.名称:户外计量箱
20/5A
2.电压等级（kV):10
3.支撑架种类、规格:支架安装</t>
  </si>
  <si>
    <t>组合型成套箱式变电站</t>
  </si>
  <si>
    <t xml:space="preserve">1. S11-315kVA，Dy11，Uk=6%，10.5±2*2.5%/0.4kV箱变。提供至少1年质保期服务，外壳C5防腐标准，提供2年防腐质保。在产品的质保期内，当产品出现故障时，投标人应保证24小时内做出实质响应，48小时内有能力解决问题的技术人员到达现场。
2.箱式变电站由高压室、低压配电室、变压器室及外壳四部分组成。
高压室内10kV开关柜2台，低压配电室400V开关柜
3.高压开关室
箱变采用10kV负荷开关和熔断器，性能稳定可靠，电寿命长，开断次数高，关合、开断能力强，操作维护简单。
高压开关设备技术要求，型式试验项目和方式、标志、包装、运输、储存等要求、产品性能应符合DL/T 404、SD 318、GB 3906标准等相关规范与规定。
高压母线应采用铝母排，连线应有相别标记。使用导线连接部位应用线夹固定，三相导线应各自单独固定。
高压室门的内侧应标出主回路的线路图，同时应注明操作程序和注意事项；高压配电间隔的门面上应标出主回路图；开关状态位置应有中文标识；信号灯及仪表应装设在易于观察和方便、安全地更换的地方；电缆接线套管的高度应满足安装、试验、检修的要求。
4. 低压开关柜
低压主进开关选用智能型框架断路器；高、低压进出线均采用电缆进出线，电缆为下出线。箱变内部的连接采用铜排连接，变压器高低压进线采用铜排连接。 
5.变压器主要技术参数：S11-315kVA，Dy11，Uk=6%，10.5±2*2.5%/0.8kV
高压侧额定电压：≥10.5kV
低压侧额定电压：≥400V（暂定，以逆变器侧输出电压为准）
额定频率：≥50Hz
相数：三相
绝缘等级：≥H级
空载电流：不高于国标值
空载损耗：不高于国标值
负载损耗(120℃)：不高于国标值
运行噪音：距本体2m处，噪音不超过55dB
调压方式：高压侧线端设无励磁分接开关
变压器绕组的额定耐受电压不得低于40.5KV
变压器为全铜绕组变压器。
抗短路能力：在任何抽头位置下，变压器应能承受外部短路，持续2s，而不致发生部件损坏或绕组变形，短路时绕组平均温度不超过250℃。6.箱式变结构
箱体外壳材料：冷轧钢板。箱变箱体的防腐必须考虑室外盐雾侵蚀及高温极端天气影响，确保25年使用寿命。
箱体必须防腐蚀、防尘、防潮、防凝露（加装隔热防护层，避免太阳暴晒下柜内温度急剧升高，影响电气设备的正常运行）。7.保护要求
箱式变压器高压侧10kV负荷开关和熔断器作为变压器过流、速断、过载及短路保护。高压负荷开关与熔断器有联锁装置，单相熔断器熔断后三相联动跳高压负荷开关，同时跳开低压侧断路器。箱变低压侧装设断路器作为逆变器交流侧出口至箱变低压侧的线路保护。
8.电气二次配线要求
二次回路导线应有足够的截面。所有端子绝缘材料必须是阻燃的。其中电流端子应采用专用的电流端子，PT二次端子采用专用的PT端子。转换开关、按钮、指示灯使用节能型产品产品。电流互感器、电压互感器、采用国内一线知名品牌产品。
9.箱式变电站均应在工厂内进行整台组装并进行出厂试验，并附有满足国家出厂试验标准的测试数据和文件。出厂试验的技术数据应随产品一起交付招标人。
</t>
  </si>
  <si>
    <t>水泥线杆</t>
  </si>
  <si>
    <t>1.混凝土电线杆，杆长≤13m.  
2.基坑土质为坚土，挖深≤3m</t>
  </si>
  <si>
    <t>基</t>
  </si>
  <si>
    <t>绝缘导线</t>
  </si>
  <si>
    <t>1.名称:高压架空绝缘导线
70平方</t>
  </si>
  <si>
    <t>米</t>
  </si>
  <si>
    <t>高压电缆</t>
  </si>
  <si>
    <t>1.名称:高压电缆
3*70mm
2.材质:铝合金
3.敷设方式、部位:直埋敷设
4.电压等级(kV):10</t>
  </si>
  <si>
    <t>m</t>
  </si>
  <si>
    <t>电缆保护管</t>
  </si>
  <si>
    <t>1.名称:电缆保护管
Φ110
2.敷设方式:电缆沟敷设</t>
  </si>
  <si>
    <t>低压电缆</t>
  </si>
  <si>
    <t>1.名称:低压电缆电缆
2*240+120
2.材质:铜
3.敷设方式、部位:电缆沟
4.电压等级(kV):0.6/1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</si>
</sst>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9"/>
      <color theme="1"/>
      <name val="宋体"/>
      <charset val="134"/>
      <scheme val="minor"/>
    </font>
    <font>
      <b/>
      <sz val="2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cellStyleXfs>
  <cellXfs count="13">
    <xf numFmtId="0" fontId="0" fillId="0" borderId="0" xfId="0"/>
    <xf numFmtId="0" fontId="0" fillId="0" borderId="0" xfId="0" applyAlignment="1">
      <alignment horizontal="center"/>
    </xf>
    <xf numFmtId="0" fontId="1" fillId="2" borderId="0" xfId="49" applyFont="1" applyFill="1" applyAlignment="1">
      <alignment horizontal="center"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7" xfId="49" applyFont="1" applyFill="1" applyBorder="1" applyAlignment="1">
      <alignment horizontal="center" vertical="center" wrapText="1"/>
    </xf>
    <xf numFmtId="0" fontId="2" fillId="2" borderId="7"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4"/>
  <sheetViews>
    <sheetView showGridLines="0" tabSelected="1" topLeftCell="A8" workbookViewId="0">
      <selection activeCell="H14" sqref="H14:I14"/>
    </sheetView>
  </sheetViews>
  <sheetFormatPr defaultColWidth="9" defaultRowHeight="11.25"/>
  <cols>
    <col min="1" max="1" width="8.87777777777778" style="1" customWidth="1"/>
    <col min="2" max="2" width="16.1222222222222" style="1" customWidth="1"/>
    <col min="3" max="3" width="13.8777777777778" style="1" customWidth="1"/>
    <col min="4" max="4" width="193.5" style="1" customWidth="1"/>
    <col min="5" max="5" width="10.7555555555556" style="1" customWidth="1"/>
    <col min="6" max="6" width="10.6222222222222" style="1" customWidth="1"/>
    <col min="7" max="7" width="12.3777777777778" style="1" customWidth="1"/>
    <col min="8" max="8" width="8.25555555555556" style="1" customWidth="1"/>
    <col min="9" max="9" width="13.8777777777778" style="1" customWidth="1"/>
    <col min="10" max="16384" width="9" style="1"/>
  </cols>
  <sheetData>
    <row r="1" ht="39.75" customHeight="1" spans="1:9">
      <c r="A1" s="2" t="s">
        <v>0</v>
      </c>
      <c r="B1" s="2"/>
      <c r="C1" s="2"/>
      <c r="D1" s="2"/>
      <c r="E1" s="2"/>
      <c r="F1" s="2"/>
      <c r="G1" s="2"/>
      <c r="H1" s="2"/>
      <c r="I1" s="2"/>
    </row>
    <row r="2" ht="18" customHeight="1" spans="1:9">
      <c r="A2" s="3" t="s">
        <v>1</v>
      </c>
      <c r="B2" s="4" t="s">
        <v>2</v>
      </c>
      <c r="C2" s="4" t="s">
        <v>3</v>
      </c>
      <c r="D2" s="4"/>
      <c r="E2" s="4" t="s">
        <v>4</v>
      </c>
      <c r="F2" s="4" t="s">
        <v>5</v>
      </c>
      <c r="G2" s="4" t="s">
        <v>6</v>
      </c>
      <c r="H2" s="4"/>
      <c r="I2" s="4"/>
    </row>
    <row r="3" ht="18" customHeight="1" spans="1:9">
      <c r="A3" s="5"/>
      <c r="B3" s="6"/>
      <c r="C3" s="6"/>
      <c r="D3" s="6"/>
      <c r="E3" s="6"/>
      <c r="F3" s="6"/>
      <c r="G3" s="6" t="s">
        <v>7</v>
      </c>
      <c r="H3" s="6" t="s">
        <v>8</v>
      </c>
      <c r="I3" s="6"/>
    </row>
    <row r="4" ht="56" customHeight="1" spans="1:9">
      <c r="A4" s="5">
        <v>1</v>
      </c>
      <c r="B4" s="6" t="s">
        <v>9</v>
      </c>
      <c r="C4" s="7" t="s">
        <v>10</v>
      </c>
      <c r="D4" s="7"/>
      <c r="E4" s="6" t="s">
        <v>11</v>
      </c>
      <c r="F4" s="6">
        <v>1</v>
      </c>
      <c r="G4" s="6">
        <v>33884.02</v>
      </c>
      <c r="H4" s="6">
        <f>G4*F4</f>
        <v>33884.02</v>
      </c>
      <c r="I4" s="6"/>
    </row>
    <row r="5" ht="69" customHeight="1" spans="1:9">
      <c r="A5" s="5">
        <v>2</v>
      </c>
      <c r="B5" s="6" t="s">
        <v>12</v>
      </c>
      <c r="C5" s="7" t="s">
        <v>13</v>
      </c>
      <c r="D5" s="7"/>
      <c r="E5" s="6" t="s">
        <v>14</v>
      </c>
      <c r="F5" s="6">
        <v>2</v>
      </c>
      <c r="G5" s="6">
        <v>841.93</v>
      </c>
      <c r="H5" s="6">
        <f t="shared" ref="H5:H13" si="0">G5*F5</f>
        <v>1683.86</v>
      </c>
      <c r="I5" s="6"/>
    </row>
    <row r="6" ht="65" customHeight="1" spans="1:9">
      <c r="A6" s="5">
        <v>3</v>
      </c>
      <c r="B6" s="6" t="s">
        <v>15</v>
      </c>
      <c r="C6" s="7" t="s">
        <v>16</v>
      </c>
      <c r="D6" s="7"/>
      <c r="E6" s="6" t="s">
        <v>14</v>
      </c>
      <c r="F6" s="6">
        <v>1</v>
      </c>
      <c r="G6" s="6">
        <v>1265.39</v>
      </c>
      <c r="H6" s="6">
        <f t="shared" si="0"/>
        <v>1265.39</v>
      </c>
      <c r="I6" s="6"/>
    </row>
    <row r="7" ht="58" customHeight="1" spans="1:9">
      <c r="A7" s="5">
        <v>4</v>
      </c>
      <c r="B7" s="6" t="s">
        <v>17</v>
      </c>
      <c r="C7" s="7" t="s">
        <v>18</v>
      </c>
      <c r="D7" s="7"/>
      <c r="E7" s="6" t="s">
        <v>11</v>
      </c>
      <c r="F7" s="6">
        <v>1</v>
      </c>
      <c r="G7" s="6">
        <v>15422.04</v>
      </c>
      <c r="H7" s="6">
        <f t="shared" si="0"/>
        <v>15422.04</v>
      </c>
      <c r="I7" s="6"/>
    </row>
    <row r="8" ht="409" customHeight="1" spans="1:9">
      <c r="A8" s="5">
        <v>5</v>
      </c>
      <c r="B8" s="6" t="s">
        <v>19</v>
      </c>
      <c r="C8" s="7" t="s">
        <v>20</v>
      </c>
      <c r="D8" s="7"/>
      <c r="E8" s="6" t="s">
        <v>11</v>
      </c>
      <c r="F8" s="6">
        <v>1</v>
      </c>
      <c r="G8" s="6">
        <v>219311.04</v>
      </c>
      <c r="H8" s="6">
        <f t="shared" si="0"/>
        <v>219311.04</v>
      </c>
      <c r="I8" s="6"/>
    </row>
    <row r="9" ht="53" customHeight="1" spans="1:9">
      <c r="A9" s="5">
        <v>6</v>
      </c>
      <c r="B9" s="6" t="s">
        <v>21</v>
      </c>
      <c r="C9" s="7" t="s">
        <v>22</v>
      </c>
      <c r="D9" s="7"/>
      <c r="E9" s="6" t="s">
        <v>23</v>
      </c>
      <c r="F9" s="6">
        <v>19</v>
      </c>
      <c r="G9" s="6">
        <v>3328.88</v>
      </c>
      <c r="H9" s="6">
        <f t="shared" si="0"/>
        <v>63248.72</v>
      </c>
      <c r="I9" s="6"/>
    </row>
    <row r="10" ht="51" customHeight="1" spans="1:9">
      <c r="A10" s="5">
        <v>7</v>
      </c>
      <c r="B10" s="6" t="s">
        <v>24</v>
      </c>
      <c r="C10" s="7" t="s">
        <v>25</v>
      </c>
      <c r="D10" s="7"/>
      <c r="E10" s="6" t="s">
        <v>26</v>
      </c>
      <c r="F10" s="6">
        <v>6000</v>
      </c>
      <c r="G10" s="6">
        <v>25</v>
      </c>
      <c r="H10" s="6">
        <f t="shared" si="0"/>
        <v>150000</v>
      </c>
      <c r="I10" s="6"/>
    </row>
    <row r="11" ht="77" customHeight="1" spans="1:9">
      <c r="A11" s="5">
        <v>8</v>
      </c>
      <c r="B11" s="6" t="s">
        <v>27</v>
      </c>
      <c r="C11" s="7" t="s">
        <v>28</v>
      </c>
      <c r="D11" s="7"/>
      <c r="E11" s="6" t="s">
        <v>29</v>
      </c>
      <c r="F11" s="6">
        <v>120</v>
      </c>
      <c r="G11" s="6">
        <v>169.24</v>
      </c>
      <c r="H11" s="6">
        <f t="shared" si="0"/>
        <v>20308.8</v>
      </c>
      <c r="I11" s="6"/>
    </row>
    <row r="12" ht="63" customHeight="1" spans="1:9">
      <c r="A12" s="8">
        <v>9</v>
      </c>
      <c r="B12" s="9" t="s">
        <v>30</v>
      </c>
      <c r="C12" s="10" t="s">
        <v>31</v>
      </c>
      <c r="D12" s="10"/>
      <c r="E12" s="9" t="s">
        <v>29</v>
      </c>
      <c r="F12" s="9">
        <v>100</v>
      </c>
      <c r="G12" s="9">
        <v>85.77</v>
      </c>
      <c r="H12" s="9">
        <f t="shared" si="0"/>
        <v>8577</v>
      </c>
      <c r="I12" s="9"/>
    </row>
    <row r="13" ht="80" customHeight="1" spans="1:9">
      <c r="A13" s="11">
        <v>10</v>
      </c>
      <c r="B13" s="11" t="s">
        <v>32</v>
      </c>
      <c r="C13" s="12" t="s">
        <v>33</v>
      </c>
      <c r="D13" s="12"/>
      <c r="E13" s="11" t="s">
        <v>29</v>
      </c>
      <c r="F13" s="11">
        <v>25</v>
      </c>
      <c r="G13" s="11">
        <v>1360.49</v>
      </c>
      <c r="H13" s="11">
        <f t="shared" si="0"/>
        <v>34012.25</v>
      </c>
      <c r="I13" s="11"/>
    </row>
    <row r="14" spans="8:8">
      <c r="H14" s="1">
        <f>SUM(H4:I13)</f>
        <v>547713.12</v>
      </c>
    </row>
  </sheetData>
  <mergeCells count="29">
    <mergeCell ref="A1:I1"/>
    <mergeCell ref="G2:I2"/>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H14:I14"/>
    <mergeCell ref="A2:A3"/>
    <mergeCell ref="B2:B3"/>
    <mergeCell ref="E2:E3"/>
    <mergeCell ref="F2:F3"/>
    <mergeCell ref="C2:D3"/>
  </mergeCells>
  <printOptions horizontalCentered="1"/>
  <pageMargins left="0.116416666666667" right="0.116416666666667"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清单与计价表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2024-10-09T10:07:00Z</dcterms:created>
  <dcterms:modified xsi:type="dcterms:W3CDTF">2024-10-11T08:48:55Z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0D6D9EA8965443A2A938A2C36DE575EF_13</vt:lpwstr>
  </property>
  <property fmtid="{D5CDD505-2E9C-101B-9397-08002B2CF9AE}" pid="3" name="KSOProductBuildVer">
    <vt:lpwstr>2052-12.1.0.17827</vt:lpwstr>
  </property>
</Properties>
</file>