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总合计" sheetId="2" r:id="rId1"/>
    <sheet name="微机室" sheetId="1" r:id="rId2"/>
    <sheet name="音乐" sheetId="3" r:id="rId3"/>
    <sheet name="体育" sheetId="4" r:id="rId4"/>
    <sheet name="美术" sheetId="5" r:id="rId5"/>
    <sheet name="综合实践" sheetId="6" r:id="rId6"/>
    <sheet name="科学  " sheetId="7" r:id="rId7"/>
    <sheet name="心理咨询及卫生保健室  " sheetId="8" r:id="rId8"/>
  </sheets>
  <definedNames>
    <definedName name="_xlnm._FilterDatabase" localSheetId="3" hidden="1">体育!$A$2:$D$15</definedName>
    <definedName name="_xlnm._FilterDatabase" localSheetId="6" hidden="1">'科学  '!$A$2:$F$36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<sst xmlns="http://schemas.openxmlformats.org/spreadsheetml/2006/main" count="419" uniqueCount="237">
  <si>
    <t>孙吴县辰清学校采购清单总计表</t>
  </si>
  <si>
    <t>序号</t>
  </si>
  <si>
    <t>功能室</t>
  </si>
  <si>
    <t>价格</t>
  </si>
  <si>
    <t>单位</t>
  </si>
  <si>
    <t>心理活动室</t>
  </si>
  <si>
    <t>元</t>
  </si>
  <si>
    <t>音乐</t>
  </si>
  <si>
    <t>体育</t>
  </si>
  <si>
    <t>美术</t>
  </si>
  <si>
    <t>综合实践</t>
  </si>
  <si>
    <t>科学</t>
  </si>
  <si>
    <t>微机室</t>
  </si>
  <si>
    <t>总合计</t>
  </si>
  <si>
    <t>辰清学校计算机教室采购清单</t>
  </si>
  <si>
    <t>采购目录编码</t>
  </si>
  <si>
    <t>采购标的</t>
  </si>
  <si>
    <t>技术规格、服务及验收要求</t>
  </si>
  <si>
    <t>计量单位</t>
  </si>
  <si>
    <t>单价</t>
  </si>
  <si>
    <t>数量</t>
  </si>
  <si>
    <t>总价</t>
  </si>
  <si>
    <t>A02010104 台式计算机</t>
  </si>
  <si>
    <t>电脑</t>
  </si>
  <si>
    <r>
      <rPr>
        <sz val="9"/>
        <color rgb="FF000000"/>
        <rFont val="宋体"/>
        <charset val="134"/>
      </rPr>
      <t>国产品牌商用台式计算机1、CPU：主频≥2.5GHZ,最高睿频≥4.6GHZ,十核心十六线程，三级缓存≥20M，LGA1700接口2、主板：≥B760系列芯片组; 主板自带原厂标识，主板全固态电容设计3、内存：≥8GB DDR4 3200MHz，最高支持128GB4、硬盘：≥512固态5、显卡：≥高性能集成显卡 6、声卡：7.1声道主板集成,机箱音频接口≥5个7、显示器：与主机同品牌商用显示器，≥23.8寸，分辨率≥1920*10808、接口：机箱自带≥4x USB 3.2 Gen 1/≥4 x USB 2.0/≥1 x HDMI/≥1 x D-Sub (VGA Out)/ ≥1 xDisplay ，≥1 x PCI-e4.0 x 16/≥2 x PCIe 3.0 x 1 /≥1个串口/ ≥1x M.2，≥1 x PS/2 mouse (green) port，≥1 x PS/2 keyboard (purple) port9、网卡：INTEL 10/100/1000Mbps自适应，支持远程唤醒10、光驱：预留光驱扩展槽11、电源：≥300瓦节能电源。12、键盘鼠标：防水抗菌键盘和有线鼠标13、机箱：≥27升机箱立式机箱，顶置提手，方便搬运14、安全管理：中文UEFI BIOS，BIOS界面支持鼠标操作，支持日志功能，可产看上一次修改的内容和时间，支持windows下升级；投标产品能够在-20℃情况下连续工作时间≥150小时，-50℃环境下贮存温度≥60小时，50℃环境下贮存运输≥150小时15、随机应用：出厂自带定向系统诊断功能（非第三方软件），可根据问题点直接找到对应检测按钮包括硬件检测、蓝屏、系统运行缓慢、驱动、系统无响应、开机时间长；备份与还原，风扇模式调节，文件迁移；16、节能管理：集成节能芯片引擎，通过实时侦测系统负载，自动调节CPU、内存等电子元器件的电压，达成系统所需最合适的处理器性能，减少不必要的电源浪费、</t>
    </r>
    <r>
      <rPr>
        <sz val="9"/>
        <rFont val="宋体"/>
        <charset val="134"/>
      </rPr>
      <t>17、批</t>
    </r>
    <r>
      <rPr>
        <sz val="9"/>
        <color rgb="FF000000"/>
        <rFont val="宋体"/>
        <charset val="134"/>
      </rPr>
      <t>量管理：出厂自带批量管理功能，可以任意选择电脑作为发送端，在发送端界面上一次性完成对所有接收端唤醒、登录、发送数据的全部过程；有测速功能；断电续传，可以在Windows操作系统之上进行底层硬盘保护的相关操作；增量拷贝，只对变化的数据进行同传，数据传输量少；排程同传，支持无人值守情况下的全自动网络同传；支持远程协助、消息交互、远程锁定等辅助管理功能；资产监控，管理端随时掌握客户端的软硬件资产信息及变动情况18、操作系统：WIN11操作系统，支持国产操作系统19、售后及其他：主机和显示器三年保修，7*24小时大客户服务独立电话专线20、资质：3C认证,节能认证。</t>
    </r>
  </si>
  <si>
    <t>台</t>
  </si>
  <si>
    <t>笔记本</t>
  </si>
  <si>
    <t>1、机型:要求品牌机商用机型2、CPU：基础频率≥1.3GHZ, 最高睿频≥4.6GHZ，十核心十二线程，三级缓存≥12M3、内存：≥16GB DDR4-3200MHz,整机最大支持48G4、硬盘：≥512固态硬盘5、尺寸规格：≥15.6寸高清屏（分辨率1920*1080），屏幕支持180度平放6、显卡：≥高性能集成显卡7、摄像头&amp;麦克风：≥720P高清摄像头，自带物理保护盖，自带麦克风智能降噪技术8、键盘：采用防泼溅键盘9、蓝牙：≥蓝牙5.310、网卡：千兆有线网卡以及802.11 AC2X2无线网卡11、接口：笔记本原生自带USB3.2Gen1 TypeA≥1个，USB2.0≥1个/，USB 3.2 Gen 2 Type-C≥1个，USB 3.2 Gen 1 Type-C≥1个，Kensington Lock≥1个，HDMI 1.4≥1个，RJ45 Ethernet≥1个，3.5mm Combo Audio Jack≥1个12、易用性：出厂自带功能键锁定，提供可选择的功能键设置，WIFI自动连接信号最佳路由器开关功能，支持IOS与安卓双系统与电脑互联，支持电脑拨打接通手机电话、文件传输、远程文件访问13、管理：图形化BIOS硬件信息，出厂自带定向系统诊断功能，可根据问题点直接找到对应检测按钮，包括硬件检测、蓝屏、系统运行缓慢、无线连接、驱动、系统无响应、开机时间长、电池、其他问题。14、节能：集成节能芯片引擎，通过实时侦测系统负载，自动调节CPU、内存等电子元器件的电压，达成系统所需最合适的处理器性能，减少不必要的电源浪费。15、具备7*24小时大客户技术专线（非家用或消费类产品技术专线）7*24小时工程师在线远程协助。支持微信在线自助服务16、电源电池：电源浪涌冲击抗扰度3级，电池≥42WhR大容量设计，支持3种模式调节17、整机质保期≥2年18、操作系统：不低于Windows11 操作系统</t>
  </si>
  <si>
    <t>A02021004 A4 彩色打印机</t>
  </si>
  <si>
    <t>彩色打印复印一体机</t>
  </si>
  <si>
    <t>1、墨仓式双面一体机；2、标配无边距打印；
3、标配自动双面打印；
4、打印速度：黑白≥22ppm，彩色≥21ppm；
5、打印分辨率≥4800dpi*1200dpi；
6、内存≥128MB，处理器速度≥800MHz；
7、进纸容量≥150页，出纸容量≥100页；</t>
  </si>
  <si>
    <t>合计107000</t>
  </si>
  <si>
    <t>辰清学校（音乐）室采购清单</t>
  </si>
  <si>
    <t>A02450100 乐器</t>
  </si>
  <si>
    <t>电钢琴</t>
  </si>
  <si>
    <t>键盘：不少于88键。标准渐进式配重榔头键盘。≥480种音色：其中包括不少于128种国际标准的GM音色，不少于5种中国民族乐器音色和不少于2组鼓组；≥200种节奏：其中包括不少于13种中国民族风格
，可提供不少于128种乐队的演奏效果；示范曲：不少于80首歌曲</t>
  </si>
  <si>
    <t>A05040499 其他文教用品</t>
  </si>
  <si>
    <t>五线谱教学黑板</t>
  </si>
  <si>
    <t>不小于180cm*100cm*0.8cm</t>
  </si>
  <si>
    <t>个</t>
  </si>
  <si>
    <t>A02091211 音箱</t>
  </si>
  <si>
    <t>插卡音箱</t>
  </si>
  <si>
    <t>手拉带轮</t>
  </si>
  <si>
    <t>C23140400 文化、体育用品和器材专门零售服
务</t>
  </si>
  <si>
    <t>舞蹈房把杆</t>
  </si>
  <si>
    <t>6米，双层，4个支点</t>
  </si>
  <si>
    <t>组</t>
  </si>
  <si>
    <t>墙面镜</t>
  </si>
  <si>
    <t>定制5m*3m</t>
  </si>
  <si>
    <t>防潮地胶</t>
  </si>
  <si>
    <t>定制厚度5mm尺寸10m*8m</t>
  </si>
  <si>
    <t>器材架</t>
  </si>
  <si>
    <t>定制高1.8米宽4米</t>
  </si>
  <si>
    <t>固态硬盘2个</t>
  </si>
  <si>
    <t>500G</t>
  </si>
  <si>
    <t>合计：18380元</t>
  </si>
  <si>
    <t>孙吴县辰清镇中心学校（体育）室采购清单</t>
  </si>
  <si>
    <t>A02460400 体操设备</t>
  </si>
  <si>
    <t>助跳板</t>
  </si>
  <si>
    <t>精选优质木板，加固弹簧不小于120*60*26cm</t>
  </si>
  <si>
    <t>块</t>
  </si>
  <si>
    <t>A02460100 田赛设备</t>
  </si>
  <si>
    <t>实心球</t>
  </si>
  <si>
    <t>符合国标 1kg</t>
  </si>
  <si>
    <t>A02460300 球类设备</t>
  </si>
  <si>
    <t>球架</t>
  </si>
  <si>
    <t>定制钢管、PU 上管7.6cm 下管9.0cm</t>
  </si>
  <si>
    <t>付</t>
  </si>
  <si>
    <t>C23140400 文化、体育用品和器材专门零售服务</t>
  </si>
  <si>
    <t>羽毛球拍</t>
  </si>
  <si>
    <t>全碳素超清 碳纤维材质</t>
  </si>
  <si>
    <t>羽毛球</t>
  </si>
  <si>
    <t>软木球头  16片羽毛c16超强耐打</t>
  </si>
  <si>
    <t>只</t>
  </si>
  <si>
    <t>乒乓球拍</t>
  </si>
  <si>
    <t>u-2s直拍双面普及套胶</t>
  </si>
  <si>
    <t>副</t>
  </si>
  <si>
    <t>乒乓球</t>
  </si>
  <si>
    <t>高弹耐打</t>
  </si>
  <si>
    <t>排球</t>
  </si>
  <si>
    <t>pu表面海绵内胆</t>
  </si>
  <si>
    <t>小篮球</t>
  </si>
  <si>
    <t>橡胶内胆柔软发泡表皮</t>
  </si>
  <si>
    <t>小足球</t>
  </si>
  <si>
    <t>高弹材质pu外皮</t>
  </si>
  <si>
    <t>足球网</t>
  </si>
  <si>
    <t>符合国标  涤纶合股足球网6mm 6.95kg</t>
  </si>
  <si>
    <t>张</t>
  </si>
  <si>
    <t>投掷靶</t>
  </si>
  <si>
    <t>方形靶盘2 15个沙包</t>
  </si>
  <si>
    <t>合计：6600元</t>
  </si>
  <si>
    <t>孙吴县辰清镇中心学校（美术）室采购清单</t>
  </si>
  <si>
    <t>A05010203 教学、实验用桌</t>
  </si>
  <si>
    <t>写生桌</t>
  </si>
  <si>
    <t>规格：不小于600mm*450mm*750mm，可升高到850mm，桌面倾斜可调，整体采用优质松木，经抛光打磨，上清水漆，不伤手，可保护原木长时间不变色，易清洁，做工精细，全金属配件，组装简易，可自由调节高度。</t>
  </si>
  <si>
    <t>A05010304 教学、实验椅凳</t>
  </si>
  <si>
    <t>椅子</t>
  </si>
  <si>
    <t>不小于40x40x42.5cm要求：可折叠，携带方便，支撑稳定，牢固可靠，工艺精细，表面光洁，环保清漆处理，漆面均匀光亮.材质：优质木材、凳面20mm</t>
  </si>
  <si>
    <t>把</t>
  </si>
  <si>
    <t>写生灯</t>
  </si>
  <si>
    <t>不低于2米+85W遥控三色LED</t>
  </si>
  <si>
    <t>展示画框</t>
  </si>
  <si>
    <t>不小于60cm*45cm</t>
  </si>
  <si>
    <t>合计：2560元</t>
  </si>
  <si>
    <t>孙吴县辰清镇中心学校综合实践活动室采购清单</t>
  </si>
  <si>
    <t>C23140800 五金、家具和室内装修材料专门零
售服务</t>
  </si>
  <si>
    <t>木工工具</t>
  </si>
  <si>
    <t>石工凿320mm</t>
  </si>
  <si>
    <t>套</t>
  </si>
  <si>
    <t>电工工具</t>
  </si>
  <si>
    <t>加厚20cm</t>
  </si>
  <si>
    <t>陶艺组合工具</t>
  </si>
  <si>
    <t>3件陶艺工具组合</t>
  </si>
  <si>
    <t>A02290200 服装加工机械</t>
  </si>
  <si>
    <t>裁缝工具</t>
  </si>
  <si>
    <t>1件裁缝工具组合</t>
  </si>
  <si>
    <t>烹饪工具</t>
  </si>
  <si>
    <t>1件烹饪工具组合</t>
  </si>
  <si>
    <t>剪刀</t>
  </si>
  <si>
    <t>黑手柄（长度：175mm±5mm；剪片:不锈钢；手柄:PP树脂；发黑工艺防锈处理）</t>
  </si>
  <si>
    <t>裁纸刀</t>
  </si>
  <si>
    <t>壁纸刀工业铝合金裁纸刀</t>
  </si>
  <si>
    <t>雕塑刀</t>
  </si>
  <si>
    <t>打坯修光组合</t>
  </si>
  <si>
    <t>米尺</t>
  </si>
  <si>
    <t>5米</t>
  </si>
  <si>
    <t>卷</t>
  </si>
  <si>
    <t>种植工具</t>
  </si>
  <si>
    <t>5件种植工具组合</t>
  </si>
  <si>
    <t>学生实验桌</t>
  </si>
  <si>
    <t>不小于700mm*1400mm*750mm
柜体ABS塑料，桌面理化板</t>
  </si>
  <si>
    <t>A05010599 其他柜类</t>
  </si>
  <si>
    <t>工具柜</t>
  </si>
  <si>
    <t>白色，铁皮门对开，铁皮柜
不小于900mm*400mm*760mm</t>
  </si>
  <si>
    <t>学生凳</t>
  </si>
  <si>
    <t>凳面PP塑料,凳面直径31cm，架子钢制，高度可升降42-47cm</t>
  </si>
  <si>
    <t>展示柜</t>
  </si>
  <si>
    <t>白色，玻璃门对开，铁皮柜
不小于900mm*400mm*760mm</t>
  </si>
  <si>
    <t>合计：8840元</t>
  </si>
  <si>
    <t>孙吴县辰清镇中心学校实验室采购清单</t>
  </si>
  <si>
    <t>A02102100 教学仪器</t>
  </si>
  <si>
    <t>打孔器</t>
  </si>
  <si>
    <t>1、产品为手持式打孔器，镀铬，钢质；四件为一套，可穿直径为4mm、6mm、8mm的圆孔，配一只金属通杆，碳素钢丝制成；2、空心结构，刃口平整、锋利；3、空管与手柄焊接牢固，使用中不得脱柄。4、仪器表面色泽光亮，防锈性能好。</t>
  </si>
  <si>
    <t>条形磁铁 学生用</t>
  </si>
  <si>
    <t>学生用20*98mm</t>
  </si>
  <si>
    <t>蹄形磁铁 学生用</t>
  </si>
  <si>
    <t>环形磁铁 学生用</t>
  </si>
  <si>
    <t>灯座及灯泡</t>
  </si>
  <si>
    <t>3.5*7.5CM</t>
  </si>
  <si>
    <t>弹簧测力计</t>
  </si>
  <si>
    <t>10N</t>
  </si>
  <si>
    <t>秒表</t>
  </si>
  <si>
    <r>
      <rPr>
        <sz val="10"/>
        <rFont val="Times New Roman"/>
        <charset val="134"/>
      </rPr>
      <t>8.4*2.5cm,LED</t>
    </r>
    <r>
      <rPr>
        <sz val="10"/>
        <rFont val="宋体"/>
        <charset val="134"/>
      </rPr>
      <t>字显</t>
    </r>
  </si>
  <si>
    <t>尖嘴钳子</t>
  </si>
  <si>
    <t>中号</t>
  </si>
  <si>
    <t>A07060301 酒精</t>
  </si>
  <si>
    <t>酒精</t>
  </si>
  <si>
    <t>72025适合小学科学实验即可</t>
  </si>
  <si>
    <t>瓶</t>
  </si>
  <si>
    <t>一字螺丝刀</t>
  </si>
  <si>
    <t>81002适合小学科学实验即可</t>
  </si>
  <si>
    <t>十字螺丝刀</t>
  </si>
  <si>
    <t>81003适合小学科学实验即可</t>
  </si>
  <si>
    <t>尖嘴钳</t>
  </si>
  <si>
    <t>81004 1、6寸，150mm，采用45号高碳钢精工铸造，整体精抛光、热处理，钳口高频淬火，硬度45-48HRC，PVC全新料环保手柄。</t>
  </si>
  <si>
    <t>钢丝钳</t>
  </si>
  <si>
    <t>81014大号，长度不小于150mm。</t>
  </si>
  <si>
    <t>酸碱度试纸</t>
  </si>
  <si>
    <t>本</t>
  </si>
  <si>
    <t>测电笔</t>
  </si>
  <si>
    <t>手锤</t>
  </si>
  <si>
    <t>1、供学生敲击物体的手动工具：
2、规格：锤体重0.44kg：
3、材质：45-55优质碳素结构钢：
4、硬度：大头HRC≥48-55，小头HRC≥40：
5、锤体孔眼端正，轮廊清晰、表面不应有裂纹、折叠、缺口、凹凸不平、生锈等缺陷：
6、木柄采用材质坚硬的木材制作，并应平直圆滑，无裂纹、霉变、虫蛀，表面涂清漆：
7、榔头装柄后不得松动摇头。</t>
  </si>
  <si>
    <t>座式酒精喷灯</t>
  </si>
  <si>
    <t>2075 150mL</t>
  </si>
  <si>
    <t>A05010602 金属质架类</t>
  </si>
  <si>
    <t>试管架</t>
  </si>
  <si>
    <r>
      <rPr>
        <sz val="10"/>
        <rFont val="宋体"/>
        <charset val="134"/>
      </rPr>
      <t>铝制</t>
    </r>
    <r>
      <rPr>
        <sz val="10"/>
        <rFont val="Tahoma"/>
        <charset val="134"/>
      </rPr>
      <t>40</t>
    </r>
    <r>
      <rPr>
        <sz val="10"/>
        <rFont val="宋体"/>
        <charset val="134"/>
      </rPr>
      <t>孔</t>
    </r>
    <r>
      <rPr>
        <sz val="10"/>
        <rFont val="Tahoma"/>
        <charset val="134"/>
      </rPr>
      <t>18cm</t>
    </r>
  </si>
  <si>
    <t>太阳钟日晷</t>
  </si>
  <si>
    <t>直径30高20cm</t>
  </si>
  <si>
    <t>风的形成实验材料</t>
  </si>
  <si>
    <r>
      <rPr>
        <sz val="11"/>
        <color rgb="FF000000"/>
        <rFont val="宋体"/>
        <charset val="134"/>
      </rPr>
      <t>高17</t>
    </r>
    <r>
      <rPr>
        <sz val="11"/>
        <color rgb="FF000000"/>
        <rFont val="Tahoma"/>
        <charset val="134"/>
      </rPr>
      <t>cm</t>
    </r>
    <r>
      <rPr>
        <sz val="11"/>
        <color rgb="FF000000"/>
        <rFont val="宋体"/>
        <charset val="134"/>
      </rPr>
      <t>口径5cm</t>
    </r>
  </si>
  <si>
    <t>组装风车材料</t>
  </si>
  <si>
    <t>不小于150mm*130mm*200mm</t>
  </si>
  <si>
    <t>组装水轮材料</t>
  </si>
  <si>
    <t>不小于17.5*16.5*10cm</t>
  </si>
  <si>
    <t>太阳能风车旋转风机模型</t>
  </si>
  <si>
    <t>展台不小于170*110*150mm叶片不小于15.5cm高度不小于27cm</t>
  </si>
  <si>
    <t>手摇发电机</t>
  </si>
  <si>
    <t>不小于29*16.2*17cm</t>
  </si>
  <si>
    <t>A05040402 笔</t>
  </si>
  <si>
    <t>激光笔</t>
  </si>
  <si>
    <t>绿光+数字激光+放大聚光+全时画笔</t>
  </si>
  <si>
    <t>小孔成像装置 组装式</t>
  </si>
  <si>
    <t>光具座不小于55*12.5*10cm</t>
  </si>
  <si>
    <t>儿童牙列模型 附牙刷</t>
  </si>
  <si>
    <t>不小于20*15*26cm</t>
  </si>
  <si>
    <t>月相变化演示器</t>
  </si>
  <si>
    <t>不小于60*35*8cm</t>
  </si>
  <si>
    <t>件</t>
  </si>
  <si>
    <t>草本植物茎横切片</t>
  </si>
  <si>
    <t>7.5*2cm  30片</t>
  </si>
  <si>
    <t>片</t>
  </si>
  <si>
    <t>叶片横切</t>
  </si>
  <si>
    <t>仪器车</t>
  </si>
  <si>
    <t>不小于680*460*800mm双层可拆卸，工作面为喷塑，铁板厚度为1.2mm 载重不小于40kg；转动灵活方便，有足够的稳度，可刹车</t>
  </si>
  <si>
    <t>三球仪</t>
  </si>
  <si>
    <t>28007 电动、两用
1、产品由底座、太阳模型、地球模型、月球模型、四季盘、月相盘、指针、回转组件、转转台、推柄等组成；
2、底座直径φ220mm，太阳模型直径φ100mm，应明显大于地球直径；地球模型上能观察到七大洲、四大洋、南北极圈、南北回归线、赤道和国际日期变更线；四季盘上有表示四季和二十四节气的名称、次序和日期等标识；月相盘上有月相的的位置和地球上的昼夜等标识；
3、刻度表平整不弯曲，不脱落：链接部分螺母紧密，不松动和脱节；转动演示准确无误；
4、具有电动和手动两种功能，使用电源为DC3.0～4.5V；
5、月球中心高度和月球中心平均高度应与地球中心高相等；地轴倾斜角度为23.5°；月球绕地球转动应呈25°左右；
6、各部比例应协调，转动灵活，稳定性好。</t>
  </si>
  <si>
    <t>合计：4620元</t>
  </si>
  <si>
    <t>孙吴县辰清镇中心学校心理咨询室及卫生保健室采购清单</t>
  </si>
  <si>
    <t>A05010401 三人沙发</t>
  </si>
  <si>
    <t>沙发</t>
  </si>
  <si>
    <t>定制2人位+1人位真皮框架：橡木框架饰面：椅子坐面使用黑色科技环保皮。海绵：采用优质环保高回弹海绵。油漆：有害物质限量符合国际标准，采用优质聚酯全封闭亮光漆经“五底三面”工艺，硬度达到3H级。颜色：甲方指定颜色</t>
  </si>
  <si>
    <t>A05010204 茶几</t>
  </si>
  <si>
    <t>茶几</t>
  </si>
  <si>
    <t>长方形茶几≥120*40*65CM 1、面材：饰面选用名贵胡桃木木皮，木皮厚度为0.6mm，经过防虫、防腐处理，耐磨性 好，纹理清晰自然，色泽一致。2、基材：采用E1高密度纤维板，甲醛含量≤8mg/100g，经防潮、防虫、防腐处理，强度 高、刚性好、不变形，各种物理、化学性能指标均达到国际相关标准。3、油漆：油漆采用优质环保油漆，底漆为（PE）不饱和聚脂漆，面漆为（PU）双成份聚 氨脂漆，漆膜硬度达2H~3H之间。光滑耐磨，手感好，色泽美观。4、油漆工艺：底着色油漆工艺，经五底三面磨退工艺处理，可做成嵌入式（手感较 深），半开放式及全封闭式（手感较为光滑）。成品要求木纹清晰，木皮拼接木纹必须交圈。5、五金件：优质五金配件</t>
  </si>
  <si>
    <t>箱庭设备（沙盘）</t>
  </si>
  <si>
    <t>基础版  200件沙具</t>
  </si>
  <si>
    <t>A05010399 其他椅凳类</t>
  </si>
  <si>
    <t>沙盘凳</t>
  </si>
  <si>
    <t>小学生专用椅子  实木，规格：≥30*30cm，材质为优质橡木，具有抗变形与压裂能力，表面光滑，造型美观。木材拥有自然条纹，不允许有死节、开裂、虫眼、腐眼等。木材无裂缝、结疤、腐朽、刀痕等，含水率≤10%。.工艺：采用传统卯榫结构和现代加工工艺相结合，卯榫紧配合不允许1mm间隙，桌边和桌腿采用R型优美线条。油漆采用环保聚酯漆，经二底三面喷漆，颜色为清水本色。甲醛释放≤1.5mg/L。符合国内、国际环保要求。</t>
  </si>
  <si>
    <t>C05010300 未成年人关爱保护服务</t>
  </si>
  <si>
    <t>宣泄套装</t>
  </si>
  <si>
    <t>1个宣泄人，2个宣泄棒，1个懒人沙发，2个宣泄球 2个宣泄手套</t>
  </si>
  <si>
    <t>A02010100 计算机</t>
  </si>
  <si>
    <t>台式电脑</t>
  </si>
  <si>
    <t>国产品牌商用台式计算机1、CPU：主频≥2.5GHZ,最高睿频≥4.6GHZ,十核心十六线程，三级缓存≥20M，LGA1700接口2、主板：≥B760系列芯片组; 主板自带原厂标识，主板全固态电容设计3、内存：≥8GB DDR4 3200MHz，最高支持128GB4、硬盘：≥512固态5、显卡：≥高性能集成显卡6、声卡：7.1声道主板集成,机箱音频接口≥5个7、显示器：与主机同品牌商用显示器，≥23.8寸，分辨率≥1920*10808、接口：机箱自带≥4x USB 3.2 Gen 1/≥4 x USB 2.0/≥1 x HDMI/≥1 x D-Sub (VGA Out)/ ≥1 xDisplay ，≥1 x PCI-e4.0 x 16/≥2 x PCIe 3.0 x 1 /≥1个串口/ ≥1x M.2，≥1 x PS/2 mouse (green) port，≥1 x PS/2 keyboard (purple) port9、网卡：INTEL 10/100/1000Mbps自适应，支持远程唤醒10、光驱：预留光驱扩展槽11、电源：≥300瓦节能电源。12、键盘鼠标：防水抗菌键盘和有线鼠标13、机箱：≥27升机箱立式机箱，顶置提手，方便搬运14、安全管理：中文UEFI BIOS，BIOS界面支持鼠标操作，支持日志功能，可产看上一次修改的内容和时间，支持windows下升级；投标产品能够在-20℃情况下连续工作时间≥150小时，-50℃环境下贮存温度≥60小时，50℃环境下贮存运输≥150小时15、随机应用：出厂自带定向系统诊断功能，可根据问题点直接找到对应检测按钮包括硬件检测、蓝屏、系统运行缓慢、驱动、系统无响应、开机时间长；备份与还原，风扇模式调节，文件迁移；16、节能管理：集成节能芯片引擎，通过实时侦测系统负载，自动调节CPU、内存等电子元器件的电压，达成系统所需最合适的处理器性能，减少不必要的电源浪费17、批量管理：出厂自带批量管理功能，可以任意选择电脑作为发送端，在发送端界面上一次性完成对所有接收端唤醒、登录、发送数据的全部过程；有测速功能；断电续传，可以在Windows操作系统之上进行底层硬盘保护的相关操作；增量拷贝，只对变化的数据进行同传，数据传输量少；排程同传，支持无人值守情况下的全自动网络同传；支持远程协助、消息交互、远程锁定等辅助管理功能；资产监控，管理端随时掌握客户端的软硬件资产信息及变动情况18、操作系统：WIN11操作系统，支持国产操作系统19、售后及其他：主机和显示器三年保修，7*24小时大客户服务独立电话专线20、资质：3C认证,节能认证。</t>
  </si>
  <si>
    <t>学生咨询挂图</t>
  </si>
  <si>
    <t>书柜</t>
  </si>
  <si>
    <t>规格≥高180cm*宽800cm*深30cm ≥1mm 加厚宝钢材质，三层，单层承重≥50 公斤。用于存放学生训练档案资料。例如：图书柜  全松木实木;三个实木架组合;分别尺寸≥高84cm，宽60cm;高110cm，宽60cm;高155cm,宽60cm。板材厚度约为1cm.(±约为1cm)</t>
  </si>
  <si>
    <t>装饰品（含时钟一个）</t>
  </si>
  <si>
    <t>台灯</t>
  </si>
  <si>
    <t>立式</t>
  </si>
  <si>
    <t>音箱</t>
  </si>
  <si>
    <r>
      <rPr>
        <sz val="8"/>
        <color rgb="FF000000"/>
        <rFont val="宋体"/>
        <charset val="134"/>
      </rPr>
      <t>1.功率</t>
    </r>
    <r>
      <rPr>
        <sz val="8"/>
        <color rgb="FF121212"/>
        <rFont val="宋体"/>
        <charset val="134"/>
      </rPr>
      <t>120W到2.150W灵敏度89/90db</t>
    </r>
    <r>
      <rPr>
        <sz val="8"/>
        <color rgb="FF121212"/>
        <rFont val="Helvetica"/>
        <charset val="134"/>
      </rPr>
      <t xml:space="preserve">
</t>
    </r>
    <r>
      <rPr>
        <sz val="8"/>
        <color rgb="FF121212"/>
        <rFont val="宋体"/>
        <charset val="134"/>
      </rPr>
      <t>3.动态范围100(dB)</t>
    </r>
  </si>
  <si>
    <t>心理健康自助仪</t>
  </si>
  <si>
    <t>一、产品规格参数:
1.系统采用Android语言开发，系统稳定流畅，操作方便易上手。
2.系统采用两级账号权限，管理员账号执行用户、报告等管理功能，普通用户账号可以无限添加。
3.系统科普资源丰富，包含4类不少于300个心理相关知识、11类不少于300副心理图片资料、3类不少于50部心理视频资料、6类不少于100篇心理悦读美文、2类不少于100首心理放松音乐。各科普性模块下支持无限添加二级栏目，资源可灵活扩充。
4.辅导案例提供经典案例、自助方案共不少于30个内容，资源可灵活扩充。
5.心理互动提供策略推理、反应能力、益智训练等不少于8款心理互动小游戏。
6.自主放松提供即兴弹奏音乐与即兴击打音乐，在自由开放的演奏游戏中自主地放松，即兴的方式亦可更多的反应演奏者的内心投射。
7.心理测试提供不少于70个趣味性测试以及不少于16个专业性测试，专业测试结束后可生成测试报告并可导出。
8.意象绘画可进行自由表达性心理投射绘画，绘画过程中可配合播放放松音乐，绘画过后可命名、保存作品，并可标记作品是否最终完成，未完成作品下次可继续完善。
9.正念减压包含8个课时的冥想正念指南以及7个课时的助眠放松指南。</t>
  </si>
  <si>
    <t>合计：12000元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</si>
</sst>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20"/>
      <color rgb="FF000000"/>
      <name val="宋体"/>
      <charset val="134"/>
    </font>
    <font>
      <b/>
      <sz val="11"/>
      <color rgb="FF000000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sz val="8"/>
      <name val="宋体"/>
      <charset val="134"/>
    </font>
    <font>
      <sz val="12"/>
      <color rgb="FFFF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color rgb="FF000000"/>
      <name val="汉仪书宋二KW"/>
      <charset val="134"/>
    </font>
    <font>
      <sz val="10"/>
      <color rgb="FF000000"/>
      <name val="Times New Roman"/>
      <charset val="134"/>
    </font>
    <font>
      <sz val="9"/>
      <color rgb="FF212529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rgb="FF000000"/>
      <name val="Tahoma"/>
      <charset val="134"/>
    </font>
    <font>
      <sz val="10"/>
      <name val="Tahoma"/>
      <charset val="134"/>
    </font>
    <font>
      <sz val="8"/>
      <color rgb="FF121212"/>
      <name val="宋体"/>
      <charset val="134"/>
    </font>
    <font>
      <sz val="8"/>
      <color rgb="FF121212"/>
      <name val="Helvetica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4B7B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0"/>
      </bottom>
      <diagonal/>
    </border>
    <border>
      <left/>
      <right/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6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15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32FFC95E-0A2A-44D5-8B6B-BCF4BC5FDD16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F9FC48B4-2E53-4229-89D1-D828D4771FE2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H15" sqref="H15"/>
    </sheetView>
  </sheetViews>
  <sheetFormatPr defaultColWidth="9" defaultRowHeight="13.5" outlineLevelCol="5"/>
  <cols>
    <col min="1" max="1" width="5.875" customWidth="1"/>
    <col min="2" max="2" width="16.75" customWidth="1"/>
    <col min="3" max="3" width="25.375" customWidth="1"/>
    <col min="4" max="4" width="19.5" customWidth="1"/>
    <col min="6" max="6" width="14.375" customWidth="1"/>
    <col min="8" max="8" width="15.5" customWidth="1"/>
  </cols>
  <sheetData>
    <row r="1" ht="49" customHeight="1" spans="1:4">
      <c r="A1" s="65" t="s">
        <v>0</v>
      </c>
      <c r="B1" s="65"/>
      <c r="C1" s="65"/>
      <c r="D1" s="65"/>
    </row>
    <row r="2" ht="27" customHeight="1" spans="1:4">
      <c r="A2" s="66" t="s">
        <v>1</v>
      </c>
      <c r="B2" s="67" t="s">
        <v>2</v>
      </c>
      <c r="C2" s="67" t="s">
        <v>3</v>
      </c>
      <c r="D2" s="67" t="s">
        <v>4</v>
      </c>
    </row>
    <row r="3" ht="27" customHeight="1" spans="1:4">
      <c r="A3" s="68">
        <v>1</v>
      </c>
      <c r="B3" s="68" t="s">
        <v>5</v>
      </c>
      <c r="C3" s="68">
        <v>12000</v>
      </c>
      <c r="D3" s="68" t="s">
        <v>6</v>
      </c>
    </row>
    <row r="4" ht="27" customHeight="1" spans="1:4">
      <c r="A4" s="68">
        <v>2</v>
      </c>
      <c r="B4" s="68" t="s">
        <v>7</v>
      </c>
      <c r="C4" s="68">
        <v>18380</v>
      </c>
      <c r="D4" s="68" t="s">
        <v>6</v>
      </c>
    </row>
    <row r="5" ht="27" customHeight="1" spans="1:4">
      <c r="A5" s="68">
        <v>3</v>
      </c>
      <c r="B5" s="68" t="s">
        <v>8</v>
      </c>
      <c r="C5" s="68">
        <v>6600</v>
      </c>
      <c r="D5" s="68" t="s">
        <v>6</v>
      </c>
    </row>
    <row r="6" ht="27" customHeight="1" spans="1:4">
      <c r="A6" s="68">
        <v>4</v>
      </c>
      <c r="B6" s="68" t="s">
        <v>9</v>
      </c>
      <c r="C6" s="68">
        <v>2560</v>
      </c>
      <c r="D6" s="68" t="s">
        <v>6</v>
      </c>
    </row>
    <row r="7" ht="27" customHeight="1" spans="1:4">
      <c r="A7" s="68">
        <v>5</v>
      </c>
      <c r="B7" s="68" t="s">
        <v>10</v>
      </c>
      <c r="C7" s="68">
        <v>8840</v>
      </c>
      <c r="D7" s="68" t="s">
        <v>6</v>
      </c>
    </row>
    <row r="8" ht="27" customHeight="1" spans="1:4">
      <c r="A8" s="68">
        <v>6</v>
      </c>
      <c r="B8" s="68" t="s">
        <v>11</v>
      </c>
      <c r="C8" s="68">
        <v>4620</v>
      </c>
      <c r="D8" s="68" t="s">
        <v>6</v>
      </c>
    </row>
    <row r="9" ht="27" customHeight="1" spans="1:4">
      <c r="A9" s="68">
        <v>7</v>
      </c>
      <c r="B9" s="68" t="s">
        <v>12</v>
      </c>
      <c r="C9" s="68">
        <v>107000</v>
      </c>
      <c r="D9" s="68" t="s">
        <v>6</v>
      </c>
    </row>
    <row r="10" ht="27" customHeight="1" spans="1:6">
      <c r="A10" s="69" t="s">
        <v>13</v>
      </c>
      <c r="B10" s="68"/>
      <c r="C10" s="70">
        <f>SUM(C3:C9)</f>
        <v>160000</v>
      </c>
      <c r="D10" s="68" t="s">
        <v>6</v>
      </c>
      <c r="F10" s="71"/>
    </row>
  </sheetData>
  <sheetProtection formatCells="0" formatColumns="0" formatRows="0" insertRows="0" insertColumns="0" insertHyperlinks="0" deleteColumns="0" deleteRows="0" sort="0" autoFilter="0" pivotTables="0"/>
  <mergeCells count="2">
    <mergeCell ref="A1:D1"/>
    <mergeCell ref="A10:B1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pane ySplit="2" topLeftCell="A3" activePane="bottomLeft" state="frozen"/>
      <selection/>
      <selection pane="bottomLeft" activeCell="F4" sqref="F4"/>
    </sheetView>
  </sheetViews>
  <sheetFormatPr defaultColWidth="9" defaultRowHeight="13.5" outlineLevelRow="5" outlineLevelCol="6"/>
  <cols>
    <col min="1" max="1" width="10.375" style="58" customWidth="1"/>
    <col min="2" max="2" width="9.5" style="58" customWidth="1"/>
    <col min="3" max="3" width="68.875" style="58" customWidth="1"/>
    <col min="4" max="4" width="8.875" style="58" customWidth="1"/>
    <col min="5" max="5" width="9" style="37"/>
    <col min="6" max="6" width="6.625" style="58" customWidth="1"/>
    <col min="7" max="7" width="11.5" style="58" customWidth="1"/>
    <col min="8" max="16384" width="9" style="37"/>
  </cols>
  <sheetData>
    <row r="1" s="37" customFormat="1" ht="50" customHeight="1" spans="1:7">
      <c r="A1" s="59" t="s">
        <v>14</v>
      </c>
      <c r="B1" s="59"/>
      <c r="C1" s="59"/>
      <c r="D1" s="60"/>
      <c r="F1" s="4"/>
      <c r="G1" s="4"/>
    </row>
    <row r="2" s="37" customFormat="1" ht="29" customHeight="1" spans="1:7">
      <c r="A2" s="6" t="s">
        <v>15</v>
      </c>
      <c r="B2" s="6" t="s">
        <v>16</v>
      </c>
      <c r="C2" s="6" t="s">
        <v>17</v>
      </c>
      <c r="D2" s="6" t="s">
        <v>18</v>
      </c>
      <c r="E2" s="6" t="s">
        <v>19</v>
      </c>
      <c r="F2" s="6" t="s">
        <v>20</v>
      </c>
      <c r="G2" s="6" t="s">
        <v>21</v>
      </c>
    </row>
    <row r="3" s="37" customFormat="1" ht="253" customHeight="1" spans="1:7">
      <c r="A3" s="49" t="s">
        <v>22</v>
      </c>
      <c r="B3" s="49" t="s">
        <v>23</v>
      </c>
      <c r="C3" s="61" t="s">
        <v>24</v>
      </c>
      <c r="D3" s="49" t="s">
        <v>25</v>
      </c>
      <c r="E3" s="62">
        <v>6000</v>
      </c>
      <c r="F3" s="49">
        <v>15</v>
      </c>
      <c r="G3" s="49">
        <v>90000</v>
      </c>
    </row>
    <row r="4" s="37" customFormat="1" ht="180" spans="1:7">
      <c r="A4" s="49" t="s">
        <v>26</v>
      </c>
      <c r="B4" s="49" t="s">
        <v>23</v>
      </c>
      <c r="C4" s="63" t="s">
        <v>27</v>
      </c>
      <c r="D4" s="49" t="s">
        <v>25</v>
      </c>
      <c r="E4" s="62">
        <v>6000</v>
      </c>
      <c r="F4" s="49">
        <v>2</v>
      </c>
      <c r="G4" s="49">
        <v>12000</v>
      </c>
    </row>
    <row r="5" s="37" customFormat="1" ht="80" customHeight="1" spans="1:7">
      <c r="A5" s="49" t="s">
        <v>28</v>
      </c>
      <c r="B5" s="49" t="s">
        <v>29</v>
      </c>
      <c r="C5" s="64" t="s">
        <v>30</v>
      </c>
      <c r="D5" s="49" t="s">
        <v>25</v>
      </c>
      <c r="E5" s="62">
        <v>2500</v>
      </c>
      <c r="F5" s="49">
        <v>2</v>
      </c>
      <c r="G5" s="49">
        <v>5000</v>
      </c>
    </row>
    <row r="6" ht="39" customHeight="1" spans="1:7">
      <c r="A6" s="33" t="s">
        <v>31</v>
      </c>
      <c r="B6" s="34"/>
      <c r="C6" s="34"/>
      <c r="D6" s="34"/>
      <c r="E6" s="34"/>
      <c r="F6" s="34"/>
      <c r="G6" s="35"/>
    </row>
  </sheetData>
  <sheetProtection formatCells="0" formatColumns="0" formatRows="0" insertRows="0" insertColumns="0" insertHyperlinks="0" deleteColumns="0" deleteRows="0" sort="0" autoFilter="0" pivotTables="0"/>
  <mergeCells count="2">
    <mergeCell ref="A1:D1"/>
    <mergeCell ref="A6:G6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K3" sqref="K3"/>
    </sheetView>
  </sheetViews>
  <sheetFormatPr defaultColWidth="9" defaultRowHeight="13.5" outlineLevelCol="6"/>
  <cols>
    <col min="1" max="1" width="26.125" style="2" customWidth="1"/>
    <col min="2" max="2" width="12.125" style="2" customWidth="1"/>
    <col min="3" max="3" width="25.625" style="2" customWidth="1"/>
    <col min="4" max="5" width="9" style="2"/>
    <col min="6" max="6" width="5.25" style="2" customWidth="1"/>
    <col min="7" max="7" width="8" style="2" customWidth="1"/>
    <col min="8" max="16384" width="9" style="2"/>
  </cols>
  <sheetData>
    <row r="1" s="2" customFormat="1" ht="50" customHeight="1" spans="1:7">
      <c r="A1" s="51" t="s">
        <v>32</v>
      </c>
      <c r="B1" s="38"/>
      <c r="C1" s="38"/>
      <c r="D1" s="39"/>
      <c r="E1" s="36"/>
      <c r="F1" s="36"/>
      <c r="G1" s="36"/>
    </row>
    <row r="2" s="37" customFormat="1" ht="30" customHeight="1" spans="1:7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19</v>
      </c>
      <c r="F2" s="40" t="s">
        <v>20</v>
      </c>
      <c r="G2" s="40" t="s">
        <v>21</v>
      </c>
    </row>
    <row r="3" s="2" customFormat="1" ht="96" customHeight="1" spans="1:7">
      <c r="A3" s="49" t="s">
        <v>33</v>
      </c>
      <c r="B3" s="49" t="s">
        <v>34</v>
      </c>
      <c r="C3" s="52" t="s">
        <v>35</v>
      </c>
      <c r="D3" s="9" t="s">
        <v>25</v>
      </c>
      <c r="E3" s="9">
        <f>G3/F3</f>
        <v>5000</v>
      </c>
      <c r="F3" s="9">
        <v>1</v>
      </c>
      <c r="G3" s="9">
        <v>5000</v>
      </c>
    </row>
    <row r="4" s="2" customFormat="1" ht="41" customHeight="1" spans="1:7">
      <c r="A4" s="49" t="s">
        <v>36</v>
      </c>
      <c r="B4" s="49" t="s">
        <v>37</v>
      </c>
      <c r="C4" s="49" t="s">
        <v>38</v>
      </c>
      <c r="D4" s="53" t="s">
        <v>39</v>
      </c>
      <c r="E4" s="9">
        <f t="shared" ref="E4:E10" si="0">G4/F4</f>
        <v>800</v>
      </c>
      <c r="F4" s="9">
        <v>1</v>
      </c>
      <c r="G4" s="9">
        <v>800</v>
      </c>
    </row>
    <row r="5" s="2" customFormat="1" ht="36" customHeight="1" spans="1:7">
      <c r="A5" s="49" t="s">
        <v>40</v>
      </c>
      <c r="B5" s="49" t="s">
        <v>41</v>
      </c>
      <c r="C5" s="49" t="s">
        <v>42</v>
      </c>
      <c r="D5" s="53" t="s">
        <v>39</v>
      </c>
      <c r="E5" s="9">
        <f t="shared" si="0"/>
        <v>800</v>
      </c>
      <c r="F5" s="9">
        <v>1</v>
      </c>
      <c r="G5" s="9">
        <v>800</v>
      </c>
    </row>
    <row r="6" s="2" customFormat="1" ht="53" customHeight="1" spans="1:7">
      <c r="A6" s="49" t="s">
        <v>43</v>
      </c>
      <c r="B6" s="49" t="s">
        <v>44</v>
      </c>
      <c r="C6" s="49" t="s">
        <v>45</v>
      </c>
      <c r="D6" s="53" t="s">
        <v>46</v>
      </c>
      <c r="E6" s="9">
        <f t="shared" si="0"/>
        <v>880</v>
      </c>
      <c r="F6" s="9">
        <v>1</v>
      </c>
      <c r="G6" s="9">
        <v>880</v>
      </c>
    </row>
    <row r="7" s="2" customFormat="1" ht="32" customHeight="1" spans="1:7">
      <c r="A7" s="49"/>
      <c r="B7" s="49" t="s">
        <v>47</v>
      </c>
      <c r="C7" s="49" t="s">
        <v>48</v>
      </c>
      <c r="D7" s="53"/>
      <c r="E7" s="9">
        <f t="shared" si="0"/>
        <v>1500</v>
      </c>
      <c r="F7" s="9">
        <v>1</v>
      </c>
      <c r="G7" s="9">
        <v>1500</v>
      </c>
    </row>
    <row r="8" s="2" customFormat="1" ht="32" customHeight="1" spans="1:7">
      <c r="A8" s="49"/>
      <c r="B8" s="49" t="s">
        <v>49</v>
      </c>
      <c r="C8" s="49" t="s">
        <v>50</v>
      </c>
      <c r="D8" s="53"/>
      <c r="E8" s="9">
        <f t="shared" si="0"/>
        <v>6500</v>
      </c>
      <c r="F8" s="9">
        <v>1</v>
      </c>
      <c r="G8" s="9">
        <v>6500</v>
      </c>
    </row>
    <row r="9" s="2" customFormat="1" ht="32" customHeight="1" spans="1:7">
      <c r="A9" s="49"/>
      <c r="B9" s="49" t="s">
        <v>51</v>
      </c>
      <c r="C9" s="49" t="s">
        <v>52</v>
      </c>
      <c r="D9" s="53"/>
      <c r="E9" s="9">
        <f t="shared" si="0"/>
        <v>1900</v>
      </c>
      <c r="F9" s="9">
        <v>1</v>
      </c>
      <c r="G9" s="9">
        <v>1900</v>
      </c>
    </row>
    <row r="10" s="2" customFormat="1" ht="32" customHeight="1" spans="1:7">
      <c r="A10" s="54"/>
      <c r="B10" s="49" t="s">
        <v>53</v>
      </c>
      <c r="C10" s="49" t="s">
        <v>54</v>
      </c>
      <c r="D10" s="9"/>
      <c r="E10" s="9">
        <f t="shared" si="0"/>
        <v>500</v>
      </c>
      <c r="F10" s="49">
        <v>2</v>
      </c>
      <c r="G10" s="9">
        <v>1000</v>
      </c>
    </row>
    <row r="11" s="2" customFormat="1" ht="54" customHeight="1" spans="1:7">
      <c r="A11" s="55" t="s">
        <v>55</v>
      </c>
      <c r="B11" s="56"/>
      <c r="C11" s="56"/>
      <c r="D11" s="56"/>
      <c r="E11" s="56"/>
      <c r="F11" s="56"/>
      <c r="G11" s="57"/>
    </row>
  </sheetData>
  <sheetProtection formatCells="0" formatColumns="0" formatRows="0" insertRows="0" insertColumns="0" insertHyperlinks="0" deleteColumns="0" deleteRows="0" sort="0" autoFilter="0" pivotTables="0"/>
  <mergeCells count="2">
    <mergeCell ref="A1:D1"/>
    <mergeCell ref="A11:G1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A6" sqref="A6"/>
    </sheetView>
  </sheetViews>
  <sheetFormatPr defaultColWidth="9" defaultRowHeight="13.5" outlineLevelCol="6"/>
  <cols>
    <col min="1" max="1" width="29.25" style="2" customWidth="1"/>
    <col min="2" max="2" width="9" style="2"/>
    <col min="3" max="3" width="27.625" style="2" customWidth="1"/>
    <col min="4" max="4" width="9" style="2"/>
    <col min="5" max="5" width="10.5" style="2" customWidth="1"/>
    <col min="6" max="16384" width="9" style="2"/>
  </cols>
  <sheetData>
    <row r="1" s="2" customFormat="1" ht="49" customHeight="1" spans="1:4">
      <c r="A1" s="47" t="s">
        <v>56</v>
      </c>
      <c r="B1" s="47"/>
      <c r="C1" s="47"/>
      <c r="D1" s="48"/>
    </row>
    <row r="2" s="37" customFormat="1" ht="31" customHeight="1" spans="1:7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19</v>
      </c>
      <c r="F2" s="40" t="s">
        <v>20</v>
      </c>
      <c r="G2" s="40" t="s">
        <v>21</v>
      </c>
    </row>
    <row r="3" s="2" customFormat="1" ht="36" customHeight="1" spans="1:7">
      <c r="A3" s="49" t="s">
        <v>57</v>
      </c>
      <c r="B3" s="49" t="s">
        <v>58</v>
      </c>
      <c r="C3" s="49" t="s">
        <v>59</v>
      </c>
      <c r="D3" s="9" t="s">
        <v>60</v>
      </c>
      <c r="E3" s="50">
        <f>G3/F3</f>
        <v>300</v>
      </c>
      <c r="F3" s="9">
        <v>1</v>
      </c>
      <c r="G3" s="9">
        <v>300</v>
      </c>
    </row>
    <row r="4" s="2" customFormat="1" ht="36" customHeight="1" spans="1:7">
      <c r="A4" s="49" t="s">
        <v>61</v>
      </c>
      <c r="B4" s="49" t="s">
        <v>62</v>
      </c>
      <c r="C4" s="9" t="s">
        <v>63</v>
      </c>
      <c r="D4" s="9" t="s">
        <v>39</v>
      </c>
      <c r="E4" s="50">
        <f t="shared" ref="E4:E14" si="0">G4/F4</f>
        <v>35</v>
      </c>
      <c r="F4" s="9">
        <v>10</v>
      </c>
      <c r="G4" s="9">
        <v>350</v>
      </c>
    </row>
    <row r="5" s="2" customFormat="1" ht="36" customHeight="1" spans="1:7">
      <c r="A5" s="9" t="s">
        <v>64</v>
      </c>
      <c r="B5" s="49" t="s">
        <v>65</v>
      </c>
      <c r="C5" s="49" t="s">
        <v>66</v>
      </c>
      <c r="D5" s="9" t="s">
        <v>67</v>
      </c>
      <c r="E5" s="50">
        <f t="shared" si="0"/>
        <v>150</v>
      </c>
      <c r="F5" s="9">
        <v>2</v>
      </c>
      <c r="G5" s="9">
        <v>300</v>
      </c>
    </row>
    <row r="6" s="2" customFormat="1" ht="36" customHeight="1" spans="1:7">
      <c r="A6" s="49" t="s">
        <v>68</v>
      </c>
      <c r="B6" s="49" t="s">
        <v>69</v>
      </c>
      <c r="C6" s="49" t="s">
        <v>70</v>
      </c>
      <c r="D6" s="9" t="s">
        <v>67</v>
      </c>
      <c r="E6" s="50">
        <f t="shared" si="0"/>
        <v>120</v>
      </c>
      <c r="F6" s="9">
        <v>5</v>
      </c>
      <c r="G6" s="9">
        <v>600</v>
      </c>
    </row>
    <row r="7" s="2" customFormat="1" ht="36" customHeight="1" spans="1:7">
      <c r="A7" s="49" t="s">
        <v>68</v>
      </c>
      <c r="B7" s="49" t="s">
        <v>71</v>
      </c>
      <c r="C7" s="49" t="s">
        <v>72</v>
      </c>
      <c r="D7" s="9" t="s">
        <v>73</v>
      </c>
      <c r="E7" s="50">
        <f t="shared" si="0"/>
        <v>2.5</v>
      </c>
      <c r="F7" s="9">
        <v>20</v>
      </c>
      <c r="G7" s="9">
        <v>50</v>
      </c>
    </row>
    <row r="8" s="2" customFormat="1" ht="36" customHeight="1" spans="1:7">
      <c r="A8" s="49" t="s">
        <v>68</v>
      </c>
      <c r="B8" s="49" t="s">
        <v>74</v>
      </c>
      <c r="C8" s="9" t="s">
        <v>75</v>
      </c>
      <c r="D8" s="9" t="s">
        <v>76</v>
      </c>
      <c r="E8" s="50">
        <f t="shared" si="0"/>
        <v>160</v>
      </c>
      <c r="F8" s="9">
        <v>5</v>
      </c>
      <c r="G8" s="9">
        <v>800</v>
      </c>
    </row>
    <row r="9" s="2" customFormat="1" ht="36" customHeight="1" spans="1:7">
      <c r="A9" s="49" t="s">
        <v>68</v>
      </c>
      <c r="B9" s="49" t="s">
        <v>77</v>
      </c>
      <c r="C9" s="9" t="s">
        <v>78</v>
      </c>
      <c r="D9" s="9" t="s">
        <v>39</v>
      </c>
      <c r="E9" s="50">
        <f t="shared" si="0"/>
        <v>4</v>
      </c>
      <c r="F9" s="9">
        <v>50</v>
      </c>
      <c r="G9" s="9">
        <v>200</v>
      </c>
    </row>
    <row r="10" s="2" customFormat="1" ht="36" customHeight="1" spans="1:7">
      <c r="A10" s="49" t="s">
        <v>68</v>
      </c>
      <c r="B10" s="49" t="s">
        <v>79</v>
      </c>
      <c r="C10" s="49" t="s">
        <v>80</v>
      </c>
      <c r="D10" s="9" t="s">
        <v>39</v>
      </c>
      <c r="E10" s="50">
        <f t="shared" si="0"/>
        <v>280</v>
      </c>
      <c r="F10" s="9">
        <v>5</v>
      </c>
      <c r="G10" s="9">
        <v>1400</v>
      </c>
    </row>
    <row r="11" s="2" customFormat="1" ht="36" customHeight="1" spans="1:7">
      <c r="A11" s="49" t="s">
        <v>68</v>
      </c>
      <c r="B11" s="49" t="s">
        <v>81</v>
      </c>
      <c r="C11" s="9" t="s">
        <v>82</v>
      </c>
      <c r="D11" s="9" t="s">
        <v>39</v>
      </c>
      <c r="E11" s="50">
        <f t="shared" si="0"/>
        <v>120</v>
      </c>
      <c r="F11" s="9">
        <v>10</v>
      </c>
      <c r="G11" s="9">
        <v>1200</v>
      </c>
    </row>
    <row r="12" s="2" customFormat="1" ht="36" customHeight="1" spans="1:7">
      <c r="A12" s="49" t="s">
        <v>68</v>
      </c>
      <c r="B12" s="49" t="s">
        <v>83</v>
      </c>
      <c r="C12" s="9" t="s">
        <v>84</v>
      </c>
      <c r="D12" s="9" t="s">
        <v>39</v>
      </c>
      <c r="E12" s="50">
        <f t="shared" si="0"/>
        <v>120</v>
      </c>
      <c r="F12" s="9">
        <v>10</v>
      </c>
      <c r="G12" s="9">
        <v>1200</v>
      </c>
    </row>
    <row r="13" s="2" customFormat="1" ht="36" customHeight="1" spans="1:7">
      <c r="A13" s="49" t="s">
        <v>64</v>
      </c>
      <c r="B13" s="49" t="s">
        <v>85</v>
      </c>
      <c r="C13" s="9" t="s">
        <v>86</v>
      </c>
      <c r="D13" s="9" t="s">
        <v>87</v>
      </c>
      <c r="E13" s="50">
        <f t="shared" si="0"/>
        <v>50</v>
      </c>
      <c r="F13" s="9">
        <v>2</v>
      </c>
      <c r="G13" s="9">
        <v>100</v>
      </c>
    </row>
    <row r="14" s="46" customFormat="1" ht="36" customHeight="1" spans="1:7">
      <c r="A14" s="49" t="s">
        <v>61</v>
      </c>
      <c r="B14" s="49" t="s">
        <v>88</v>
      </c>
      <c r="C14" s="9" t="s">
        <v>89</v>
      </c>
      <c r="D14" s="9" t="s">
        <v>39</v>
      </c>
      <c r="E14" s="50">
        <f t="shared" si="0"/>
        <v>50</v>
      </c>
      <c r="F14" s="9">
        <v>2</v>
      </c>
      <c r="G14" s="9">
        <v>100</v>
      </c>
    </row>
    <row r="15" ht="36" customHeight="1" spans="1:7">
      <c r="A15" s="43" t="s">
        <v>90</v>
      </c>
      <c r="B15" s="44"/>
      <c r="C15" s="44"/>
      <c r="D15" s="44"/>
      <c r="E15" s="44"/>
      <c r="F15" s="44"/>
      <c r="G15" s="45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2:D15" etc:filterBottomFollowUsedRange="0">
    <extLst/>
  </autoFilter>
  <mergeCells count="2">
    <mergeCell ref="A1:D1"/>
    <mergeCell ref="A15:G1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K6" sqref="K6"/>
    </sheetView>
  </sheetViews>
  <sheetFormatPr defaultColWidth="9" defaultRowHeight="13.5" outlineLevelRow="6"/>
  <cols>
    <col min="1" max="1" width="29.25" style="2" customWidth="1"/>
    <col min="2" max="2" width="9" style="2"/>
    <col min="3" max="3" width="5.375" style="2" customWidth="1"/>
    <col min="4" max="4" width="7.125" style="2" customWidth="1"/>
    <col min="5" max="5" width="27.625" style="2" customWidth="1"/>
    <col min="6" max="6" width="9" style="2"/>
    <col min="7" max="7" width="12.625" style="2"/>
    <col min="8" max="8" width="8.875" style="2" customWidth="1"/>
    <col min="9" max="16384" width="9" style="2"/>
  </cols>
  <sheetData>
    <row r="1" s="2" customFormat="1" ht="49" customHeight="1" spans="1:6">
      <c r="A1" s="38" t="s">
        <v>91</v>
      </c>
      <c r="B1" s="38"/>
      <c r="C1" s="38"/>
      <c r="D1" s="38"/>
      <c r="E1" s="38"/>
      <c r="F1" s="39"/>
    </row>
    <row r="2" s="37" customFormat="1" ht="42" customHeight="1" spans="1:9">
      <c r="A2" s="40" t="s">
        <v>15</v>
      </c>
      <c r="B2" s="40" t="s">
        <v>16</v>
      </c>
      <c r="C2" s="40" t="s">
        <v>20</v>
      </c>
      <c r="D2" s="40" t="s">
        <v>21</v>
      </c>
      <c r="E2" s="40" t="s">
        <v>17</v>
      </c>
      <c r="F2" s="40" t="s">
        <v>18</v>
      </c>
      <c r="G2" s="40" t="s">
        <v>19</v>
      </c>
      <c r="H2" s="40" t="s">
        <v>20</v>
      </c>
      <c r="I2" s="40" t="s">
        <v>21</v>
      </c>
    </row>
    <row r="3" s="2" customFormat="1" ht="106" customHeight="1" spans="1:9">
      <c r="A3" s="25" t="s">
        <v>92</v>
      </c>
      <c r="B3" s="25" t="s">
        <v>93</v>
      </c>
      <c r="C3" s="25">
        <v>7</v>
      </c>
      <c r="D3" s="24"/>
      <c r="E3" s="23" t="s">
        <v>94</v>
      </c>
      <c r="F3" s="25" t="s">
        <v>87</v>
      </c>
      <c r="G3" s="41">
        <f>I3/H3</f>
        <v>120</v>
      </c>
      <c r="H3" s="25">
        <v>7</v>
      </c>
      <c r="I3" s="24">
        <v>840</v>
      </c>
    </row>
    <row r="4" s="2" customFormat="1" ht="67" customHeight="1" spans="1:9">
      <c r="A4" s="25" t="s">
        <v>95</v>
      </c>
      <c r="B4" s="25" t="s">
        <v>96</v>
      </c>
      <c r="C4" s="25">
        <v>7</v>
      </c>
      <c r="D4" s="25">
        <v>520</v>
      </c>
      <c r="E4" s="42" t="s">
        <v>97</v>
      </c>
      <c r="F4" s="25" t="s">
        <v>98</v>
      </c>
      <c r="G4" s="41">
        <f>I4/H4</f>
        <v>74.2857142857143</v>
      </c>
      <c r="H4" s="25">
        <v>7</v>
      </c>
      <c r="I4" s="25">
        <v>520</v>
      </c>
    </row>
    <row r="5" s="2" customFormat="1" ht="42" customHeight="1" spans="1:9">
      <c r="A5" s="25" t="s">
        <v>68</v>
      </c>
      <c r="B5" s="25" t="s">
        <v>99</v>
      </c>
      <c r="C5" s="25">
        <v>1</v>
      </c>
      <c r="D5" s="25">
        <v>300</v>
      </c>
      <c r="E5" s="42" t="s">
        <v>100</v>
      </c>
      <c r="F5" s="25" t="s">
        <v>39</v>
      </c>
      <c r="G5" s="41">
        <f>I5/H5</f>
        <v>300</v>
      </c>
      <c r="H5" s="25">
        <v>1</v>
      </c>
      <c r="I5" s="25">
        <v>300</v>
      </c>
    </row>
    <row r="6" s="2" customFormat="1" ht="42" customHeight="1" spans="1:9">
      <c r="A6" s="25" t="s">
        <v>68</v>
      </c>
      <c r="B6" s="25" t="s">
        <v>101</v>
      </c>
      <c r="C6" s="25">
        <v>40</v>
      </c>
      <c r="D6" s="25">
        <v>900</v>
      </c>
      <c r="E6" s="42" t="s">
        <v>102</v>
      </c>
      <c r="F6" s="25" t="s">
        <v>39</v>
      </c>
      <c r="G6" s="41">
        <f>I6/H6</f>
        <v>22.5</v>
      </c>
      <c r="H6" s="25">
        <v>40</v>
      </c>
      <c r="I6" s="25">
        <v>900</v>
      </c>
    </row>
    <row r="7" s="2" customFormat="1" ht="57" customHeight="1" spans="1:9">
      <c r="A7" s="43" t="s">
        <v>103</v>
      </c>
      <c r="B7" s="44"/>
      <c r="C7" s="44"/>
      <c r="D7" s="44"/>
      <c r="E7" s="44"/>
      <c r="F7" s="44"/>
      <c r="G7" s="44"/>
      <c r="H7" s="44"/>
      <c r="I7" s="45"/>
    </row>
  </sheetData>
  <sheetProtection formatCells="0" formatColumns="0" formatRows="0" insertRows="0" insertColumns="0" insertHyperlinks="0" deleteColumns="0" deleteRows="0" sort="0" autoFilter="0" pivotTables="0"/>
  <mergeCells count="2">
    <mergeCell ref="A1:F1"/>
    <mergeCell ref="A7:I7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opLeftCell="A5" workbookViewId="0">
      <selection activeCell="G6" sqref="G6"/>
    </sheetView>
  </sheetViews>
  <sheetFormatPr defaultColWidth="9" defaultRowHeight="13.5"/>
  <cols>
    <col min="1" max="1" width="23.75" style="2" customWidth="1"/>
    <col min="2" max="2" width="12.5" style="2" customWidth="1"/>
    <col min="3" max="3" width="5.125" style="2" customWidth="1"/>
    <col min="4" max="4" width="7.5" style="2" customWidth="1"/>
    <col min="5" max="5" width="25.5" style="2" customWidth="1"/>
    <col min="6" max="6" width="9.375" style="2" customWidth="1"/>
    <col min="7" max="7" width="12.625" style="2"/>
    <col min="8" max="16384" width="9" style="2"/>
  </cols>
  <sheetData>
    <row r="1" ht="54" customHeight="1" spans="1:6">
      <c r="A1" s="36" t="s">
        <v>104</v>
      </c>
      <c r="B1" s="36"/>
      <c r="C1" s="36"/>
      <c r="D1" s="36"/>
      <c r="E1" s="36"/>
      <c r="F1" s="36"/>
    </row>
    <row r="2" ht="31" customHeight="1" spans="1:9">
      <c r="A2" s="6" t="s">
        <v>15</v>
      </c>
      <c r="B2" s="6" t="s">
        <v>16</v>
      </c>
      <c r="C2" s="6" t="s">
        <v>20</v>
      </c>
      <c r="D2" s="6" t="s">
        <v>21</v>
      </c>
      <c r="E2" s="6" t="s">
        <v>17</v>
      </c>
      <c r="F2" s="6" t="s">
        <v>18</v>
      </c>
      <c r="G2" s="6" t="s">
        <v>19</v>
      </c>
      <c r="H2" s="6" t="s">
        <v>20</v>
      </c>
      <c r="I2" s="6" t="s">
        <v>21</v>
      </c>
    </row>
    <row r="3" ht="44" customHeight="1" spans="1:9">
      <c r="A3" s="22" t="s">
        <v>105</v>
      </c>
      <c r="B3" s="22" t="s">
        <v>106</v>
      </c>
      <c r="C3" s="22">
        <v>3</v>
      </c>
      <c r="D3" s="22">
        <v>450</v>
      </c>
      <c r="E3" s="22" t="s">
        <v>107</v>
      </c>
      <c r="F3" s="22" t="s">
        <v>108</v>
      </c>
      <c r="G3" s="24">
        <f>I3/H3</f>
        <v>150</v>
      </c>
      <c r="H3" s="22">
        <v>3</v>
      </c>
      <c r="I3" s="22">
        <v>450</v>
      </c>
    </row>
    <row r="4" ht="44" customHeight="1" spans="1:9">
      <c r="A4" s="22" t="s">
        <v>105</v>
      </c>
      <c r="B4" s="22" t="s">
        <v>109</v>
      </c>
      <c r="C4" s="22">
        <v>3</v>
      </c>
      <c r="D4" s="22">
        <v>500</v>
      </c>
      <c r="E4" s="22" t="s">
        <v>110</v>
      </c>
      <c r="F4" s="22" t="s">
        <v>108</v>
      </c>
      <c r="G4" s="24">
        <f t="shared" ref="G4:G16" si="0">I4/H4</f>
        <v>166.666666666667</v>
      </c>
      <c r="H4" s="22">
        <v>3</v>
      </c>
      <c r="I4" s="22">
        <v>500</v>
      </c>
    </row>
    <row r="5" ht="44" customHeight="1" spans="1:9">
      <c r="A5" s="22" t="s">
        <v>43</v>
      </c>
      <c r="B5" s="22" t="s">
        <v>111</v>
      </c>
      <c r="C5" s="22">
        <v>3</v>
      </c>
      <c r="D5" s="22">
        <v>800</v>
      </c>
      <c r="E5" s="22" t="s">
        <v>112</v>
      </c>
      <c r="F5" s="22" t="s">
        <v>108</v>
      </c>
      <c r="G5" s="24">
        <f t="shared" si="0"/>
        <v>266.666666666667</v>
      </c>
      <c r="H5" s="22">
        <v>3</v>
      </c>
      <c r="I5" s="22">
        <v>800</v>
      </c>
    </row>
    <row r="6" ht="44" customHeight="1" spans="1:9">
      <c r="A6" s="22" t="s">
        <v>113</v>
      </c>
      <c r="B6" s="22" t="s">
        <v>114</v>
      </c>
      <c r="C6" s="22">
        <v>1</v>
      </c>
      <c r="D6" s="22">
        <v>600</v>
      </c>
      <c r="E6" s="22" t="s">
        <v>115</v>
      </c>
      <c r="F6" s="22" t="s">
        <v>108</v>
      </c>
      <c r="G6" s="24">
        <f t="shared" si="0"/>
        <v>600</v>
      </c>
      <c r="H6" s="22">
        <v>1</v>
      </c>
      <c r="I6" s="22">
        <v>600</v>
      </c>
    </row>
    <row r="7" ht="44" customHeight="1" spans="1:9">
      <c r="A7" s="22"/>
      <c r="B7" s="22" t="s">
        <v>116</v>
      </c>
      <c r="C7" s="22">
        <v>1</v>
      </c>
      <c r="D7" s="22">
        <v>650</v>
      </c>
      <c r="E7" s="22" t="s">
        <v>117</v>
      </c>
      <c r="F7" s="22" t="s">
        <v>108</v>
      </c>
      <c r="G7" s="24">
        <f t="shared" si="0"/>
        <v>650</v>
      </c>
      <c r="H7" s="22">
        <v>1</v>
      </c>
      <c r="I7" s="22">
        <v>650</v>
      </c>
    </row>
    <row r="8" ht="50" customHeight="1" spans="1:9">
      <c r="A8" s="22" t="s">
        <v>36</v>
      </c>
      <c r="B8" s="22" t="s">
        <v>118</v>
      </c>
      <c r="C8" s="22">
        <v>6</v>
      </c>
      <c r="D8" s="22">
        <v>120</v>
      </c>
      <c r="E8" s="22" t="s">
        <v>119</v>
      </c>
      <c r="F8" s="22" t="s">
        <v>98</v>
      </c>
      <c r="G8" s="24">
        <f t="shared" si="0"/>
        <v>20</v>
      </c>
      <c r="H8" s="22">
        <v>6</v>
      </c>
      <c r="I8" s="22">
        <v>120</v>
      </c>
    </row>
    <row r="9" ht="44" customHeight="1" spans="1:9">
      <c r="A9" s="22" t="s">
        <v>36</v>
      </c>
      <c r="B9" s="22" t="s">
        <v>120</v>
      </c>
      <c r="C9" s="22">
        <v>1</v>
      </c>
      <c r="D9" s="22">
        <v>100</v>
      </c>
      <c r="E9" s="22" t="s">
        <v>121</v>
      </c>
      <c r="F9" s="22" t="s">
        <v>98</v>
      </c>
      <c r="G9" s="24">
        <f t="shared" si="0"/>
        <v>100</v>
      </c>
      <c r="H9" s="22">
        <v>1</v>
      </c>
      <c r="I9" s="22">
        <v>100</v>
      </c>
    </row>
    <row r="10" ht="44" customHeight="1" spans="1:9">
      <c r="A10" s="22" t="s">
        <v>36</v>
      </c>
      <c r="B10" s="22" t="s">
        <v>122</v>
      </c>
      <c r="C10" s="22">
        <v>2</v>
      </c>
      <c r="D10" s="22">
        <v>200</v>
      </c>
      <c r="E10" s="22" t="s">
        <v>123</v>
      </c>
      <c r="F10" s="22" t="s">
        <v>108</v>
      </c>
      <c r="G10" s="24">
        <f t="shared" si="0"/>
        <v>100</v>
      </c>
      <c r="H10" s="22">
        <v>2</v>
      </c>
      <c r="I10" s="22">
        <v>200</v>
      </c>
    </row>
    <row r="11" ht="44" customHeight="1" spans="1:9">
      <c r="A11" s="22" t="s">
        <v>36</v>
      </c>
      <c r="B11" s="22" t="s">
        <v>124</v>
      </c>
      <c r="C11" s="22">
        <v>2</v>
      </c>
      <c r="D11" s="22">
        <v>120</v>
      </c>
      <c r="E11" s="22" t="s">
        <v>125</v>
      </c>
      <c r="F11" s="22" t="s">
        <v>126</v>
      </c>
      <c r="G11" s="24">
        <f t="shared" si="0"/>
        <v>60</v>
      </c>
      <c r="H11" s="22">
        <v>2</v>
      </c>
      <c r="I11" s="22">
        <v>120</v>
      </c>
    </row>
    <row r="12" ht="44" customHeight="1" spans="1:9">
      <c r="A12" s="22"/>
      <c r="B12" s="22" t="s">
        <v>127</v>
      </c>
      <c r="C12" s="22">
        <v>5</v>
      </c>
      <c r="D12" s="22">
        <v>300</v>
      </c>
      <c r="E12" s="22" t="s">
        <v>128</v>
      </c>
      <c r="F12" s="22" t="s">
        <v>108</v>
      </c>
      <c r="G12" s="24">
        <f t="shared" si="0"/>
        <v>60</v>
      </c>
      <c r="H12" s="22">
        <v>5</v>
      </c>
      <c r="I12" s="22">
        <v>300</v>
      </c>
    </row>
    <row r="13" ht="44" customHeight="1" spans="1:9">
      <c r="A13" s="22" t="s">
        <v>92</v>
      </c>
      <c r="B13" s="22" t="s">
        <v>129</v>
      </c>
      <c r="C13" s="22">
        <v>1</v>
      </c>
      <c r="D13" s="22">
        <v>1600</v>
      </c>
      <c r="E13" s="22" t="s">
        <v>130</v>
      </c>
      <c r="F13" s="22" t="s">
        <v>108</v>
      </c>
      <c r="G13" s="24">
        <f t="shared" si="0"/>
        <v>1600</v>
      </c>
      <c r="H13" s="22">
        <v>1</v>
      </c>
      <c r="I13" s="22">
        <v>1600</v>
      </c>
    </row>
    <row r="14" ht="44" customHeight="1" spans="1:9">
      <c r="A14" s="22" t="s">
        <v>131</v>
      </c>
      <c r="B14" s="22" t="s">
        <v>132</v>
      </c>
      <c r="C14" s="22">
        <v>2</v>
      </c>
      <c r="D14" s="22">
        <v>1000</v>
      </c>
      <c r="E14" s="22" t="s">
        <v>133</v>
      </c>
      <c r="F14" s="22" t="s">
        <v>39</v>
      </c>
      <c r="G14" s="24">
        <f t="shared" si="0"/>
        <v>500</v>
      </c>
      <c r="H14" s="22">
        <v>2</v>
      </c>
      <c r="I14" s="22">
        <v>1000</v>
      </c>
    </row>
    <row r="15" ht="44" customHeight="1" spans="1:9">
      <c r="A15" s="22" t="s">
        <v>95</v>
      </c>
      <c r="B15" s="22" t="s">
        <v>134</v>
      </c>
      <c r="C15" s="22">
        <v>5</v>
      </c>
      <c r="D15" s="22">
        <v>400</v>
      </c>
      <c r="E15" s="22" t="s">
        <v>135</v>
      </c>
      <c r="F15" s="22" t="s">
        <v>39</v>
      </c>
      <c r="G15" s="24">
        <f t="shared" si="0"/>
        <v>80</v>
      </c>
      <c r="H15" s="22">
        <v>5</v>
      </c>
      <c r="I15" s="22">
        <v>400</v>
      </c>
    </row>
    <row r="16" ht="44" customHeight="1" spans="1:9">
      <c r="A16" s="22" t="s">
        <v>131</v>
      </c>
      <c r="B16" s="22" t="s">
        <v>136</v>
      </c>
      <c r="C16" s="22">
        <v>4</v>
      </c>
      <c r="D16" s="22">
        <v>2000</v>
      </c>
      <c r="E16" s="22" t="s">
        <v>137</v>
      </c>
      <c r="F16" s="22" t="s">
        <v>39</v>
      </c>
      <c r="G16" s="24">
        <f t="shared" si="0"/>
        <v>500</v>
      </c>
      <c r="H16" s="22">
        <v>4</v>
      </c>
      <c r="I16" s="22">
        <v>2000</v>
      </c>
    </row>
    <row r="17" ht="44" customHeight="1" spans="1:9">
      <c r="A17" s="33" t="s">
        <v>138</v>
      </c>
      <c r="B17" s="34"/>
      <c r="C17" s="34"/>
      <c r="D17" s="34"/>
      <c r="E17" s="34"/>
      <c r="F17" s="34"/>
      <c r="G17" s="34"/>
      <c r="H17" s="34"/>
      <c r="I17" s="35"/>
    </row>
    <row r="18" ht="44" customHeight="1"/>
    <row r="19" ht="42" customHeight="1"/>
  </sheetData>
  <sheetProtection formatCells="0" formatColumns="0" formatRows="0" insertRows="0" insertColumns="0" insertHyperlinks="0" deleteColumns="0" deleteRows="0" sort="0" autoFilter="0" pivotTables="0"/>
  <mergeCells count="2">
    <mergeCell ref="A1:F1"/>
    <mergeCell ref="A17:I17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opLeftCell="A29" workbookViewId="0">
      <selection activeCell="E28" sqref="E28:E32"/>
    </sheetView>
  </sheetViews>
  <sheetFormatPr defaultColWidth="9" defaultRowHeight="13.5"/>
  <cols>
    <col min="1" max="1" width="20.625" style="2" customWidth="1"/>
    <col min="2" max="2" width="17.75" style="2" customWidth="1"/>
    <col min="3" max="3" width="6.375" style="2" customWidth="1"/>
    <col min="4" max="4" width="12.3" style="2" customWidth="1"/>
    <col min="5" max="5" width="26.875" style="20" customWidth="1"/>
    <col min="6" max="6" width="10" style="2" customWidth="1"/>
    <col min="7" max="7" width="9" style="2"/>
    <col min="8" max="8" width="6.375" style="2" customWidth="1"/>
    <col min="9" max="9" width="12.3" style="2" customWidth="1"/>
    <col min="10" max="16384" width="9" style="2"/>
  </cols>
  <sheetData>
    <row r="1" ht="51" customHeight="1" spans="1:9">
      <c r="A1" s="4" t="s">
        <v>139</v>
      </c>
      <c r="B1" s="4"/>
      <c r="C1" s="4"/>
      <c r="D1" s="4"/>
      <c r="E1" s="21"/>
      <c r="F1" s="4"/>
      <c r="H1" s="4"/>
      <c r="I1" s="4"/>
    </row>
    <row r="2" ht="52" customHeight="1" spans="1:9">
      <c r="A2" s="6" t="s">
        <v>15</v>
      </c>
      <c r="B2" s="6" t="s">
        <v>16</v>
      </c>
      <c r="C2" s="6" t="s">
        <v>20</v>
      </c>
      <c r="D2" s="6" t="s">
        <v>21</v>
      </c>
      <c r="E2" s="6" t="s">
        <v>17</v>
      </c>
      <c r="F2" s="6" t="s">
        <v>18</v>
      </c>
      <c r="G2" s="6" t="s">
        <v>19</v>
      </c>
      <c r="H2" s="6" t="s">
        <v>20</v>
      </c>
      <c r="I2" s="6" t="s">
        <v>21</v>
      </c>
    </row>
    <row r="3" ht="98" customHeight="1" spans="1:9">
      <c r="A3" s="22" t="s">
        <v>140</v>
      </c>
      <c r="B3" s="22" t="s">
        <v>141</v>
      </c>
      <c r="C3" s="22">
        <v>5</v>
      </c>
      <c r="D3" s="22">
        <v>200</v>
      </c>
      <c r="E3" s="23" t="s">
        <v>142</v>
      </c>
      <c r="F3" s="22" t="s">
        <v>108</v>
      </c>
      <c r="G3" s="24">
        <f>I3/H3</f>
        <v>40</v>
      </c>
      <c r="H3" s="22">
        <v>5</v>
      </c>
      <c r="I3" s="22">
        <v>200</v>
      </c>
    </row>
    <row r="4" ht="52" customHeight="1" spans="1:9">
      <c r="A4" s="22" t="s">
        <v>140</v>
      </c>
      <c r="B4" s="22" t="s">
        <v>143</v>
      </c>
      <c r="C4" s="22">
        <v>10</v>
      </c>
      <c r="D4" s="22">
        <v>20</v>
      </c>
      <c r="E4" s="22" t="s">
        <v>144</v>
      </c>
      <c r="F4" s="22" t="s">
        <v>39</v>
      </c>
      <c r="G4" s="24">
        <f t="shared" ref="G4:G35" si="0">I4/H4</f>
        <v>2</v>
      </c>
      <c r="H4" s="22">
        <v>10</v>
      </c>
      <c r="I4" s="22">
        <v>20</v>
      </c>
    </row>
    <row r="5" ht="52" customHeight="1" spans="1:9">
      <c r="A5" s="22" t="s">
        <v>140</v>
      </c>
      <c r="B5" s="22" t="s">
        <v>145</v>
      </c>
      <c r="C5" s="22">
        <v>10</v>
      </c>
      <c r="D5" s="22">
        <v>20</v>
      </c>
      <c r="E5" s="22" t="s">
        <v>144</v>
      </c>
      <c r="F5" s="22" t="s">
        <v>39</v>
      </c>
      <c r="G5" s="24">
        <f t="shared" si="0"/>
        <v>2</v>
      </c>
      <c r="H5" s="22">
        <v>10</v>
      </c>
      <c r="I5" s="22">
        <v>20</v>
      </c>
    </row>
    <row r="6" ht="52" customHeight="1" spans="1:9">
      <c r="A6" s="22" t="s">
        <v>140</v>
      </c>
      <c r="B6" s="22" t="s">
        <v>146</v>
      </c>
      <c r="C6" s="22">
        <v>10</v>
      </c>
      <c r="D6" s="22">
        <v>20</v>
      </c>
      <c r="E6" s="22" t="s">
        <v>144</v>
      </c>
      <c r="F6" s="22" t="s">
        <v>39</v>
      </c>
      <c r="G6" s="24">
        <f t="shared" si="0"/>
        <v>2</v>
      </c>
      <c r="H6" s="22">
        <v>10</v>
      </c>
      <c r="I6" s="22">
        <v>20</v>
      </c>
    </row>
    <row r="7" ht="52" customHeight="1" spans="1:9">
      <c r="A7" s="22" t="s">
        <v>140</v>
      </c>
      <c r="B7" s="22" t="s">
        <v>147</v>
      </c>
      <c r="C7" s="22">
        <v>10</v>
      </c>
      <c r="D7" s="22">
        <v>150</v>
      </c>
      <c r="E7" s="22" t="s">
        <v>148</v>
      </c>
      <c r="F7" s="22" t="s">
        <v>39</v>
      </c>
      <c r="G7" s="24">
        <f t="shared" si="0"/>
        <v>15</v>
      </c>
      <c r="H7" s="22">
        <v>10</v>
      </c>
      <c r="I7" s="22">
        <v>150</v>
      </c>
    </row>
    <row r="8" ht="52" customHeight="1" spans="1:9">
      <c r="A8" s="22" t="s">
        <v>140</v>
      </c>
      <c r="B8" s="22" t="s">
        <v>149</v>
      </c>
      <c r="C8" s="22">
        <v>10</v>
      </c>
      <c r="D8" s="22">
        <v>150</v>
      </c>
      <c r="E8" s="22" t="s">
        <v>150</v>
      </c>
      <c r="F8" s="22" t="s">
        <v>39</v>
      </c>
      <c r="G8" s="24">
        <f t="shared" si="0"/>
        <v>15</v>
      </c>
      <c r="H8" s="22">
        <v>10</v>
      </c>
      <c r="I8" s="22">
        <v>150</v>
      </c>
    </row>
    <row r="9" ht="52" customHeight="1" spans="1:9">
      <c r="A9" s="22" t="s">
        <v>43</v>
      </c>
      <c r="B9" s="25" t="s">
        <v>151</v>
      </c>
      <c r="C9" s="25">
        <v>8</v>
      </c>
      <c r="D9" s="22">
        <v>160</v>
      </c>
      <c r="E9" s="26" t="s">
        <v>152</v>
      </c>
      <c r="F9" s="22" t="s">
        <v>39</v>
      </c>
      <c r="G9" s="24">
        <f t="shared" si="0"/>
        <v>20</v>
      </c>
      <c r="H9" s="25">
        <v>8</v>
      </c>
      <c r="I9" s="22">
        <v>160</v>
      </c>
    </row>
    <row r="10" ht="52" customHeight="1" spans="1:9">
      <c r="A10" s="22" t="s">
        <v>105</v>
      </c>
      <c r="B10" s="25" t="s">
        <v>153</v>
      </c>
      <c r="C10" s="25">
        <v>8</v>
      </c>
      <c r="D10" s="22">
        <v>80</v>
      </c>
      <c r="E10" s="27" t="s">
        <v>154</v>
      </c>
      <c r="F10" s="22" t="s">
        <v>98</v>
      </c>
      <c r="G10" s="24">
        <f t="shared" si="0"/>
        <v>10</v>
      </c>
      <c r="H10" s="25">
        <v>8</v>
      </c>
      <c r="I10" s="22">
        <v>80</v>
      </c>
    </row>
    <row r="11" ht="84" customHeight="1" spans="1:9">
      <c r="A11" s="22" t="s">
        <v>155</v>
      </c>
      <c r="B11" s="22" t="s">
        <v>156</v>
      </c>
      <c r="C11" s="22">
        <v>5</v>
      </c>
      <c r="D11" s="22">
        <v>50</v>
      </c>
      <c r="E11" s="25" t="s">
        <v>157</v>
      </c>
      <c r="F11" s="22" t="s">
        <v>158</v>
      </c>
      <c r="G11" s="24">
        <f t="shared" si="0"/>
        <v>10</v>
      </c>
      <c r="H11" s="22">
        <v>5</v>
      </c>
      <c r="I11" s="22">
        <v>50</v>
      </c>
    </row>
    <row r="12" ht="52" customHeight="1" spans="1:9">
      <c r="A12" s="22" t="s">
        <v>105</v>
      </c>
      <c r="B12" s="22" t="s">
        <v>159</v>
      </c>
      <c r="C12" s="28">
        <v>6</v>
      </c>
      <c r="D12" s="22">
        <v>60</v>
      </c>
      <c r="E12" s="25" t="s">
        <v>160</v>
      </c>
      <c r="F12" s="22" t="s">
        <v>98</v>
      </c>
      <c r="G12" s="24">
        <f t="shared" si="0"/>
        <v>10</v>
      </c>
      <c r="H12" s="28">
        <v>6</v>
      </c>
      <c r="I12" s="22">
        <v>60</v>
      </c>
    </row>
    <row r="13" ht="52" customHeight="1" spans="1:9">
      <c r="A13" s="22" t="s">
        <v>105</v>
      </c>
      <c r="B13" s="22" t="s">
        <v>161</v>
      </c>
      <c r="C13" s="28">
        <v>6</v>
      </c>
      <c r="D13" s="22">
        <v>60</v>
      </c>
      <c r="E13" s="25" t="s">
        <v>162</v>
      </c>
      <c r="F13" s="22" t="s">
        <v>98</v>
      </c>
      <c r="G13" s="24">
        <f t="shared" si="0"/>
        <v>10</v>
      </c>
      <c r="H13" s="28">
        <v>6</v>
      </c>
      <c r="I13" s="22">
        <v>60</v>
      </c>
    </row>
    <row r="14" ht="52" customHeight="1" spans="1:9">
      <c r="A14" s="22" t="s">
        <v>105</v>
      </c>
      <c r="B14" s="22" t="s">
        <v>163</v>
      </c>
      <c r="C14" s="28">
        <v>8</v>
      </c>
      <c r="D14" s="22">
        <v>80</v>
      </c>
      <c r="E14" s="25" t="s">
        <v>164</v>
      </c>
      <c r="F14" s="22" t="s">
        <v>98</v>
      </c>
      <c r="G14" s="24">
        <f t="shared" si="0"/>
        <v>10</v>
      </c>
      <c r="H14" s="28">
        <v>8</v>
      </c>
      <c r="I14" s="22">
        <v>80</v>
      </c>
    </row>
    <row r="15" ht="52" customHeight="1" spans="1:9">
      <c r="A15" s="22" t="s">
        <v>105</v>
      </c>
      <c r="B15" s="22" t="s">
        <v>165</v>
      </c>
      <c r="C15" s="28">
        <v>8</v>
      </c>
      <c r="D15" s="22">
        <v>80</v>
      </c>
      <c r="E15" s="25" t="s">
        <v>166</v>
      </c>
      <c r="F15" s="22" t="s">
        <v>98</v>
      </c>
      <c r="G15" s="24">
        <f t="shared" si="0"/>
        <v>10</v>
      </c>
      <c r="H15" s="28">
        <v>8</v>
      </c>
      <c r="I15" s="22">
        <v>80</v>
      </c>
    </row>
    <row r="16" ht="48" customHeight="1" spans="1:9">
      <c r="A16" s="22" t="s">
        <v>105</v>
      </c>
      <c r="B16" s="22" t="s">
        <v>167</v>
      </c>
      <c r="C16" s="28">
        <v>10</v>
      </c>
      <c r="D16" s="22">
        <v>100</v>
      </c>
      <c r="E16" s="25" t="s">
        <v>167</v>
      </c>
      <c r="F16" s="22" t="s">
        <v>168</v>
      </c>
      <c r="G16" s="24">
        <f t="shared" si="0"/>
        <v>10</v>
      </c>
      <c r="H16" s="28">
        <v>10</v>
      </c>
      <c r="I16" s="22">
        <v>100</v>
      </c>
    </row>
    <row r="17" ht="48" customHeight="1" spans="1:9">
      <c r="A17" s="22" t="s">
        <v>105</v>
      </c>
      <c r="B17" s="22" t="s">
        <v>169</v>
      </c>
      <c r="C17" s="28">
        <v>5</v>
      </c>
      <c r="D17" s="22">
        <v>50</v>
      </c>
      <c r="E17" s="25" t="s">
        <v>169</v>
      </c>
      <c r="F17" s="22" t="s">
        <v>98</v>
      </c>
      <c r="G17" s="24">
        <f t="shared" si="0"/>
        <v>10</v>
      </c>
      <c r="H17" s="28">
        <v>5</v>
      </c>
      <c r="I17" s="22">
        <v>50</v>
      </c>
    </row>
    <row r="18" ht="174" customHeight="1" spans="1:9">
      <c r="A18" s="22" t="s">
        <v>105</v>
      </c>
      <c r="B18" s="22" t="s">
        <v>170</v>
      </c>
      <c r="C18" s="28">
        <v>8</v>
      </c>
      <c r="D18" s="22">
        <v>220</v>
      </c>
      <c r="E18" s="23" t="s">
        <v>171</v>
      </c>
      <c r="F18" s="22" t="s">
        <v>98</v>
      </c>
      <c r="G18" s="24">
        <f t="shared" si="0"/>
        <v>27.5</v>
      </c>
      <c r="H18" s="28">
        <v>8</v>
      </c>
      <c r="I18" s="22">
        <v>220</v>
      </c>
    </row>
    <row r="19" ht="45" customHeight="1" spans="1:9">
      <c r="A19" s="22" t="s">
        <v>140</v>
      </c>
      <c r="B19" s="22" t="s">
        <v>172</v>
      </c>
      <c r="C19" s="28">
        <v>5</v>
      </c>
      <c r="D19" s="22">
        <v>300</v>
      </c>
      <c r="E19" s="25" t="s">
        <v>173</v>
      </c>
      <c r="F19" s="22" t="s">
        <v>39</v>
      </c>
      <c r="G19" s="24">
        <f t="shared" si="0"/>
        <v>60</v>
      </c>
      <c r="H19" s="28">
        <v>5</v>
      </c>
      <c r="I19" s="22">
        <v>300</v>
      </c>
    </row>
    <row r="20" ht="45" customHeight="1" spans="1:9">
      <c r="A20" s="29" t="s">
        <v>174</v>
      </c>
      <c r="B20" s="29" t="s">
        <v>175</v>
      </c>
      <c r="C20" s="29">
        <v>2</v>
      </c>
      <c r="D20" s="29">
        <v>50</v>
      </c>
      <c r="E20" s="25" t="s">
        <v>176</v>
      </c>
      <c r="F20" s="29" t="s">
        <v>39</v>
      </c>
      <c r="G20" s="24">
        <f t="shared" si="0"/>
        <v>25</v>
      </c>
      <c r="H20" s="29">
        <v>2</v>
      </c>
      <c r="I20" s="29">
        <v>50</v>
      </c>
    </row>
    <row r="21" ht="45" customHeight="1" spans="1:9">
      <c r="A21" s="29" t="s">
        <v>140</v>
      </c>
      <c r="B21" s="29" t="s">
        <v>177</v>
      </c>
      <c r="C21" s="29">
        <v>2</v>
      </c>
      <c r="D21" s="29">
        <v>300</v>
      </c>
      <c r="E21" s="25" t="s">
        <v>178</v>
      </c>
      <c r="F21" s="29" t="s">
        <v>39</v>
      </c>
      <c r="G21" s="24">
        <f t="shared" si="0"/>
        <v>150</v>
      </c>
      <c r="H21" s="29">
        <v>2</v>
      </c>
      <c r="I21" s="29">
        <v>300</v>
      </c>
    </row>
    <row r="22" ht="45" customHeight="1" spans="1:9">
      <c r="A22" s="29" t="s">
        <v>140</v>
      </c>
      <c r="B22" s="29" t="s">
        <v>179</v>
      </c>
      <c r="C22" s="29">
        <v>2</v>
      </c>
      <c r="D22" s="29">
        <v>330</v>
      </c>
      <c r="E22" s="25" t="s">
        <v>180</v>
      </c>
      <c r="F22" s="29" t="s">
        <v>108</v>
      </c>
      <c r="G22" s="24">
        <f t="shared" si="0"/>
        <v>165</v>
      </c>
      <c r="H22" s="29">
        <v>2</v>
      </c>
      <c r="I22" s="29">
        <v>330</v>
      </c>
    </row>
    <row r="23" ht="45" customHeight="1" spans="1:9">
      <c r="A23" s="29" t="s">
        <v>140</v>
      </c>
      <c r="B23" s="29" t="s">
        <v>181</v>
      </c>
      <c r="C23" s="29">
        <v>2</v>
      </c>
      <c r="D23" s="29">
        <v>40</v>
      </c>
      <c r="E23" s="25" t="s">
        <v>182</v>
      </c>
      <c r="F23" s="29" t="s">
        <v>108</v>
      </c>
      <c r="G23" s="24">
        <f t="shared" si="0"/>
        <v>20</v>
      </c>
      <c r="H23" s="29">
        <v>2</v>
      </c>
      <c r="I23" s="29">
        <v>40</v>
      </c>
    </row>
    <row r="24" ht="45" customHeight="1" spans="1:9">
      <c r="A24" s="29" t="s">
        <v>140</v>
      </c>
      <c r="B24" s="29" t="s">
        <v>183</v>
      </c>
      <c r="C24" s="29">
        <v>2</v>
      </c>
      <c r="D24" s="29">
        <v>50</v>
      </c>
      <c r="E24" s="25" t="s">
        <v>184</v>
      </c>
      <c r="F24" s="29" t="s">
        <v>108</v>
      </c>
      <c r="G24" s="24">
        <f t="shared" si="0"/>
        <v>25</v>
      </c>
      <c r="H24" s="29">
        <v>2</v>
      </c>
      <c r="I24" s="29">
        <v>50</v>
      </c>
    </row>
    <row r="25" ht="45" customHeight="1" spans="1:9">
      <c r="A25" s="29" t="s">
        <v>140</v>
      </c>
      <c r="B25" s="29" t="s">
        <v>185</v>
      </c>
      <c r="C25" s="29">
        <v>1</v>
      </c>
      <c r="D25" s="29">
        <v>170</v>
      </c>
      <c r="E25" s="25" t="s">
        <v>186</v>
      </c>
      <c r="F25" s="29" t="s">
        <v>108</v>
      </c>
      <c r="G25" s="24">
        <f t="shared" si="0"/>
        <v>170</v>
      </c>
      <c r="H25" s="29">
        <v>1</v>
      </c>
      <c r="I25" s="29">
        <v>170</v>
      </c>
    </row>
    <row r="26" ht="45" customHeight="1" spans="1:9">
      <c r="A26" s="29" t="s">
        <v>140</v>
      </c>
      <c r="B26" s="29" t="s">
        <v>187</v>
      </c>
      <c r="C26" s="29">
        <v>2</v>
      </c>
      <c r="D26" s="29">
        <v>130</v>
      </c>
      <c r="E26" s="25" t="s">
        <v>188</v>
      </c>
      <c r="F26" s="29" t="s">
        <v>39</v>
      </c>
      <c r="G26" s="24">
        <f t="shared" si="0"/>
        <v>65</v>
      </c>
      <c r="H26" s="29">
        <v>2</v>
      </c>
      <c r="I26" s="29">
        <v>130</v>
      </c>
    </row>
    <row r="27" ht="45" customHeight="1" spans="1:9">
      <c r="A27" s="29" t="s">
        <v>189</v>
      </c>
      <c r="B27" s="29" t="s">
        <v>190</v>
      </c>
      <c r="C27" s="29">
        <v>2</v>
      </c>
      <c r="D27" s="29">
        <v>40</v>
      </c>
      <c r="E27" s="30" t="s">
        <v>191</v>
      </c>
      <c r="F27" s="29" t="s">
        <v>39</v>
      </c>
      <c r="G27" s="24">
        <f t="shared" si="0"/>
        <v>20</v>
      </c>
      <c r="H27" s="29">
        <v>2</v>
      </c>
      <c r="I27" s="29">
        <v>40</v>
      </c>
    </row>
    <row r="28" ht="45" customHeight="1" spans="1:9">
      <c r="A28" s="29" t="s">
        <v>140</v>
      </c>
      <c r="B28" s="29" t="s">
        <v>192</v>
      </c>
      <c r="C28" s="29">
        <v>2</v>
      </c>
      <c r="D28" s="29">
        <v>60</v>
      </c>
      <c r="E28" s="22" t="s">
        <v>193</v>
      </c>
      <c r="F28" s="29" t="s">
        <v>108</v>
      </c>
      <c r="G28" s="24">
        <f t="shared" si="0"/>
        <v>30</v>
      </c>
      <c r="H28" s="29">
        <v>2</v>
      </c>
      <c r="I28" s="29">
        <v>60</v>
      </c>
    </row>
    <row r="29" ht="45" customHeight="1" spans="1:9">
      <c r="A29" s="29" t="s">
        <v>140</v>
      </c>
      <c r="B29" s="29" t="s">
        <v>194</v>
      </c>
      <c r="C29" s="29">
        <v>1</v>
      </c>
      <c r="D29" s="29">
        <v>300</v>
      </c>
      <c r="E29" s="30" t="s">
        <v>195</v>
      </c>
      <c r="F29" s="29" t="s">
        <v>25</v>
      </c>
      <c r="G29" s="24">
        <f t="shared" si="0"/>
        <v>300</v>
      </c>
      <c r="H29" s="29">
        <v>1</v>
      </c>
      <c r="I29" s="29">
        <v>300</v>
      </c>
    </row>
    <row r="30" ht="45" customHeight="1" spans="1:9">
      <c r="A30" s="29" t="s">
        <v>140</v>
      </c>
      <c r="B30" s="29" t="s">
        <v>196</v>
      </c>
      <c r="C30" s="29">
        <v>2</v>
      </c>
      <c r="D30" s="29">
        <v>190</v>
      </c>
      <c r="E30" s="30" t="s">
        <v>197</v>
      </c>
      <c r="F30" s="29" t="s">
        <v>198</v>
      </c>
      <c r="G30" s="24">
        <f t="shared" si="0"/>
        <v>95</v>
      </c>
      <c r="H30" s="29">
        <v>2</v>
      </c>
      <c r="I30" s="29">
        <v>190</v>
      </c>
    </row>
    <row r="31" ht="45" customHeight="1" spans="1:9">
      <c r="A31" s="29" t="s">
        <v>140</v>
      </c>
      <c r="B31" s="29" t="s">
        <v>199</v>
      </c>
      <c r="C31" s="29">
        <v>10</v>
      </c>
      <c r="D31" s="29">
        <v>200</v>
      </c>
      <c r="E31" s="31" t="s">
        <v>200</v>
      </c>
      <c r="F31" s="29" t="s">
        <v>201</v>
      </c>
      <c r="G31" s="24">
        <f t="shared" si="0"/>
        <v>20</v>
      </c>
      <c r="H31" s="29">
        <v>10</v>
      </c>
      <c r="I31" s="29">
        <v>200</v>
      </c>
    </row>
    <row r="32" ht="45" customHeight="1" spans="1:9">
      <c r="A32" s="29" t="s">
        <v>140</v>
      </c>
      <c r="B32" s="29" t="s">
        <v>202</v>
      </c>
      <c r="C32" s="29">
        <v>10</v>
      </c>
      <c r="D32" s="29">
        <v>240</v>
      </c>
      <c r="E32" s="31" t="s">
        <v>200</v>
      </c>
      <c r="F32" s="29" t="s">
        <v>201</v>
      </c>
      <c r="G32" s="24">
        <f t="shared" si="0"/>
        <v>24</v>
      </c>
      <c r="H32" s="29">
        <v>10</v>
      </c>
      <c r="I32" s="29">
        <v>240</v>
      </c>
    </row>
    <row r="33" ht="45" customHeight="1" spans="1:9">
      <c r="A33" s="22" t="s">
        <v>140</v>
      </c>
      <c r="B33" s="22" t="s">
        <v>203</v>
      </c>
      <c r="C33" s="28">
        <v>1</v>
      </c>
      <c r="D33" s="22">
        <v>500</v>
      </c>
      <c r="E33" s="25" t="s">
        <v>204</v>
      </c>
      <c r="F33" s="22" t="s">
        <v>25</v>
      </c>
      <c r="G33" s="24">
        <f t="shared" si="0"/>
        <v>500</v>
      </c>
      <c r="H33" s="28">
        <v>1</v>
      </c>
      <c r="I33" s="22">
        <v>500</v>
      </c>
    </row>
    <row r="34" ht="45" customHeight="1" spans="1:9">
      <c r="A34" s="22" t="s">
        <v>140</v>
      </c>
      <c r="B34" s="22" t="s">
        <v>205</v>
      </c>
      <c r="C34" s="22">
        <v>1</v>
      </c>
      <c r="D34" s="22">
        <v>220</v>
      </c>
      <c r="E34" s="23" t="s">
        <v>206</v>
      </c>
      <c r="F34" s="22" t="s">
        <v>39</v>
      </c>
      <c r="G34" s="24">
        <f t="shared" si="0"/>
        <v>220</v>
      </c>
      <c r="H34" s="22">
        <v>1</v>
      </c>
      <c r="I34" s="22">
        <v>220</v>
      </c>
    </row>
    <row r="35" ht="45" customHeight="1" spans="1:9">
      <c r="A35" s="29"/>
      <c r="B35" s="29"/>
      <c r="C35" s="29"/>
      <c r="D35" s="29">
        <f>SUM(D3:D34)</f>
        <v>4620</v>
      </c>
      <c r="E35" s="32"/>
      <c r="F35" s="29"/>
      <c r="G35" s="24"/>
      <c r="H35" s="29"/>
      <c r="I35" s="29">
        <f>SUM(I3:I34)</f>
        <v>4620</v>
      </c>
    </row>
    <row r="36" ht="45" customHeight="1" spans="1:9">
      <c r="A36" s="33" t="s">
        <v>207</v>
      </c>
      <c r="B36" s="34"/>
      <c r="C36" s="34"/>
      <c r="D36" s="34"/>
      <c r="E36" s="34"/>
      <c r="F36" s="34"/>
      <c r="G36" s="34"/>
      <c r="H36" s="34"/>
      <c r="I36" s="35"/>
    </row>
    <row r="37" ht="45" customHeight="1"/>
    <row r="38" ht="45" customHeight="1"/>
    <row r="39" ht="45" customHeight="1"/>
    <row r="40" ht="60" customHeight="1"/>
    <row r="41" ht="49" customHeight="1"/>
    <row r="42" customFormat="1" ht="302" customHeight="1" spans="1:9">
      <c r="A42" s="2"/>
      <c r="B42" s="2"/>
      <c r="C42" s="2"/>
      <c r="D42" s="2"/>
      <c r="E42" s="20"/>
      <c r="F42" s="2"/>
      <c r="H42" s="2"/>
      <c r="I42" s="2"/>
    </row>
    <row r="43" s="19" customFormat="1" ht="28" customHeight="1" spans="1:9">
      <c r="A43" s="2"/>
      <c r="B43" s="2"/>
      <c r="C43" s="2"/>
      <c r="D43" s="2"/>
      <c r="E43" s="20"/>
      <c r="F43" s="2"/>
      <c r="H43" s="2"/>
      <c r="I43" s="2"/>
    </row>
    <row r="44" s="1" customFormat="1" ht="24" customHeight="1" spans="1:9">
      <c r="A44" s="2"/>
      <c r="B44" s="2"/>
      <c r="C44" s="2"/>
      <c r="D44" s="2"/>
      <c r="E44" s="20"/>
      <c r="F44" s="2"/>
      <c r="H44" s="2"/>
      <c r="I44" s="2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2:F36" etc:filterBottomFollowUsedRange="0">
    <extLst/>
  </autoFilter>
  <mergeCells count="2">
    <mergeCell ref="A1:F1"/>
    <mergeCell ref="A36:I36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zoomScale="115" zoomScaleNormal="115" topLeftCell="A8" workbookViewId="0">
      <selection activeCell="G3" sqref="G3:G14"/>
    </sheetView>
  </sheetViews>
  <sheetFormatPr defaultColWidth="9" defaultRowHeight="13.5" outlineLevelCol="6"/>
  <cols>
    <col min="1" max="1" width="19.625" style="2" customWidth="1"/>
    <col min="2" max="2" width="10.25" style="2" customWidth="1"/>
    <col min="3" max="3" width="44.375" style="3" customWidth="1"/>
    <col min="4" max="4" width="9" style="2"/>
    <col min="5" max="5" width="9.45" style="2" customWidth="1"/>
    <col min="6" max="6" width="5.375" style="2" customWidth="1"/>
    <col min="7" max="7" width="8.75" style="2" customWidth="1"/>
    <col min="8" max="16384" width="9" style="2"/>
  </cols>
  <sheetData>
    <row r="1" ht="41" customHeight="1" spans="1:7">
      <c r="A1" s="4" t="s">
        <v>208</v>
      </c>
      <c r="B1" s="4"/>
      <c r="C1" s="5"/>
      <c r="D1" s="4"/>
      <c r="F1" s="4"/>
      <c r="G1" s="4"/>
    </row>
    <row r="2" ht="37" customHeight="1" spans="1:7">
      <c r="A2" s="6" t="s">
        <v>15</v>
      </c>
      <c r="B2" s="6" t="s">
        <v>16</v>
      </c>
      <c r="C2" s="6" t="s">
        <v>17</v>
      </c>
      <c r="D2" s="6" t="s">
        <v>18</v>
      </c>
      <c r="E2" s="6" t="s">
        <v>19</v>
      </c>
      <c r="F2" s="6" t="s">
        <v>20</v>
      </c>
      <c r="G2" s="6" t="s">
        <v>21</v>
      </c>
    </row>
    <row r="3" ht="51" customHeight="1" spans="1:7">
      <c r="A3" s="7" t="s">
        <v>209</v>
      </c>
      <c r="B3" s="7" t="s">
        <v>210</v>
      </c>
      <c r="C3" s="8" t="s">
        <v>211</v>
      </c>
      <c r="D3" s="7" t="s">
        <v>46</v>
      </c>
      <c r="E3" s="9">
        <f>G3/F3</f>
        <v>1700</v>
      </c>
      <c r="F3" s="7">
        <v>1</v>
      </c>
      <c r="G3" s="7">
        <v>1700</v>
      </c>
    </row>
    <row r="4" ht="99" customHeight="1" spans="1:7">
      <c r="A4" s="7" t="s">
        <v>212</v>
      </c>
      <c r="B4" s="7" t="s">
        <v>213</v>
      </c>
      <c r="C4" s="8" t="s">
        <v>214</v>
      </c>
      <c r="D4" s="7" t="s">
        <v>39</v>
      </c>
      <c r="E4" s="9">
        <f>G4/F4</f>
        <v>250</v>
      </c>
      <c r="F4" s="7">
        <v>1</v>
      </c>
      <c r="G4" s="7">
        <v>250</v>
      </c>
    </row>
    <row r="5" ht="34" customHeight="1" spans="1:7">
      <c r="A5" s="7" t="s">
        <v>140</v>
      </c>
      <c r="B5" s="7" t="s">
        <v>215</v>
      </c>
      <c r="C5" s="10" t="s">
        <v>216</v>
      </c>
      <c r="D5" s="7" t="s">
        <v>108</v>
      </c>
      <c r="E5" s="9">
        <f>G5/F5</f>
        <v>400</v>
      </c>
      <c r="F5" s="7">
        <v>1</v>
      </c>
      <c r="G5" s="7">
        <v>400</v>
      </c>
    </row>
    <row r="6" ht="71" customHeight="1" spans="1:7">
      <c r="A6" s="7" t="s">
        <v>217</v>
      </c>
      <c r="B6" s="7" t="s">
        <v>218</v>
      </c>
      <c r="C6" s="10" t="s">
        <v>219</v>
      </c>
      <c r="D6" s="7" t="s">
        <v>39</v>
      </c>
      <c r="E6" s="9">
        <f t="shared" ref="E6:E14" si="0">G6/F6</f>
        <v>100</v>
      </c>
      <c r="F6" s="7">
        <v>1</v>
      </c>
      <c r="G6" s="7">
        <v>100</v>
      </c>
    </row>
    <row r="7" ht="33" customHeight="1" spans="1:7">
      <c r="A7" s="7" t="s">
        <v>220</v>
      </c>
      <c r="B7" s="7" t="s">
        <v>221</v>
      </c>
      <c r="C7" s="10" t="s">
        <v>222</v>
      </c>
      <c r="D7" s="7" t="s">
        <v>108</v>
      </c>
      <c r="E7" s="9">
        <f t="shared" si="0"/>
        <v>1300</v>
      </c>
      <c r="F7" s="7">
        <v>1</v>
      </c>
      <c r="G7" s="7">
        <v>1300</v>
      </c>
    </row>
    <row r="8" ht="352" customHeight="1" spans="1:7">
      <c r="A8" s="11" t="s">
        <v>223</v>
      </c>
      <c r="B8" s="11" t="s">
        <v>224</v>
      </c>
      <c r="C8" s="12" t="s">
        <v>225</v>
      </c>
      <c r="D8" s="11" t="s">
        <v>25</v>
      </c>
      <c r="E8" s="9">
        <f t="shared" si="0"/>
        <v>5600</v>
      </c>
      <c r="F8" s="11">
        <v>1</v>
      </c>
      <c r="G8" s="11">
        <v>5600</v>
      </c>
    </row>
    <row r="9" ht="33" customHeight="1" spans="1:7">
      <c r="A9" s="11" t="s">
        <v>140</v>
      </c>
      <c r="B9" s="11" t="s">
        <v>226</v>
      </c>
      <c r="C9" s="8" t="s">
        <v>226</v>
      </c>
      <c r="D9" s="7" t="s">
        <v>108</v>
      </c>
      <c r="E9" s="9">
        <f t="shared" si="0"/>
        <v>50</v>
      </c>
      <c r="F9" s="7">
        <v>1</v>
      </c>
      <c r="G9" s="7">
        <v>50</v>
      </c>
    </row>
    <row r="10" ht="51" customHeight="1" spans="1:7">
      <c r="A10" s="7" t="s">
        <v>140</v>
      </c>
      <c r="B10" s="7" t="s">
        <v>227</v>
      </c>
      <c r="C10" s="10" t="s">
        <v>228</v>
      </c>
      <c r="D10" s="7" t="s">
        <v>25</v>
      </c>
      <c r="E10" s="9">
        <f t="shared" si="0"/>
        <v>150</v>
      </c>
      <c r="F10" s="7">
        <v>1</v>
      </c>
      <c r="G10" s="7">
        <v>150</v>
      </c>
    </row>
    <row r="11" ht="25" customHeight="1" spans="1:7">
      <c r="A11" s="7" t="s">
        <v>140</v>
      </c>
      <c r="B11" s="7" t="s">
        <v>229</v>
      </c>
      <c r="C11" s="8" t="s">
        <v>229</v>
      </c>
      <c r="D11" s="7" t="s">
        <v>25</v>
      </c>
      <c r="E11" s="9">
        <f t="shared" si="0"/>
        <v>50</v>
      </c>
      <c r="F11" s="7">
        <v>1</v>
      </c>
      <c r="G11" s="7">
        <v>50</v>
      </c>
    </row>
    <row r="12" ht="21" customHeight="1" spans="1:7">
      <c r="A12" s="7" t="s">
        <v>140</v>
      </c>
      <c r="B12" s="7" t="s">
        <v>230</v>
      </c>
      <c r="C12" s="10" t="s">
        <v>231</v>
      </c>
      <c r="D12" s="7" t="s">
        <v>25</v>
      </c>
      <c r="E12" s="9">
        <f t="shared" si="0"/>
        <v>160</v>
      </c>
      <c r="F12" s="7">
        <v>1</v>
      </c>
      <c r="G12" s="7">
        <v>160</v>
      </c>
    </row>
    <row r="13" ht="37" customHeight="1" spans="1:7">
      <c r="A13" s="13"/>
      <c r="B13" s="7" t="s">
        <v>232</v>
      </c>
      <c r="C13" s="8" t="s">
        <v>233</v>
      </c>
      <c r="D13" s="14" t="s">
        <v>25</v>
      </c>
      <c r="E13" s="9">
        <f t="shared" si="0"/>
        <v>680</v>
      </c>
      <c r="F13" s="14">
        <v>1</v>
      </c>
      <c r="G13" s="15">
        <v>680</v>
      </c>
    </row>
    <row r="14" ht="222" customHeight="1" spans="1:7">
      <c r="A14" s="11" t="s">
        <v>140</v>
      </c>
      <c r="B14" s="11" t="s">
        <v>234</v>
      </c>
      <c r="C14" s="10" t="s">
        <v>235</v>
      </c>
      <c r="D14" s="7" t="s">
        <v>25</v>
      </c>
      <c r="E14" s="9">
        <f t="shared" si="0"/>
        <v>1560</v>
      </c>
      <c r="F14" s="11">
        <v>1</v>
      </c>
      <c r="G14" s="11">
        <v>1560</v>
      </c>
    </row>
    <row r="15" customFormat="1" ht="40" customHeight="1" spans="1:7">
      <c r="A15" s="16" t="s">
        <v>236</v>
      </c>
      <c r="B15" s="17"/>
      <c r="C15" s="17"/>
      <c r="D15" s="17"/>
      <c r="E15" s="17"/>
      <c r="F15" s="17"/>
      <c r="G15" s="18"/>
    </row>
    <row r="16" s="1" customFormat="1" ht="30" customHeight="1" spans="1:7">
      <c r="A16" s="2"/>
      <c r="B16" s="2"/>
      <c r="C16" s="3"/>
      <c r="D16" s="2"/>
      <c r="F16" s="2"/>
      <c r="G16" s="2"/>
    </row>
  </sheetData>
  <sheetProtection formatCells="0" formatColumns="0" formatRows="0" insertRows="0" insertColumns="0" insertHyperlinks="0" deleteColumns="0" deleteRows="0" sort="0" autoFilter="0" pivotTables="0"/>
  <mergeCells count="2">
    <mergeCell ref="A1:D1"/>
    <mergeCell ref="A15:G15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2 "   i n t e r l i n e O n O f f = " 0 "   i n t e r l i n e C o l o r = " 0 "   i s D b S h e e t = " 0 " / > < w o S h e e t P r o p s   s h e e t S t i d = " 3 "   i n t e r l i n e O n O f f = " 0 "   i n t e r l i n e C o l o r = " 0 "   i s D b S h e e t = " 0 " / > < w o S h e e t P r o p s   s h e e t S t i d = " 4 "   i n t e r l i n e O n O f f = " 0 "   i n t e r l i n e C o l o r = " 0 "   i s D b S h e e t = " 0 " / > < w o S h e e t P r o p s   s h e e t S t i d = " 5 "   i n t e r l i n e O n O f f = " 0 "   i n t e r l i n e C o l o r = " 0 "   i s D b S h e e t = " 0 " / > < w o S h e e t P r o p s   s h e e t S t i d = " 6 "   i n t e r l i n e O n O f f = " 0 "   i n t e r l i n e C o l o r = " 0 "   i s D b S h e e t = " 0 " / > < w o S h e e t P r o p s   s h e e t S t i d = " 7 "   i n t e r l i n e O n O f f = " 0 "   i n t e r l i n e C o l o r = " 0 "   i s D b S h e e t = " 0 " / > < w o S h e e t P r o p s   s h e e t S t i d = " 8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9 " /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p i x e l a t o r L i s t   s h e e t S t i d = " 8 " / > < p i x e l a t o r L i s t   s h e e t S t i d = " 1 0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总合计</vt:lpstr>
      <vt:lpstr>微机室</vt:lpstr>
      <vt:lpstr>音乐</vt:lpstr>
      <vt:lpstr>体育</vt:lpstr>
      <vt:lpstr>美术</vt:lpstr>
      <vt:lpstr>综合实践</vt:lpstr>
      <vt:lpstr>科学  </vt:lpstr>
      <vt:lpstr>心理咨询及卫生保健室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UER</dc:creator>
  <cp:lastModifiedBy>Administrator</cp:lastModifiedBy>
  <dcterms:created xsi:type="dcterms:W3CDTF">2024-08-31T23:12:00Z</dcterms:created>
  <dcterms:modified xsi:type="dcterms:W3CDTF">2024-09-13T08:19:49Z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339179FC4F2C4E5397D9414A3C0AD6BA_13</vt:lpwstr>
  </property>
  <property fmtid="{D5CDD505-2E9C-101B-9397-08002B2CF9AE}" pid="3" name="KSOProductBuildVer">
    <vt:lpwstr>2052-12.1.0.18276</vt:lpwstr>
  </property>
</Properties>
</file>