
<file path=[Content_Types].xml><?xml version="1.0" encoding="utf-8"?>
<Types xmlns="http://schemas.openxmlformats.org/package/2006/content-types">
  <Default Extension="xml" ContentType="application/xml"/>
  <Default Extension="png" ContentType="image/png"/>
  <Default Extension="rels" ContentType="application/vnd.openxmlformats-package.relationships+xml"/>
  <Override PartName="/customXml/itemProps1.xml" ContentType="application/vnd.openxmlformats-officedocument.customXmlProperties+xml"/>
  <Override PartName="/customXml/itemProps2.xml" ContentType="application/vnd.openxmlformats-officedocument.customXmlProperties+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7945" windowHeight="12375" firstSheet="2" activeTab="7"/>
  </bookViews>
  <sheets>
    <sheet name="总合计" sheetId="9" r:id="rId1"/>
    <sheet name="心理活动室" sheetId="2" r:id="rId2"/>
    <sheet name="音乐" sheetId="3" r:id="rId3"/>
    <sheet name=" 体育 " sheetId="4" r:id="rId4"/>
    <sheet name="美术  " sheetId="5" r:id="rId5"/>
    <sheet name="综合实践" sheetId="6" r:id="rId6"/>
    <sheet name="科学" sheetId="7" r:id="rId7"/>
    <sheet name="steam 书法 图书 思维  " sheetId="8" r:id="rId8"/>
    <sheet name="WpsReserved_CellImgList" sheetId="10" state="veryHidden" r:id="rId9"/>
  </sheets>
  <definedNames>
    <definedName name="_xlnm._FilterDatabase" localSheetId="1" hidden="1">心理活动室!$A$1:$D$34</definedName>
    <definedName name="_xlnm._FilterDatabase" localSheetId="3" hidden="1">' 体育 '!$B$2:$E$78</definedName>
    <definedName name="_xlnm._FilterDatabase" localSheetId="6" hidden="1">科学!$B$2:$E$193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<sst xmlns="http://schemas.openxmlformats.org/spreadsheetml/2006/main" count="1789" uniqueCount="928">
  <si>
    <t>孙吴县第一小学采购清单总计表</t>
  </si>
  <si>
    <t>序号</t>
  </si>
  <si>
    <t>功能室</t>
  </si>
  <si>
    <t>价格</t>
  </si>
  <si>
    <t>单位</t>
  </si>
  <si>
    <t>心理活动室</t>
  </si>
  <si>
    <t>元</t>
  </si>
  <si>
    <t>音乐</t>
  </si>
  <si>
    <t>体育</t>
  </si>
  <si>
    <t>美术</t>
  </si>
  <si>
    <t>综合实践</t>
  </si>
  <si>
    <t>科学</t>
  </si>
  <si>
    <t>steam</t>
  </si>
  <si>
    <t>思维</t>
  </si>
  <si>
    <t>书法</t>
  </si>
  <si>
    <t>图书</t>
  </si>
  <si>
    <t>总合计</t>
  </si>
  <si>
    <t>孙吴县第一小学（心理咨询室）室采购清单</t>
  </si>
  <si>
    <t>采购目录编码</t>
  </si>
  <si>
    <t>采购标的</t>
  </si>
  <si>
    <t>技术规格、服务及验收要求</t>
  </si>
  <si>
    <t>计量单位</t>
  </si>
  <si>
    <t>数量</t>
  </si>
  <si>
    <t>单价</t>
  </si>
  <si>
    <t>总价</t>
  </si>
  <si>
    <t>A02010104 台式计算机</t>
  </si>
  <si>
    <t>电脑</t>
  </si>
  <si>
    <r>
      <rPr>
        <sz val="9"/>
        <rFont val="宋体"/>
        <charset val="134"/>
        <scheme val="minor"/>
      </rPr>
      <t>国产品牌商用台式计算机1、CPU：主频≥2.5GHZ,最高睿频≥4.6GHZ,十核心十六线程，三级缓存≥20M，LGA1700接口2、主板：≥B760系列芯片组; 主板自带原厂标识，主板全固态电容设计3、内存：≥8GB DDR4 3200MHz，最高支持128GB4、硬盘：≥512固态5、显卡：≥高性能集成显卡6、声卡：7.1声道主板集成,机箱音频接口≥5个；7、显示器：与主机同品牌商用显示器，≥23.8寸，分辨率≥1920*10808、接口：机箱自带≥4x USB 3.2 Gen 1/≥4 x USB 2.0/≥1 x HDMI/≥1 x D-Sub (VGA Out)/ ≥1 xDisplay ，≥1 x PCI-e4.0 x 16/≥2 x PCIe 3.0 x 1 /≥1个串口/ ≥1x M.2，≥1 x PS/2 mouse (green) port，≥1 x PS/2 keyboard (purple) port9、网卡：INTEL 10/100/1000Mbps自适应，支持远程唤醒10、光驱：预留光驱扩展槽11、电源：≥300瓦节能电源。12、键盘鼠标：防水抗菌键盘和有线鼠标13、机箱：≥27升机箱立式机箱，顶置提手，方便搬运</t>
    </r>
    <r>
      <rPr>
        <b/>
        <sz val="9"/>
        <rFont val="宋体"/>
        <charset val="134"/>
        <scheme val="minor"/>
      </rPr>
      <t>；</t>
    </r>
    <r>
      <rPr>
        <sz val="9"/>
        <rFont val="宋体"/>
        <charset val="134"/>
        <scheme val="minor"/>
      </rPr>
      <t>14、安全管理：中文UEFI BIOS，BIOS界面支持鼠标操作，支持日志功能，可产看上一次修改的内容和时间，支持windows下升级；投标产品能够在-20℃情况下连续工作时间≥150小时，-50℃环境下贮存温度≥60小时，50℃环境下贮存运输≥150小时15、随机应用：出厂自带定向系统诊断功能（非第三方软件），可根据问题点直接找到对应检测按钮包括硬件检测、蓝屏、系统运行缓慢、驱动、系统无响应、开机时间长；备份与还原，风扇模式调节，文件迁移；16、节能管理：集成节能芯片引擎，通过实时侦测系统负载，自动调节CPU、内存等电子元器件的电压，达成系统所需最合适的处理器性能，减少不必要的电源浪费</t>
    </r>
    <r>
      <rPr>
        <b/>
        <sz val="9"/>
        <rFont val="宋体"/>
        <charset val="134"/>
        <scheme val="minor"/>
      </rPr>
      <t>；</t>
    </r>
    <r>
      <rPr>
        <sz val="9"/>
        <rFont val="宋体"/>
        <charset val="134"/>
        <scheme val="minor"/>
      </rPr>
      <t>17、批量管理：出厂自带批量管理功能，可以任意选择电脑作为发送端，在发送端界面上一次性完成对所有接收端唤醒、登录、发送数据的全部过程；有测速功能；断电续传，可以在Windows操作系统之上进行底层硬盘保护的相关操作；增量拷贝，只对变化的数据进行同传，数据传输量少；排程同传，支持无人值守情况下的全自动网络同传；支持远程协助、消息交互、远程锁定等辅助管理功能；资产监控，管理端随时掌握客户端的软硬件资产信息及变动情况18、操作系统：WIN11操作系统，支持国产操作系统19、售后及其他：主机和显示器三年保修，7*24小时大客户服务独立电话专线20、资质：3C认证,节能认证。</t>
    </r>
  </si>
  <si>
    <t>台</t>
  </si>
  <si>
    <t>A05010401 三人沙发</t>
  </si>
  <si>
    <t>沙发</t>
  </si>
  <si>
    <t>（2人位+1人位）真皮框架：橡木框架饰面：椅子坐面使用黑色科技环保皮。海绵：采用优质环保高回弹海绵。油漆：有害物质限量符合国际标准，采用优质聚酯全封闭亮光漆经“五底三面”工艺，硬度达到3H级。颜色：甲方指定颜色</t>
  </si>
  <si>
    <t>组</t>
  </si>
  <si>
    <t>A05010204 茶几</t>
  </si>
  <si>
    <t>茶几</t>
  </si>
  <si>
    <t>长方形茶几尺寸≥120*40*65CM 1、面材：饰面选用名贵胡桃木木皮，木皮厚度为0.6mm，经过防虫、防腐处理，耐磨性 好，纹理清晰自然，色泽一致。2、基材：采用E1高密度纤维板，甲醛含量≤8mg/100g，经防潮、防虫、防腐处理，强度高、刚性好、不变形，各种物理、化学性能指标均达到国际相关标准。3、油漆：油漆采用优质环保油漆，底漆为（PE）不饱和聚脂漆，面漆为（PU）双成份聚 氨脂漆，漆膜硬度达2H~3H之间。光滑耐磨，手感好，色泽美观。4、油漆工艺：底着色油漆工艺，经五底三面磨退工艺处理，可做成嵌入式（手感较深），半开放式及全封闭式（手感较为光滑）。成品要求木纹清晰，木皮拼接木纹必须交圈。5、五金件：优质五金配件</t>
  </si>
  <si>
    <t>个</t>
  </si>
  <si>
    <t>A02102100 教学仪器</t>
  </si>
  <si>
    <t>箱庭设备（沙盘）</t>
  </si>
  <si>
    <t>一、1个个体实木心理沙盘，使用尺寸：≥长 720mm×宽 570mm×深70mm，边框厚度≥15mm，沙盘含架子整体高度≥750mm。专用三底两面环保漆；内侧底与边框、底部为蓝色，外部为实木色，表面光滑不伤手、防水、耐磨不掉色。           
二、1个实木沙具柜，沙具柜规格：≥1500mm×300mm×980mm，柜体采用5层8阶设计，既美观又便于分类摆放选取沙具。
三、600个沙具（宗教类、风车、灯塔等标志类、公共标识类、交通工具类、公共建筑类、桥栅栏类、日月等自然物类、贝壳山石类、现实中人物类、空想人物类虚拟人物、恐龙怪兽类、家具、日用品类、水生动物、野生动物类、家禽家畜类、草坪类、植物类、军队类）。
四、沙盘游戏书籍1本。
五、精选原色水洗砂10公斤：颗粒光滑、大小均匀、高温消毒。
六、沙具选取框1套 （沙具选取框1个，清理刷1个）。</t>
  </si>
  <si>
    <t>套</t>
  </si>
  <si>
    <t>A05010399 其他椅凳类</t>
  </si>
  <si>
    <t>沙盘凳</t>
  </si>
  <si>
    <t>小学生专用椅子  实木，规格：≥30*30cm，材质为优质橡木，具有抗变形与压裂能力，表面光滑，造型美观。木材拥有自然条纹，不允许有死节、开裂、虫眼、腐眼等。木材无裂缝、结疤、腐朽、刀痕等，含水率≤10%。.工艺：采用传统卯榫结构和现代加工工艺相结合，卯榫紧配合不允许1mm间隙，桌边和桌腿采用R型优美线条。油漆采用环保聚酯漆，经二底三面喷漆，颜色为清水本色。甲醛释放≤1.5mg/L。符合国内、国际环保要求。</t>
  </si>
  <si>
    <t>C05010300 未成年人关爱保护服务</t>
  </si>
  <si>
    <t>宣泄套装</t>
  </si>
  <si>
    <t>1个宣泄人，2个宣泄棒，1个懒人沙发，2个宣泄球 2个宣泄手套</t>
  </si>
  <si>
    <t>团体辅导活动包</t>
  </si>
  <si>
    <t>"团体辅导箱1个，尺寸：≥长 500mm*宽 450mm*高 250mm；各类型的活动器材几百件，适合30－50个人同时使用，适用于公司、社区、企事业单位、学校、监狱、部队等所有进行团体活动的部门。活动主题：自我探索，亲情联接，人际互动，团体熔炼，学会学习，潜能开发，领导管理，开拓创新，价值选择，社会责任。
1、自我探索：成长五部曲、心灵之舞、我的“角落”、左右脚、20个“自我”、自画像、背上留言、生命线、盲人与“拐杖”求生抉择。
2、亲情联接：家庭大事记、找变化、清扫亲情“垃圾”、给......的一封信、My Birthday party、父母亲的剪影、感恩父母、原生家庭、再选你的父母、我的家庭树。
3、人际互动：身体认字、说句奉承话、快枪手、爱在指尖、你说我画、心有千千结、巧过地雷阵、朋友大拍卖、最少的脚、多元排队。
4、团队熔炼：背背佳、七手八脚、食指神功、气球桥梁、啄木鸟行动、创意搭档、风中奇遇、横渡硫酸河、信任之旅、珍珠岛救援大行动。
5、学会学习：撕纸条、疯狂一分钟、我是钟、出谋划策、职业畅想发布会、没有你，我怎么办、神奇大变身、叫醒你的N种思维、fashion show、enjoy your feeling。
6、潜能开发：突出重围、举手礼、穿绳游戏、优点坐椅、三只小猪“造房子”、随机应变、传球游戏、沧海一舟、创意剪纸、穿越A4纸。
7、领导管理：勇于面对、今天我当家、老鹰抓小鸡、缺失的一角、真的还是假的、贩卖希望、你来说，我来做、合作方块、穿越障碍、勇闯夺命岛。
8、开拓创新：九点连线、一笔变新字、如何卖木梳给和尚、敢想敢画、从A到B、万能的口香糖、一张让你叫绝的A4纸、分苹果、创意积木大比拼、玩具创意设计。
9、价值选择：找零钱、早操大表态、取绰号、超级一比一、艺术插花、我的“VIT”、海上求生、价值拍卖、红黑游戏、沉船游戏。
10、社会责任：承担责任、歌唱祖国、家乡美、我说我知道、放飞我心、职业生涯探索、中国地图、共建未来城、家乡拼图、拯救阳光城。"</t>
  </si>
  <si>
    <t>A05010203 教学、实验用桌</t>
  </si>
  <si>
    <t>团体辅导桌椅</t>
  </si>
  <si>
    <t>小学生专用8人圆桌及椅子  每套环形组合桌，6个扇形桌面。颜色：粉红色、绿色、黄色、深蓝色、白色、红色等不少于6种，能够根据团体活动需要，组合成圆形、扇形、方形、S形、C形、X形等十几种排列方式。
钢木材质，木质多层双面漆面板，厚度约18mm，扇形半径约600mm。桌子外圆直径约1600mm（6面），整体高度约680mm；色彩丰富，单色色度艳丽无色差，不开裂不变形，耐热耐污耐擦，更加环保。桌面支架为金属支架，采用直径为50mm±2mm的圆管,榫卯结构让支架组合更美观牢固。配6个折叠椅支架由铁管加烤漆工艺构成。坐面宽大，坐感舒适；人体工程设计。</t>
  </si>
  <si>
    <t>A02021004 A4 彩色打印机</t>
  </si>
  <si>
    <t>彩色打印复印一体机</t>
  </si>
  <si>
    <t>1.支持无线网络打印；
2.单面支持纸张尺寸A4；
3.双面支持纸张尺寸A4；
4.端口USB；WiFi端口；
5.产品尺寸 ≥长375mm；≥宽347mm；≥高179mm；
6.产品净重 4.1kg；
7.支持无边框打印；
8.支持彩色打印；
9.最佳打印分辨率 4800*1200dpi；
10.打印类型：墨仓式；
11.纸张输入容量：0-149页；</t>
  </si>
  <si>
    <t>注意力转换能力测试仪</t>
  </si>
  <si>
    <t>基础版  一、仪器说明：
本仪器要求对单一或多种色光进行不同的按键反应，体现出各项反应能力。从提前或延时反应中也能够体现出其人格特征，运动反应时还能够体现出注意转移的速度和正确性及空间位置转移操作的速度。通过本仪器的测试和训练，能让学生对自己的各项反应能力、注意转移能力及性格等作出自我评价；对训练青少年的反应速度有明显效果，尤其对注意转移能力的提高大有裨益，对改善学生的体育运动训练更有积极意义。
二、主要技术指标：
1、可以进行简单反应时，辨别反应时，选择反应时，运动反应时以及四肢反应时五项反应能力测试。
2、光刺激 LED 红绿黄蓝四色；
3、应答键 11个，脚踏开关 1对；
4、内嵌彩色触摸屏，可触摸屏操作，配有内置扬声器。
5.可实现智能语音引导，兼具语言和文字提示，无需主试，个体可独立操作。
6.使用5V电压安全供电。
7.专用铝合金箱一体包装。</t>
  </si>
  <si>
    <t>注意力集中度训练仪</t>
  </si>
  <si>
    <t>基础版  一、仪器说明：
    测试注意力集中程度、抗干扰能力和手眼协调能力的智能化仪器。注意力集中性是指个体将注意指向于特定事物、并维持一定时间的能力；抗干扰能力是指在注意集中状态下，大脑对目标之外的分心因素进行抑制的能力；手眼协调能力是指用眼睛对单手的动作进行指引及两者配合的能力。
    仪器要求操作者在有色光或噪音干扰的情况下，用测试笔追踪匀速圆周运动的红色靶来进行测试。要求操作者注意力高度集中，视觉与动手结合，密切注视并追踪运动的色靶来完成测试过程。通过对测试数据进行分析，即可判断出个体的注意力集中性、抗干扰能力和手眼协调能力以及其他心理状态。同时可以发现，注意力会随着操作时间的延续逐渐下降；且在不同干扰条件下，注意力集中程度也会存在差异。
    仪器可用于判断个体的注意稳定性，衡量青少年注意力集中性和抗干扰能力。教师可以结合个体的外部表现进行辅助训练，引导学生放松身心，排除无关干扰，促进集中能力的提高，对提高他们学习的心理指向稳定性有明显作用，尤其在提高注意力的保持时间方面大有裨益，同时对改善注意力有缺陷学生的分心现象也有积极意义。本测试仪不仅适用于测定职业人员的注意力品质，也适用于儿童多动症等临床医学的使用和心理科学研究。
二、主要技术指标：
1、通过使用测笔跟随转盘上的指定目标做持续运动，评估、训练及提高个体注意稳定性和抗干扰能力；
2、无线测笔作红外发射，由主机作接收的采集模式；
3、内嵌彩色触摸屏，可触摸屏操作，配有内置扬声器。
4.可实现智能语音引导，兼具语言和文字提示，无需主试，个体可独立操作。
5.使用5V电压安全供电。
6.专用铝合金箱一体包装。</t>
  </si>
  <si>
    <t>心理健康自助仪</t>
  </si>
  <si>
    <t>一、系统简介：
  心育自助服务系统是一款致力于帮助学生改善心理健康和增强心理适应能力的自助服务系统。提供了心理自助课堂、心理自助训练、运动放松调节等内容，通过视频的形式，帮助用户了解心理问题的本质和解决方法。系统提供多种心理自助训练，帮助用户提高自我认知和自我调节能力，以达到减轻心理压力和焦虑情绪的效果。心育自助服务系统是一款集学习、训练、调节、服务于一体的心理自助服务系统，旨在帮助用户提高心理健康和适应能力，同时提供在线预约和紧急援助等服务，帮助学生更好地应对学习和生活中碰到的问题。
二、硬件参数：22寸红外触摸显示终端，安卓操作系统。表面材质：前覆钢化玻璃机，铝合金氧化边框，五金后盖，圆角，安装方式：立式，边框颜色：白色+蓝色；
三、用户注册登录： 
3.1、支持密码登陆和人脸登陆进入系统；
3.2、支持可通过手机号验证码找回密码；
四、软件系统功能：
系统主要分为心理自助课堂、心理自助训练、运动放松调节、互动训练、预约咨询、紧急援助、机构风采等不少于7个功能模块。
★4.1心理自助课堂：支持提供爱的化解、打败嫉妒、放下手机、合理拒绝、纠正偏科、科学自信等不少于6个主题类的课程教学视频。（提供CMA或CNAS标记的“心育自助服务系统”报告扫描件加盖公章）
★4.2心理自助训练：提供爱的化解、打败嫉妒、放下手机、合理拒绝、纠正偏科、科学自信等不少于6个主题类的课程教学视频。（提供CMA或CNAS标记的“心育自助服务系统”报告扫描件加盖公章）
4.3运动放松调节：提供多种运动放松调节方式，如前后交叉小跳、原地慢跑、屈膝后侧拉伸等运动，通过身体活动来缓解压力、舒缓紧张情绪、提升心理健康的不少于4个课程教学视频。
4.4互动训练：提供专注力训练、情绪主题、认知主题等不少于3个训练模块。
4.4.1专注力训练：专注力训练至少提供黑桃A、圈数字、观察力训练、反应力训练、舒尔特方格等5个训练项目。
4.4.2情绪主题：情绪主题提供情绪区分、情绪来源、情绪识别等不少于3个情绪训练项目，训练后提供情绪的识别、认知性情绪、条件性情绪等视频内容学习。
★4.4.2.1情绪主题训练包括：（你会区分积极情绪与消极情绪吗？你知道情绪有几种来源吗？你能从成语中识别常见的潜意识条件性情绪反应吗？）不少于3个训练内容，训练后可进行情绪识别、认知性情绪、和条件性情绪视频内容的学习。（提供CMA或CNAS标记的“心育自助服务系统”报告扫描件加盖公章）
★4.4.3认知主题：认知主题提供被老师批评了、考试没有考好、调整情绪还是会焦虑等不少于3个认知训练项目，训练后提供知识与思维、行为间的关系，情绪与思维关系的视频内容学习。（提供CMA或CNAS标记的“心育自助服务系统”报告扫描件加盖公章）
4.4.3.1认知主题训练包括：（如果被老师批评了，心情不好时，你应该怎么想”？考试没有考好，你心情不好时，应该怎么想”？运用深呼吸、运动等方式来调整情绪，可是我有时还是会感到焦虑怎么办？）不少于3个训练内容，支持答题后给出对应的指导提示和视频内容学习。
4.5预约咨询：支持心理老师在线预约咨询服务功能和设备在线预约功能。
4.5.1支持用户在线预约心理老师，查看预约咨询信息，包括可预约的心理老师姓名、心理老师简介、具体时间等信息，用户根据需求选择相应咨询师进行预约时，须填写申请原因并选择心理老师咨询时段进行预约申请，同时可对预约信息进行取消操作。
4.5.2支持用户可查看预约心理设备信息，包括设备介绍、可预约时间等信息，用户根据需求选择心理设备进行预约，同时可对预约设备进行取消操作。
★4.6紧急援助：提供一键紧急援助功能，帮助用户在危急情况下迅速联系到帮助人员。（提供CMA或CNAS标记的“心育自助服务系统”报告扫描件加盖公章）
4.7数据对接功能：支持与心理云平台实现用户数据对接，可通过心理云平台入口为自助服务系统实现用户信息的录入、保存、删除、报告等管理功能。训练者完成不同的训练模块会得到不同数据报告，其中报告分为训练数据，训练详情、训练表现、报告总结等模块，后台可支持导出报告或删除报告。
4.8动态屏保：支持可控制设备屏幕保护功能的开启和关闭功能。
4.9个人信息管理：支持可记录头像、昵称、性别、年龄、出生年月、学校、年级和班级信息。
5.0机构风采：支持以文字、图片、视频等形式展示机构整体形象、文化特点和教育品质作品等。</t>
  </si>
  <si>
    <t>合计：72762元</t>
  </si>
  <si>
    <t>孙吴县第一小学（音乐）室采购清单</t>
  </si>
  <si>
    <t>A02450100 乐器</t>
  </si>
  <si>
    <t>钢琴</t>
  </si>
  <si>
    <r>
      <rPr>
        <sz val="8"/>
        <color rgb="FF000000"/>
        <rFont val="宋体"/>
        <charset val="134"/>
      </rPr>
      <t>1、尺寸：高度</t>
    </r>
    <r>
      <rPr>
        <sz val="8"/>
        <rFont val="宋体"/>
        <charset val="134"/>
      </rPr>
      <t>不低于131cm、深度不低于63cm、宽度不低于150cm。
2、88键，立式，大谱架。
3、颜色：黑色。
4、裸弦（材质）：使用进口原装琴弦，表面光滑洁净，抗腐蚀能力强。
5、铁板（工艺）：真空制造方式工艺或传统翻砂铸造工艺。
6、肋木（材质、数量）：云杉实木，不少于11根。
7、弦码（材质和工艺）：采用枫木或榉木制作而成。
8、背架（数量）：5根。
9、弦轴板（材质和结构指层数和排列方式）：3-21层硬木结构。</t>
    </r>
    <r>
      <rPr>
        <sz val="8"/>
        <color rgb="FF000000"/>
        <rFont val="宋体"/>
        <charset val="134"/>
      </rPr>
      <t xml:space="preserve">
10、弦轴（材质和工艺）：碳素钢材质，全自动打孔安装。
11、弦槌（材质和结构）：实木木芯，高级羊毛毡冷压工艺制作。
12、琴键（黑白琴键）材质：树脂、苯酚树脂、云杉实木，抗菌防滑。
13、键盘盖缓降功能：有。
14、击弦机总档（材质）：铝合金、实木。
15、联动杠杆（材质）：ABS+碳纤维材料、实木。
16、制音器毛毡（材质）：优质羊毛。
17、三个踏板功能：柔音、弱音、延音踏板。
18、每台钢琴须含原配黑色琴凳，琴罩。</t>
    </r>
  </si>
  <si>
    <t>A02450300 舞台设备</t>
  </si>
  <si>
    <t>指挥台（含指挥棒）</t>
  </si>
  <si>
    <t>木制，黑色。材质：上部为不锈钢支架，底部为实木，尺寸：长≥1000mm，宽度≥750mm，高度≥240mm；
外观：各部件表面打磨光滑，无毛刺，无锐利边角，不伤手，使用放心；
结构：站台结实耐用，抗压力强；不锈钢支架，各部件衔接牢固；
整体美观大方，使用方便。</t>
  </si>
  <si>
    <t>合唱台</t>
  </si>
  <si>
    <t>1、规格：长1200*宽900*高750mm，
2、材质：本合唱台为实木本色，伸缩三阶  
3、合唱台阶层数：3层
4、本合唱台选用优质实木，质地坚硬、更结实，色泽亮丽，并具纹理清晰，做出来的合唱台造型朴实大方、线条饱满流畅，实用性强、经久耐用；弹性和透气性好，导热性能好且保养简单。 
5、外层涂有环保漆，具有防尘、防水、耐磨的作用，承重较好。</t>
  </si>
  <si>
    <t>音乐节拍器</t>
  </si>
  <si>
    <t>机械式</t>
  </si>
  <si>
    <t>音筒</t>
  </si>
  <si>
    <t>8音一组</t>
  </si>
  <si>
    <t>沙球</t>
  </si>
  <si>
    <t>塑料</t>
  </si>
  <si>
    <t>对</t>
  </si>
  <si>
    <t>响板</t>
  </si>
  <si>
    <t>木制，音色清脆、响亮，适合抓握</t>
  </si>
  <si>
    <t>刮棒</t>
  </si>
  <si>
    <t>木制，刮棱尺寸均匀，外表光滑</t>
  </si>
  <si>
    <t>副</t>
  </si>
  <si>
    <t>扁鼓</t>
  </si>
  <si>
    <t>圆形，木框，手持直柄牛皮扁鼓8台寸，带鼓棒。</t>
  </si>
  <si>
    <t>锣</t>
  </si>
  <si>
    <t>铜制，直径36cm、32cm、29cm、25cm、22cm</t>
  </si>
  <si>
    <t>梆子</t>
  </si>
  <si>
    <t>黑檀木，中音</t>
  </si>
  <si>
    <t>电子琴</t>
  </si>
  <si>
    <t>1.琴键数量≥61个；
2.音色源：AIX音源或SuperNATURAL Acoustic 音色或多种建模音源或谐波成像音源 (HI)；
3.力度模式≥3种，可关闭；
4.最大复音数≥60个；
5.音色数量≥890种；
6.音色采样功能:有；
7.均衡器≥8种；
8.音色叠加功能:有；
9.键盘分割功能:有；
10.滑音功能:有；
11.节奏数量≥240种,用户节奏数量≥40种；
12.单键预设功能:有；
13.示范曲数量≥1首,用户乐曲数量≥8首，有声部关闭功能；
14.回响≥20种；
15.合唱≥10种；
16.数字效果器功能:有；
17.节拍器速度调节范围≥30-250拍/分钟,拍数1-16；
18.八度升降范围≥±3；
19.移调≥±12个半音；
20.调音功能:有；
21.显示菜单用户定制功能:有；
22.显示器对比度调整功能:有；
23.乐曲同步键盘音色功能:有；
24.琶音器≥100种；
25.音律≥15种；
26.自动和声≥10种；
27.MIDI录音功能:有，录音轨道≥5轨,录制乐曲≥5首，每首乐曲音符容量≥30000个；
28.主音效≥8种；
29.动态音效:有；
30.登录存储≥48组；
31.蓝牙传输类型:音频；
32.辅助音频输入接口:有；
33.音频输出接口:R,L/MONO；
34.延音踏板接口:有；
35.音量踏板接口:有；
36.数据存取接口类型:标准USB；
37.合成人声功能:有，支持英语，可定义歌手性别，用户歌词音色数≥100种；
38.可电源供电或电池供电</t>
  </si>
  <si>
    <t>大军鼓</t>
  </si>
  <si>
    <t>66cm×30.5cm(26in×12in),含鼓槌，鼓背架</t>
  </si>
  <si>
    <t>小军鼓</t>
  </si>
  <si>
    <t>35.5cm×14cm（14in×5.5in）,含鼓棒，鼓背架</t>
  </si>
  <si>
    <t>多音鼓</t>
  </si>
  <si>
    <t>三鼓，带架</t>
  </si>
  <si>
    <t>A05040499 其他文教用品</t>
  </si>
  <si>
    <t>五线谱教学黑板</t>
  </si>
  <si>
    <t>180cm*100cm*8cm</t>
  </si>
  <si>
    <t>排箫</t>
  </si>
  <si>
    <t>双排32管，全米色</t>
  </si>
  <si>
    <t>葫芦丝</t>
  </si>
  <si>
    <t>降B调，楠竹，带盒子</t>
  </si>
  <si>
    <t>陶笛</t>
  </si>
  <si>
    <t>12孔中音C调，青花瓷</t>
  </si>
  <si>
    <t>古筝</t>
  </si>
  <si>
    <t>1.材质：特选印尼黑酸枝或者老红木;
2.面板：一级泡桐;
3.琴弦：B型弦，带琴架、校音器、原装琴码、清洁刷等，符合专业乐团演奏使用。附赠古筝腿。</t>
  </si>
  <si>
    <t>大镲</t>
  </si>
  <si>
    <t>30cm  响铜</t>
  </si>
  <si>
    <t>小镲</t>
  </si>
  <si>
    <t>15cm  响铜</t>
  </si>
  <si>
    <t>中镲</t>
  </si>
  <si>
    <t>20cm  响铜</t>
  </si>
  <si>
    <t>A02010508 移动存储设备</t>
  </si>
  <si>
    <t>移动硬盘（10T）</t>
  </si>
  <si>
    <t>内存10T</t>
  </si>
  <si>
    <t>A04030300 视听资料</t>
  </si>
  <si>
    <t>奥尔夫教育法音像教学资料</t>
  </si>
  <si>
    <t>小学音乐课程</t>
  </si>
  <si>
    <t>A02091211 音箱</t>
  </si>
  <si>
    <t>插卡音箱</t>
  </si>
  <si>
    <t>手拉带轮</t>
  </si>
  <si>
    <t>牛皮大鼓</t>
  </si>
  <si>
    <t>2米大鼓，带鼓棒，立式鼓架</t>
  </si>
  <si>
    <t>定音鼓</t>
  </si>
  <si>
    <t>五音排鼓专业版</t>
  </si>
  <si>
    <t>一拖八麦克</t>
  </si>
  <si>
    <t>1、八通道接收机，共计400个信道互通互用
2、采用稳定的PLL数位锁相环合成技术和芯片化线路
3、UHF频段传输信号，常用频段：600MHz，可选频段500/700/800MHz
4、同一场合可供≥5套机同时使用，即可同时使用≥5台接收机和≥40个发射器
5、LCD屏显示工作信道、工作频点、接收信号、音频信号
6、设有≥8个独立平衡输出、≥1个总平衡输出、≥1个混合非平衡输出
7、咪头配有红色灯环指示会议咪管工作状态（工作时灯环显示红光）
9、使用距离: ≥60米
1、频率范围：500.00MHz～900.000MHz（4组可选）
2、频率间隔：250KHz
3、频率稳定性：±0.005%
4、信噪比：≥60dB
5、失真度：≤1% @1KHz
6、最大频偏：±30KHz
7、频率响应：不低于60Hz～13KHz
8、发射器电源：DC4.5V(1.5VAA×3)
9、电池寿命：≥8小时（发射器功率为高功率）</t>
  </si>
  <si>
    <t>麦克架</t>
  </si>
  <si>
    <t>可调节高度70cm-190cm杆长70cm</t>
  </si>
  <si>
    <t>A05010304 教学、实验椅凳</t>
  </si>
  <si>
    <t>多功能音乐凳</t>
  </si>
  <si>
    <t>铝合金封边加大号钢架  黄色</t>
  </si>
  <si>
    <t>铝合金封边加大号钢架  蓝色</t>
  </si>
  <si>
    <t>C23140400 文化、体育用品和器材专门零售服
务</t>
  </si>
  <si>
    <t>舞蹈房把杆</t>
  </si>
  <si>
    <t>8米，双层，4个支点</t>
  </si>
  <si>
    <t>A05010599 其他柜类</t>
  </si>
  <si>
    <t>古筝收藏柜</t>
  </si>
  <si>
    <t>定制：金属材质，铝合金框架，茶色玻璃柜门，双开门，可移动拆装，长1米，高2.2米，深40厘米，下面隔出高40厘米的底柜，底柜柜门用黑色金属门</t>
  </si>
  <si>
    <t>A02010109 平板式计算机</t>
  </si>
  <si>
    <t>平板</t>
  </si>
  <si>
    <t>外形颜色白色、屏幕11-13英寸、亮度2000nits、触摸屏类型电容屏、分辨率2800*1840、刷新率144Hz、CPU品牌NA、CPU处理器NA、拍摄像素800万、后置摄像头像素1300万+800万、摄像头类型后双摄前单摄、接口与数据支持蓝牙、内存硬盘容量12GB+512GB、内存容量12GB、电池容量大于等于10000mAH、网络类型WIFI、系统功能：语音控制，重力感应，光线感应，人脸识别，蓝牙连接，支持GPS功能。</t>
  </si>
  <si>
    <t>合计：207550元</t>
  </si>
  <si>
    <t>孙吴县第一小学（体育）室采购清单</t>
  </si>
  <si>
    <t>A02460400 体操设备</t>
  </si>
  <si>
    <t>助跳板</t>
  </si>
  <si>
    <t>精选优质木板，加固弹簧不小于120*60*26</t>
  </si>
  <si>
    <t>块</t>
  </si>
  <si>
    <t>A02460100 田赛设备</t>
  </si>
  <si>
    <t>铅球</t>
  </si>
  <si>
    <t>不小于3kg</t>
  </si>
  <si>
    <t>低单杠</t>
  </si>
  <si>
    <t>不小于 89*210*2.2 可调节 防侧翻  承重400斤  加粗钢材   防滑把手</t>
  </si>
  <si>
    <t>付</t>
  </si>
  <si>
    <t>高单杠</t>
  </si>
  <si>
    <t>不小于114*240*2.2可调节 防侧翻  承重400斤  加粗钢材   防滑把手</t>
  </si>
  <si>
    <t>低双杠</t>
  </si>
  <si>
    <t>不小于89*210*160可调节 防侧翻  承重400斤  加粗钢材   防滑把手</t>
  </si>
  <si>
    <t>高双杠</t>
  </si>
  <si>
    <t>不小于70*240*180可调节 防侧翻  承重400斤  加粗钢材   防滑把手</t>
  </si>
  <si>
    <t>C23140400 文化、体育用品和器材专门零售服务</t>
  </si>
  <si>
    <t>肋木</t>
  </si>
  <si>
    <t>榉木 不小于1.7-1.8*2.6</t>
  </si>
  <si>
    <t>间</t>
  </si>
  <si>
    <t>地埋天梯</t>
  </si>
  <si>
    <t>不小于250*80*250</t>
  </si>
  <si>
    <t>架</t>
  </si>
  <si>
    <t>A02462100 散打、武术设备</t>
  </si>
  <si>
    <t>剑（刀）</t>
  </si>
  <si>
    <t>高碳钢不小于70cm</t>
  </si>
  <si>
    <t>柄</t>
  </si>
  <si>
    <t>棍</t>
  </si>
  <si>
    <t>白蜡杆 不小于1.4*2.2</t>
  </si>
  <si>
    <t>根</t>
  </si>
  <si>
    <t>长跳绳</t>
  </si>
  <si>
    <t>10m</t>
  </si>
  <si>
    <t>软式排球</t>
  </si>
  <si>
    <t>pu表面海绵内胆 
5号 21cm</t>
  </si>
  <si>
    <t>只</t>
  </si>
  <si>
    <t>A02460300 球类设备</t>
  </si>
  <si>
    <t>排球架（定制）</t>
  </si>
  <si>
    <t>钢管、PU 上管7.6cm 下管9.0cm</t>
  </si>
  <si>
    <t>船型乒乓球台</t>
  </si>
  <si>
    <t>钢板防水防晒可折叠  2740X1525X760MM</t>
  </si>
  <si>
    <t>张</t>
  </si>
  <si>
    <t>羽毛球拍</t>
  </si>
  <si>
    <t>全碳素超清 碳纤维材质  665-675mm</t>
  </si>
  <si>
    <t>羽毛球</t>
  </si>
  <si>
    <t>软木球头  16片羽毛c16超强耐打</t>
  </si>
  <si>
    <t>乒乓球发球机</t>
  </si>
  <si>
    <t>智能发球机app控制自由编程</t>
  </si>
  <si>
    <t>排球</t>
  </si>
  <si>
    <t>pu表面海绵内胆</t>
  </si>
  <si>
    <t>篮球</t>
  </si>
  <si>
    <t>橡胶内胆柔软发泡表皮</t>
  </si>
  <si>
    <t>足球</t>
  </si>
  <si>
    <t>高弹材质pu外皮</t>
  </si>
  <si>
    <t>雪地足球</t>
  </si>
  <si>
    <t>翻毛皮5号球</t>
  </si>
  <si>
    <t>A02460200 径赛设备</t>
  </si>
  <si>
    <t>发令枪</t>
  </si>
  <si>
    <t>左轮全金属</t>
  </si>
  <si>
    <t>秒表</t>
  </si>
  <si>
    <t>电子秒表</t>
  </si>
  <si>
    <t>接力棒（定制）</t>
  </si>
  <si>
    <t>PVC塑料木质 30*3cm</t>
  </si>
  <si>
    <t>跳高架</t>
  </si>
  <si>
    <t>铝合金方管、铁质加厚底座 调节高度：30-230cm</t>
  </si>
  <si>
    <t>标枪</t>
  </si>
  <si>
    <t>铝合金</t>
  </si>
  <si>
    <t>篮球网</t>
  </si>
  <si>
    <t>ap492高强涤纶 12扣</t>
  </si>
  <si>
    <t>铁饼</t>
  </si>
  <si>
    <t>尼龙铁饼钢材打磨木质</t>
  </si>
  <si>
    <t>垒球</t>
  </si>
  <si>
    <t>手工缝制优质皮料</t>
  </si>
  <si>
    <t>跳箱</t>
  </si>
  <si>
    <t>四合一组合健身房跳箱凯路奇儿童体适能训练器材软体台阶训练</t>
  </si>
  <si>
    <t>足球训练障碍</t>
  </si>
  <si>
    <t>足球绕杆标志杆中考篮球训练绕杆障碍物道具标志桶新绕桩</t>
  </si>
  <si>
    <t>小足球门（训练用）</t>
  </si>
  <si>
    <t>折叠式儿童折叠门</t>
  </si>
  <si>
    <t>器材收纳柜</t>
  </si>
  <si>
    <t>健身器材收纳教练小工具架械储物柜四层哑玲私教展长60宽30工具箱</t>
  </si>
  <si>
    <t>敏捷梯（长）</t>
  </si>
  <si>
    <t>多功能固定式敏捷梯体能训练绳</t>
  </si>
  <si>
    <t>敏捷梯（短）</t>
  </si>
  <si>
    <t>固定软梯</t>
  </si>
  <si>
    <t>拔河绳</t>
  </si>
  <si>
    <t>粗黄麻绳15m4kg</t>
  </si>
  <si>
    <t>打气筒</t>
  </si>
  <si>
    <t>高压打气筒</t>
  </si>
  <si>
    <t>小垫子</t>
  </si>
  <si>
    <t>折叠帆布辅助垫不小于100*50*5cm</t>
  </si>
  <si>
    <t>大垫子</t>
  </si>
  <si>
    <t>折叠帆布辅助垫不小于200*100*10</t>
  </si>
  <si>
    <t>健身滚铁环</t>
  </si>
  <si>
    <t>加厚轮边感统训练器材</t>
  </si>
  <si>
    <t>足球网</t>
  </si>
  <si>
    <t>涤纶合股足球网6mm6.95kg</t>
  </si>
  <si>
    <t>排球网</t>
  </si>
  <si>
    <t>AP-255聚乙烯尼龙绳</t>
  </si>
  <si>
    <t>标志杆（大）</t>
  </si>
  <si>
    <t>注水底座1.5m</t>
  </si>
  <si>
    <t>小跨栏</t>
  </si>
  <si>
    <t>精选ABS材质60cm</t>
  </si>
  <si>
    <t>跳高垫子</t>
  </si>
  <si>
    <t>优质皮革面料加厚海绵</t>
  </si>
  <si>
    <t>音箱</t>
  </si>
  <si>
    <t>户外音箱18寸大功率蓝牙拉杆音响</t>
  </si>
  <si>
    <t>A02462600 健身设备</t>
  </si>
  <si>
    <t>臂力器</t>
  </si>
  <si>
    <t>加强型碳钢弹簧臂力器</t>
  </si>
  <si>
    <t>椭圆机</t>
  </si>
  <si>
    <t>智能静音 智能调阻 清商级四轨道</t>
  </si>
  <si>
    <t>划船机</t>
  </si>
  <si>
    <t>静音磁阻控小型划船器有氧运动器材</t>
  </si>
  <si>
    <t>健身车</t>
  </si>
  <si>
    <t>静音安全 舒适骑行，三角稳定结构</t>
  </si>
  <si>
    <t>跑步机</t>
  </si>
  <si>
    <t>小型家用 多维减震 免加油跑带</t>
  </si>
  <si>
    <t>深蹲架</t>
  </si>
  <si>
    <t>家用型 防滑踏板 碳钢管材</t>
  </si>
  <si>
    <t>小龙门架</t>
  </si>
  <si>
    <t>铝合金滑轮 不锈钢材质</t>
  </si>
  <si>
    <t>瑜伽垫</t>
  </si>
  <si>
    <t>加厚防滑减震</t>
  </si>
  <si>
    <t>波速球</t>
  </si>
  <si>
    <t>加厚防爆58cm</t>
  </si>
  <si>
    <t>健身平衡板</t>
  </si>
  <si>
    <t>康复健身平衡板</t>
  </si>
  <si>
    <t>拉筋板</t>
  </si>
  <si>
    <t>斜踏拉筋板</t>
  </si>
  <si>
    <t>多功能仰卧板</t>
  </si>
  <si>
    <t>钢材加粗加厚 可折叠</t>
  </si>
  <si>
    <t>罗马椅</t>
  </si>
  <si>
    <t>钢材 可灵活调节 稳固承重</t>
  </si>
  <si>
    <t>A02460500 举重设备</t>
  </si>
  <si>
    <t>壶铃</t>
  </si>
  <si>
    <t>软皮防护 4kg</t>
  </si>
  <si>
    <t>蹬腿机</t>
  </si>
  <si>
    <t>加粗方管 优质轴承 皮革靠垫 不锈钢材质 环保静电烤漆</t>
  </si>
  <si>
    <t>健腹轮</t>
  </si>
  <si>
    <t>加宽轮毂 三角结构 软泡棉 加粗弹簧 静音回弹 四轮稳固支撑</t>
  </si>
  <si>
    <t>健复盘</t>
  </si>
  <si>
    <t>强力回弹 加宽轮毂 四肘撑垫</t>
  </si>
  <si>
    <t>弹力带</t>
  </si>
  <si>
    <t>条</t>
  </si>
  <si>
    <t>战绳</t>
  </si>
  <si>
    <t>加厚超弹</t>
  </si>
  <si>
    <t>健身踏板</t>
  </si>
  <si>
    <t>站立式不小于15*41*110</t>
  </si>
  <si>
    <t>踏步机</t>
  </si>
  <si>
    <t>四轨道 51侧面步距 81.5kg整机净重 32档电动磁阻 双向磁控飞轮</t>
  </si>
  <si>
    <t>步</t>
  </si>
  <si>
    <t>足球发球机</t>
  </si>
  <si>
    <t>不小于58kg 铁质 锂电池 续航2H+</t>
  </si>
  <si>
    <t>跳绳测试仪</t>
  </si>
  <si>
    <t>智能影像 电子红外感应</t>
  </si>
  <si>
    <t>篮足球运球跑测试仪</t>
  </si>
  <si>
    <t>分度值：1秒高精传感器 电子屏显示 精准测量 语音播报</t>
  </si>
  <si>
    <t>合计：100065元</t>
  </si>
  <si>
    <t>孙吴县第一小学（美术）室采购清单</t>
  </si>
  <si>
    <t>A02059900 其他机械设备</t>
  </si>
  <si>
    <t>拉坯机</t>
  </si>
  <si>
    <t>不小于63*72*47cm</t>
  </si>
  <si>
    <t>A02062001 工业电热设备（电炉）</t>
  </si>
  <si>
    <t>电窑</t>
  </si>
  <si>
    <t>不小于0.08立方五面炉丝</t>
  </si>
  <si>
    <t>陶泥</t>
  </si>
  <si>
    <t>斤</t>
  </si>
  <si>
    <t>便携式喷釉枪</t>
  </si>
  <si>
    <t>喷釉枪</t>
  </si>
  <si>
    <t>把</t>
  </si>
  <si>
    <t>泥工工具</t>
  </si>
  <si>
    <t>泥塑刀6把、环形刀3把、刮刀2把、切割线1套、刮板1件、拍板1件、型板1块、喷壶1个、海绵1块</t>
  </si>
  <si>
    <t>A02053300 电动及小型台式工具</t>
  </si>
  <si>
    <t>雕刻机</t>
  </si>
  <si>
    <t>不小于750×850×1700mm</t>
  </si>
  <si>
    <t>版画机</t>
  </si>
  <si>
    <t>不小于600×45×1100mm</t>
  </si>
  <si>
    <t>手绘板</t>
  </si>
  <si>
    <t>不小于18.4英寸</t>
  </si>
  <si>
    <t>画架</t>
  </si>
  <si>
    <t>不小于200cm</t>
  </si>
  <si>
    <t>画板</t>
  </si>
  <si>
    <t>不小于4开</t>
  </si>
  <si>
    <t>画凳</t>
  </si>
  <si>
    <t>不小于14×63cm</t>
  </si>
  <si>
    <t>桌子</t>
  </si>
  <si>
    <t>尺寸：不小于120x120x75cm；桌板厚度：2.5cm;桌腿材质：烤漆钢架；桌板材质：实木</t>
  </si>
  <si>
    <t>椅子</t>
  </si>
  <si>
    <t>镂空PVC学习椅：尺寸：不小于40x40x42.5cm；塑料部件材质：PVC；支架材质：优质冷轧钢</t>
  </si>
  <si>
    <t>马克笔</t>
  </si>
  <si>
    <t>120色</t>
  </si>
  <si>
    <t>盒</t>
  </si>
  <si>
    <t>沙画台</t>
  </si>
  <si>
    <t>不小于85×55CM</t>
  </si>
  <si>
    <t>转印机</t>
  </si>
  <si>
    <t>不小于130×65×130cm 三挡调温切换自如，产品重量：0.5kg</t>
  </si>
  <si>
    <t>塑封机</t>
  </si>
  <si>
    <t>不小于363×140×65mm 塑封尺寸A4及以下尺寸，预热时长：约3-5分钟；过膜速度：220mm/分钟；功率：330w；过膜厚度：小于0.5mm</t>
  </si>
  <si>
    <t>A02021003 A4 黑白打印机</t>
  </si>
  <si>
    <t>打印机</t>
  </si>
  <si>
    <t>A4 黑白打印机  不小于380×320×270mm</t>
  </si>
  <si>
    <t>簇绒枪</t>
  </si>
  <si>
    <t>二合一</t>
  </si>
  <si>
    <t>美术教学用品柜</t>
  </si>
  <si>
    <t>不小于180*300(cm)                 不小于宽850*厚390*高1800mm，颜色为普通亚光灰色，采用0.5mm以上，高硬度冷轧钢板厚钢板冲压成型，整体高精度焊接技术，表面经脱脂、酸洗、磷化、静电喷涂，流水线高温条件处理，结实耐用，防腐蚀。整体分为上下两部分，上部镶装玻璃门，上下部分均带可调整隔板。</t>
  </si>
  <si>
    <t>A02020200 投影仪</t>
  </si>
  <si>
    <t>AR互动投影绘画</t>
  </si>
  <si>
    <t>不小于210×210×140mm （定制）</t>
  </si>
  <si>
    <t>彩泥底板</t>
  </si>
  <si>
    <t>不小于20cmx30com</t>
  </si>
  <si>
    <t>圆形牛皮纸卡纸</t>
  </si>
  <si>
    <t>不大于36cm</t>
  </si>
  <si>
    <t>圆形古风卡纸</t>
  </si>
  <si>
    <t>不大于38cm</t>
  </si>
  <si>
    <t>刮画纸</t>
  </si>
  <si>
    <t>不小于A4</t>
  </si>
  <si>
    <t>A05040399 其他墨、颜料</t>
  </si>
  <si>
    <t>丙烯颜料</t>
  </si>
  <si>
    <t>不少于2L常用色35色</t>
  </si>
  <si>
    <t>彩色卡纸</t>
  </si>
  <si>
    <t>彩泥</t>
  </si>
  <si>
    <t>不小于500g</t>
  </si>
  <si>
    <t>包</t>
  </si>
  <si>
    <t>油画框</t>
  </si>
  <si>
    <t>不小于60x70(cm)</t>
  </si>
  <si>
    <t>扭扭棒</t>
  </si>
  <si>
    <t>超密款 混色</t>
  </si>
  <si>
    <t>版画颜料</t>
  </si>
  <si>
    <t>不少于50ml六色</t>
  </si>
  <si>
    <t>影描机</t>
  </si>
  <si>
    <t>尺寸：不小于7×7×6cm；可伸缩支架；支架高度：加高三节可伸缩2.2米；分辨率：1080p（高清）</t>
  </si>
  <si>
    <t>水粉笔</t>
  </si>
  <si>
    <t>黑色</t>
  </si>
  <si>
    <t>支</t>
  </si>
  <si>
    <t>勾边笔</t>
  </si>
  <si>
    <t>不粗于0.5mm</t>
  </si>
  <si>
    <t>吹塑板</t>
  </si>
  <si>
    <t>不小于8开</t>
  </si>
  <si>
    <t>双面胶</t>
  </si>
  <si>
    <t>不小于1.2cm*9.1m（6卷）</t>
  </si>
  <si>
    <t>美纹纸</t>
  </si>
  <si>
    <t>不小于20mm*38m（10卷）</t>
  </si>
  <si>
    <t>C23140800 五金、家具和室内装修材料专门零
售服务</t>
  </si>
  <si>
    <t>剪刀</t>
  </si>
  <si>
    <t>防粘胶</t>
  </si>
  <si>
    <t>版画滚刷</t>
  </si>
  <si>
    <t>不大于15cm</t>
  </si>
  <si>
    <t>胶枪</t>
  </si>
  <si>
    <t>40W</t>
  </si>
  <si>
    <t>亚克力玻璃画框</t>
  </si>
  <si>
    <t>不小于20cm*30cm</t>
  </si>
  <si>
    <t>团扇</t>
  </si>
  <si>
    <t>混搭白宣款</t>
  </si>
  <si>
    <t>漆画颜料</t>
  </si>
  <si>
    <t>不少于33ml（14色）</t>
  </si>
  <si>
    <t>洗笔筒</t>
  </si>
  <si>
    <t>可折叠</t>
  </si>
  <si>
    <t>素描五官石膏像</t>
  </si>
  <si>
    <t>切面一套 实面一套</t>
  </si>
  <si>
    <t>写生灯</t>
  </si>
  <si>
    <t>不低于2米+85W遥控三色LED</t>
  </si>
  <si>
    <t>展示画框</t>
  </si>
  <si>
    <t>不小于60cm*45cm</t>
  </si>
  <si>
    <t>不小于60cm*90cm</t>
  </si>
  <si>
    <t>静物衬布</t>
  </si>
  <si>
    <t>不小于1m*1.5m（20色）</t>
  </si>
  <si>
    <t>合计：171090元</t>
  </si>
  <si>
    <t>孙吴县第一小学综合实践活动室采购清单</t>
  </si>
  <si>
    <t>羊角锤头</t>
  </si>
  <si>
    <t>0.25kg，锻打，羊角端部张开不小于6mm，木柄。</t>
  </si>
  <si>
    <t>角尺</t>
  </si>
  <si>
    <t>45度角尺，长度不小于 300mm，钢制，刻度清晰。</t>
  </si>
  <si>
    <t>手钻</t>
  </si>
  <si>
    <t>12V  可以夹持1.5mm-10mm钻头，钻架和手摇盘采用45号钢材质工艺铸造，淬火加硬耐磨；手柄为加厚高强度ABS工程塑料，手柄中空，可以存放备用钻夹头；上下双齿轮驱动机构，手摇运行灵活，不易卡死；采用普通手电钻通用的钥匙钻夹头，夹持精度高，钻头不易偏心导致断裂。</t>
  </si>
  <si>
    <t>木锉</t>
  </si>
  <si>
    <t>黄金挫10寸</t>
  </si>
  <si>
    <t>刨印</t>
  </si>
  <si>
    <t>木工刨280mm</t>
  </si>
  <si>
    <t>弓形锯</t>
  </si>
  <si>
    <t>多功能</t>
  </si>
  <si>
    <t>蜻蜓刨</t>
  </si>
  <si>
    <t>全钢型，刨刀材质SK5合金钢，刀片宽≥44mm，双螺丝调节型，刨刀淬火热处理。</t>
  </si>
  <si>
    <t>刨子</t>
  </si>
  <si>
    <t>JSDMGB 127MM</t>
  </si>
  <si>
    <t>斧头</t>
  </si>
  <si>
    <t>1000g塑柄防震</t>
  </si>
  <si>
    <t>墨斗</t>
  </si>
  <si>
    <t>收卷款</t>
  </si>
  <si>
    <t>凿子</t>
  </si>
  <si>
    <t>石工凿320mm</t>
  </si>
  <si>
    <t>长尺</t>
  </si>
  <si>
    <t>加厚20cm</t>
  </si>
  <si>
    <t>钢锉</t>
  </si>
  <si>
    <t>≥200mm，含中扁锉，圆锉，半圆锉，三角锉各1。</t>
  </si>
  <si>
    <t>扳手</t>
  </si>
  <si>
    <t>材质：中碳钢，规格：8寸活动扳手，其他符合GB/T 4440-1998《活扳手》的要求。</t>
  </si>
  <si>
    <t>拍板</t>
  </si>
  <si>
    <t>不小于300*80*50</t>
  </si>
  <si>
    <t>陶艺组合工具</t>
  </si>
  <si>
    <t>43件陶艺工具组合</t>
  </si>
  <si>
    <t>黑手柄</t>
  </si>
  <si>
    <t>裁纸刀</t>
  </si>
  <si>
    <t>壁纸刀工业铝合金裁纸刀</t>
  </si>
  <si>
    <t>雕塑刀</t>
  </si>
  <si>
    <t>打坯修光组合</t>
  </si>
  <si>
    <t>米尺</t>
  </si>
  <si>
    <t>5米</t>
  </si>
  <si>
    <t>卷</t>
  </si>
  <si>
    <t>五金电木工维修工具箱全套百宝箱</t>
  </si>
  <si>
    <t>百宝箱工具套装 包含：35项工具</t>
  </si>
  <si>
    <t>A02239900 其他木材采集和加工机械</t>
  </si>
  <si>
    <t>木工工作台</t>
  </si>
  <si>
    <t>不小于10寸木工推台锯
切高不小于8.5厘米 45°锯片斜切
锯片到靠山可达65厘米</t>
  </si>
  <si>
    <t>工具盒</t>
  </si>
  <si>
    <t>钢卷尺 ≥5m钢卷尺，工程塑料外壳抗摔，刻度清晰，木工凿 ≥14mm，塑柄，通体穿心，耐敲击凿螺
丝刀 ≥4寸十字，≥6*100mm，双色防滑按摩手柄，带磁性螺丝刀 ≥4寸一字，≥6*100mm，双色防滑
按摩手柄，带磁性水平尺 鱼雷式，可以测量45 90 180度木工锉 ≥8寸，半圆形，带防滑胶柄剪刀 多用途剪刀，勾刀 用于切割有机玻璃板、薄形木板等，带2片备用刀片钢丝钳 ≥6寸，≥150mm，双色柄，
美工刀 ≥18*100mm通用美工刀，G形木工夹 加厚钢板，不断裂，直角尺 ≥150*250mm，不锈钢尺板
，90度角度油石 ≥6寸，粗细双面油石，折叠锯 三面开刃，锯片采用SK5材质，羊角锤 ≥250g，钢管柄，手柄套胶套，木工刨 ≥100mm迷你型刨子，硬木刨床，合金钢刨刀，木工铅笔 ≥8寸200mm，木工
专用，黑色鸟刨 全钢型鸟刨，墨斗 全封闭式手卷墨斗，加长墨线，工具箱 ≥45*35*9.5cm中空吹塑工
具箱，实现本套工具的定点定位存放26件以上木工斧子、木工锯、刨子3个以</t>
  </si>
  <si>
    <t>A02290100 缝纫机</t>
  </si>
  <si>
    <t>缝纫绣花一体机</t>
  </si>
  <si>
    <t>框架是合金，部件是金属
尺寸56cm*22cm*33cm
功率65W</t>
  </si>
  <si>
    <t>裁剪工具</t>
  </si>
  <si>
    <t>包含：立体裁剪辅助工具、立体裁剪划线工具、立体裁剪定位工具、立体裁剪手缝工具</t>
  </si>
  <si>
    <t>镊子(直、弯)</t>
  </si>
  <si>
    <t>一、适用范围、规格
供中学化学实验中称量或夹持微小物品用。
二、技术要求
1、产品用不锈钢制成，表面作镀铬处理。表面无锈蚀，无漏底，无气泡。
2、夹持端为宽口，两夹片弹性适宜，夹持物品方便可靠。
3、长度为100±5mm。</t>
  </si>
  <si>
    <t>刻刀</t>
  </si>
  <si>
    <t>合金钢材质，刀口硬度大于普通刚，韧性好，防止崩口</t>
  </si>
  <si>
    <t>旋转台</t>
  </si>
  <si>
    <t>14cm双向可控插电                                                                       直径:14cm
高度:5cm
功率:1瓦
转速:约30秒/圈
方向:顺/逆可控
材质:ABS工程塑胶
最大承重:约3kg
供电方式:插电使用
转动方式:电动旋转</t>
  </si>
  <si>
    <t>白铁剪</t>
  </si>
  <si>
    <t>美式10寸    钳工工具，剪铁皮、铜片</t>
  </si>
  <si>
    <t>丝锥板牙</t>
  </si>
  <si>
    <t>8件套     7支丝锥:M3 M4 M5 M6 M8 M10 M12
1支丝锥铰手:适用于M3-M12的丝锥</t>
  </si>
  <si>
    <t>锉刀</t>
  </si>
  <si>
    <t>3*140mm     250mm，带柄</t>
  </si>
  <si>
    <t>砂轮机</t>
  </si>
  <si>
    <t>8寸550W    单相或三相，300W，3000r/min，含安全护板</t>
  </si>
  <si>
    <t>A05040401 文具</t>
  </si>
  <si>
    <t>直角尺</t>
  </si>
  <si>
    <t>150mm      1、材料:不锈钢，规格:150MM*300MM，厚度不小于2MM，镜面抛光处理。
2、其他符合GB/T 6092-2004 《直角尺》标准。</t>
  </si>
  <si>
    <t>划线规</t>
  </si>
  <si>
    <t>欧式划线器</t>
  </si>
  <si>
    <t>划针盘</t>
  </si>
  <si>
    <t>300    符合教学配备标准</t>
  </si>
  <si>
    <t>台虎钳</t>
  </si>
  <si>
    <t>60型    符合教学配备标准</t>
  </si>
  <si>
    <t>钳工锤</t>
  </si>
  <si>
    <t>68425    碳钢200g；符合教学配备标准</t>
  </si>
  <si>
    <t>台钻</t>
  </si>
  <si>
    <t>TZ01    φ1mm～φ13mm；符合教学配备标准</t>
  </si>
  <si>
    <t>钻头</t>
  </si>
  <si>
    <t>工业塑盒    φ1mm～φ13mm；符合教学配备标准</t>
  </si>
  <si>
    <t>钻夹头</t>
  </si>
  <si>
    <t>0.6-6mm    符合教学配备标准</t>
  </si>
  <si>
    <t>A05049900 其他办公用品</t>
  </si>
  <si>
    <t>编织小工具</t>
  </si>
  <si>
    <t>1.配置：
（1）毛衣针不同规格共3副；（2）环形针1副；（3）毛线6种颜色各1捆；（4）针盒1个；（5）直头镊子1个；（6）弯头镊子1个；（7）竹尺1把；（8）单头钩针1个；（9）双头钩针1个；（10）2米胸围尺1个；（11）翘头剪刀1把；（12）线头剪1把；（13）拆线器1个；（14）穿针器1个；（15）夹子2个；（16）毛衣缝针6根；（17）计数器2个；（18）别针10个；（19）针规 1 个；（20）U 型麻花毛衣针 1 套4支；（21）曲型麻花针 1套 3 支；（22）90mm铝合金防解别扣 2 支；（23）毛衣针帽大小各 4 个；（24）塑料记号扣 5 个；（25）塑料计数环 5 个；（26）产品塑箱内定位存放。</t>
  </si>
  <si>
    <t>毛衣编织工具</t>
  </si>
  <si>
    <t>80+65+43    符合教学配备标准</t>
  </si>
  <si>
    <t>教师实验桌</t>
  </si>
  <si>
    <t>不小于1500mm*750mm*800mm
钢木材质，柜体三聚氰胺饰面刨花板，钢架是厚镀锌钢管，台面是实心理化板</t>
  </si>
  <si>
    <t>学生实验桌</t>
  </si>
  <si>
    <t>不小于700mm*1400mm*750mm
柜体ABS塑料，桌面理化板</t>
  </si>
  <si>
    <t>学生凳</t>
  </si>
  <si>
    <t>凳面PP塑料,凳面直径31cm，架子钢制，高度可升降42-47cm</t>
  </si>
  <si>
    <t>A02062100 绝缘电线和电缆</t>
  </si>
  <si>
    <t>实验室电器布线</t>
  </si>
  <si>
    <t>P1260D   优质耐压PVC套管，主干电源线采用4 mm2优质多芯铜质护套线，支干电源线采用2.5mm2、1.5mm2优质多芯铜质护套线。</t>
  </si>
  <si>
    <t>作品展示柜</t>
  </si>
  <si>
    <t>白色，玻璃门对开，铁皮柜
不小于900mm*400mm*760mm</t>
  </si>
  <si>
    <t>工具柜</t>
  </si>
  <si>
    <t>白色，铁皮门对开，铁皮柜
不小于900mm*400mm*760mm</t>
  </si>
  <si>
    <t>A02010100 计算机</t>
  </si>
  <si>
    <t>台式电脑</t>
  </si>
  <si>
    <t>内存64GB 处理器12700KF  1内存64GB 处理器12700KF  12核20线程  主频：3.6GHZ散热器：240一体式散热器  主板：B760 固态硬盘：4T  显卡：12G专业图形卡 电源:额定750W  显示器尺寸：≥23</t>
  </si>
  <si>
    <t>合计：157262元</t>
  </si>
  <si>
    <t>孙吴县第一小学实验室采购清单</t>
  </si>
  <si>
    <t>打孔器</t>
  </si>
  <si>
    <t>不小于13mm*11mm*57mm</t>
  </si>
  <si>
    <t>A05010602 金属质架类</t>
  </si>
  <si>
    <t>方座支架</t>
  </si>
  <si>
    <t>高40cm  底座、立杆、垂直夹、平行夹、烧瓶夹、铁环（大、小）各1只，底座尺寸不小于：185mm×115mm，冲压底板0.5kg，冲压烧瓶夹，大小圈（Φ110mm/Φ70mm）；立杆直径立杆Φ11.3mmｘ615mm，一端为螺纹，</t>
  </si>
  <si>
    <t>三脚架</t>
  </si>
  <si>
    <r>
      <rPr>
        <sz val="9"/>
        <color rgb="FF000000"/>
        <rFont val="宋体"/>
        <charset val="134"/>
        <scheme val="minor"/>
      </rPr>
      <t>高120</t>
    </r>
    <r>
      <rPr>
        <sz val="9"/>
        <color rgb="FF000000"/>
        <rFont val="Tahoma"/>
        <charset val="134"/>
      </rPr>
      <t xml:space="preserve">cm   </t>
    </r>
    <r>
      <rPr>
        <sz val="9"/>
        <color rgb="FF000000"/>
        <rFont val="宋体"/>
        <charset val="134"/>
        <scheme val="minor"/>
      </rPr>
      <t>铁制，外径Φ90mm，内径Φ74mm，高140～156mm，厚度4.3mm，支撑脚直径Φ5.8mm。由铁环和三只脚两部分组成，铁环与三只脚应均采用铁焊接而成，外层喷黑色防锈、耐热强化漆。三只脚脚距相等，脚与环结合紧固。</t>
    </r>
  </si>
  <si>
    <t>试管架</t>
  </si>
  <si>
    <t>铝制 40孔18cm</t>
  </si>
  <si>
    <t>百叶箱支架</t>
  </si>
  <si>
    <r>
      <rPr>
        <sz val="9"/>
        <color rgb="FF000000"/>
        <rFont val="宋体"/>
        <charset val="134"/>
      </rPr>
      <t xml:space="preserve">定制 </t>
    </r>
    <r>
      <rPr>
        <sz val="9"/>
        <color rgb="FF000000"/>
        <rFont val="Tahoma"/>
        <charset val="134"/>
      </rPr>
      <t>30*30*50</t>
    </r>
  </si>
  <si>
    <t>塑料、铁、木质沉浮块</t>
  </si>
  <si>
    <t>3cm*3cm</t>
  </si>
  <si>
    <t>太阳钟日晷</t>
  </si>
  <si>
    <t>直径30高20cm</t>
  </si>
  <si>
    <t>风的形成实验材料</t>
  </si>
  <si>
    <r>
      <rPr>
        <sz val="9"/>
        <color rgb="FF000000"/>
        <rFont val="宋体"/>
        <charset val="134"/>
        <scheme val="minor"/>
      </rPr>
      <t>高17</t>
    </r>
    <r>
      <rPr>
        <sz val="9"/>
        <color rgb="FF000000"/>
        <rFont val="Tahoma"/>
        <charset val="134"/>
      </rPr>
      <t>cm</t>
    </r>
    <r>
      <rPr>
        <sz val="9"/>
        <color rgb="FF000000"/>
        <rFont val="宋体"/>
        <charset val="134"/>
        <scheme val="minor"/>
      </rPr>
      <t>口径5cm</t>
    </r>
  </si>
  <si>
    <t>组装风车材料</t>
  </si>
  <si>
    <t>150mm*130mm*200mm</t>
  </si>
  <si>
    <t>组装水轮材料</t>
  </si>
  <si>
    <t>17.5*16.5*10cm</t>
  </si>
  <si>
    <t>太阳能风车旋转风机模型</t>
  </si>
  <si>
    <t>展台170*110*150mm叶片15.5cm高度27cm</t>
  </si>
  <si>
    <t>音叉   256H</t>
  </si>
  <si>
    <t>30*9.2*26.6cm</t>
  </si>
  <si>
    <t>组装土电话材料</t>
  </si>
  <si>
    <t>4.3*3.7*4.8cm</t>
  </si>
  <si>
    <t>热传导实验材料</t>
  </si>
  <si>
    <t>11*7.3*14.3cm</t>
  </si>
  <si>
    <t>物体热胀冷缩实验材料</t>
  </si>
  <si>
    <t>14.5cm</t>
  </si>
  <si>
    <t>开关</t>
  </si>
  <si>
    <t>74.7mm*34.3mm底座高8.1mm</t>
  </si>
  <si>
    <t>物体导电性实验材料</t>
  </si>
  <si>
    <t>10*4*6.2cm</t>
  </si>
  <si>
    <t>条形磁铁 学生用</t>
  </si>
  <si>
    <t>20*98mm</t>
  </si>
  <si>
    <t>蹄形磁铁 学生用</t>
  </si>
  <si>
    <t>环形磁铁 学生用</t>
  </si>
  <si>
    <t>条形磁铁 教师用</t>
  </si>
  <si>
    <t>18cm</t>
  </si>
  <si>
    <t>蹄形磁铁 教师用</t>
  </si>
  <si>
    <t>8cm*10cm</t>
  </si>
  <si>
    <t>环形磁铁 教师用</t>
  </si>
  <si>
    <t>2cm*8cm</t>
  </si>
  <si>
    <t>电磁铁  演示用</t>
  </si>
  <si>
    <t>电压：DC24V吸力85KG</t>
  </si>
  <si>
    <t>手摇发电机</t>
  </si>
  <si>
    <t>29*16.2*17cm</t>
  </si>
  <si>
    <t>A05040402 笔</t>
  </si>
  <si>
    <t>激光笔</t>
  </si>
  <si>
    <t>绿光+数字激光+放大聚光+全时画笔</t>
  </si>
  <si>
    <t>小孔成像装置 组装式</t>
  </si>
  <si>
    <t>光具座55*12.5*10cm</t>
  </si>
  <si>
    <t>平面镜及支架</t>
  </si>
  <si>
    <t>直径5cm底座4*5.5cm</t>
  </si>
  <si>
    <t>曲面镜及支架  凸面镜、凹面镜等</t>
  </si>
  <si>
    <t>镜面直径20cm</t>
  </si>
  <si>
    <t>透镜、棱镜及支架  凸透镜、三棱镜等</t>
  </si>
  <si>
    <t>成像屏及支架</t>
  </si>
  <si>
    <t>凸透镜30mm聚焦7.5cm</t>
  </si>
  <si>
    <t>单摆  一个球</t>
  </si>
  <si>
    <t>直径2cm</t>
  </si>
  <si>
    <t>照相机模型  光学</t>
  </si>
  <si>
    <t>12.5*7.5*3.5</t>
  </si>
  <si>
    <t>儿童骨骼模型</t>
  </si>
  <si>
    <t>39051 42cm</t>
  </si>
  <si>
    <t>儿童牙列模型 附牙刷</t>
  </si>
  <si>
    <t>20*15*26cm</t>
  </si>
  <si>
    <t>月相变化演示器</t>
  </si>
  <si>
    <t>60*35*8cm</t>
  </si>
  <si>
    <t>件</t>
  </si>
  <si>
    <t>草本植物茎横切片</t>
  </si>
  <si>
    <t>7.5*2cm  30片</t>
  </si>
  <si>
    <t>片</t>
  </si>
  <si>
    <t>叶片横切</t>
  </si>
  <si>
    <t>动物表皮细胞装片</t>
  </si>
  <si>
    <t>骨细胞切片</t>
  </si>
  <si>
    <t>口腔粘膜细胞装片</t>
  </si>
  <si>
    <t>人血细胞装片</t>
  </si>
  <si>
    <t>手电筒</t>
  </si>
  <si>
    <t>100mm</t>
  </si>
  <si>
    <t>灯座及灯泡</t>
  </si>
  <si>
    <t>3.5*7.5CM</t>
  </si>
  <si>
    <t>潜望镜</t>
  </si>
  <si>
    <t>5.5*29.4CM,筒身直径3.2CM</t>
  </si>
  <si>
    <t>试管小号</t>
  </si>
  <si>
    <t>15*150MM</t>
  </si>
  <si>
    <t>试管中号</t>
  </si>
  <si>
    <t>20*150MM</t>
  </si>
  <si>
    <t>A02102101 教学仪器</t>
  </si>
  <si>
    <t>试管大号</t>
  </si>
  <si>
    <t>30*150MM</t>
  </si>
  <si>
    <t>燃香</t>
  </si>
  <si>
    <t>1.8*8CM</t>
  </si>
  <si>
    <t>洗耳球</t>
  </si>
  <si>
    <t>60ML</t>
  </si>
  <si>
    <t>棱体</t>
  </si>
  <si>
    <t>12类</t>
  </si>
  <si>
    <t>白棉线</t>
  </si>
  <si>
    <t>60M</t>
  </si>
  <si>
    <t>平面镜</t>
  </si>
  <si>
    <t>20*6出门</t>
  </si>
  <si>
    <t>体温计</t>
  </si>
  <si>
    <t>三角型棒式</t>
  </si>
  <si>
    <t>弹簧测力计</t>
  </si>
  <si>
    <t>10N</t>
  </si>
  <si>
    <t>放大镜</t>
  </si>
  <si>
    <t>10cm</t>
  </si>
  <si>
    <t>弯头镊子</t>
  </si>
  <si>
    <t>20cm</t>
  </si>
  <si>
    <t>玻璃杯</t>
  </si>
  <si>
    <t>400ML</t>
  </si>
  <si>
    <t>烧杯</t>
  </si>
  <si>
    <t>A02102102 教学仪器</t>
  </si>
  <si>
    <t>500ML</t>
  </si>
  <si>
    <t>A02102103 教学仪器</t>
  </si>
  <si>
    <t>300ML</t>
  </si>
  <si>
    <t>乒乓球</t>
  </si>
  <si>
    <t>40+mm</t>
  </si>
  <si>
    <t>水钟模型</t>
  </si>
  <si>
    <t>15*7.5*16cm</t>
  </si>
  <si>
    <t>电子停表</t>
  </si>
  <si>
    <t>57*70cm</t>
  </si>
  <si>
    <t>A07090399 其他玻璃及其制品</t>
  </si>
  <si>
    <t>玻璃片</t>
  </si>
  <si>
    <t>22*22mm</t>
  </si>
  <si>
    <t>平面地形地球仪</t>
  </si>
  <si>
    <t>直径35cm</t>
  </si>
  <si>
    <t>平面政区地球仪</t>
  </si>
  <si>
    <t>直径36cm</t>
  </si>
  <si>
    <t>工具箱</t>
  </si>
  <si>
    <t>GY1040  53*37*18CM</t>
  </si>
  <si>
    <t>软尺10米</t>
  </si>
  <si>
    <t>10M</t>
  </si>
  <si>
    <t>软尺【2米】</t>
  </si>
  <si>
    <t>2M</t>
  </si>
  <si>
    <t>三球仪</t>
  </si>
  <si>
    <t>总长42cm底座192*45mm</t>
  </si>
  <si>
    <t>磁针</t>
  </si>
  <si>
    <t>25mm</t>
  </si>
  <si>
    <t>环形磁铁</t>
  </si>
  <si>
    <t>30*120mm</t>
  </si>
  <si>
    <t>电磁铁组装材料</t>
  </si>
  <si>
    <t>85*40*65mm</t>
  </si>
  <si>
    <t>试管夹</t>
  </si>
  <si>
    <t>范围外径14-20mm</t>
  </si>
  <si>
    <t>立体无土栽培设备种植机</t>
  </si>
  <si>
    <t>套【四层】</t>
  </si>
  <si>
    <t>无土栽培有机蔬菜种植箱</t>
  </si>
  <si>
    <t>套【四孔】</t>
  </si>
  <si>
    <t>A02100102 压力仪表</t>
  </si>
  <si>
    <t>身高体重秤体脂测量仪</t>
  </si>
  <si>
    <t>智能超声波药房门诊学校专用</t>
  </si>
  <si>
    <t>种植工具</t>
  </si>
  <si>
    <t>大号</t>
  </si>
  <si>
    <t>护目镜</t>
  </si>
  <si>
    <t>170*80*30mm</t>
  </si>
  <si>
    <t>大号胶枪</t>
  </si>
  <si>
    <t>调温150W大功率(带500胶棒）</t>
  </si>
  <si>
    <t>昆虫标本</t>
  </si>
  <si>
    <t>每盒15种昆虫以上</t>
  </si>
  <si>
    <t>A02221600 畜牧饲养机械</t>
  </si>
  <si>
    <t>饲养箱</t>
  </si>
  <si>
    <t>不小于80*40*38cm</t>
  </si>
  <si>
    <t>肺活量测试仪</t>
  </si>
  <si>
    <t>17*12.5*4.5cm（语音播报）吹嘴管长约80cm</t>
  </si>
  <si>
    <t>细铁丝</t>
  </si>
  <si>
    <t>0.8mm*20m</t>
  </si>
  <si>
    <t>口琴</t>
  </si>
  <si>
    <t>28孔</t>
  </si>
  <si>
    <t>喷水壶</t>
  </si>
  <si>
    <t>大</t>
  </si>
  <si>
    <t>起苗铲</t>
  </si>
  <si>
    <t>回形针</t>
  </si>
  <si>
    <t>QB/51149</t>
  </si>
  <si>
    <t>A07090201 塑料制品</t>
  </si>
  <si>
    <t>实验废品回收袋</t>
  </si>
  <si>
    <t>25*35CM</t>
  </si>
  <si>
    <t>铝片琴</t>
  </si>
  <si>
    <t>15音 49*19*8</t>
  </si>
  <si>
    <t>肺活量测试袋</t>
  </si>
  <si>
    <t>70*17cm</t>
  </si>
  <si>
    <t>肺活量测试吹嘴</t>
  </si>
  <si>
    <t>255*80*52mm,口宽45mm</t>
  </si>
  <si>
    <t>防水胶布</t>
  </si>
  <si>
    <t>2cm*5.5m</t>
  </si>
  <si>
    <t>吸管</t>
  </si>
  <si>
    <t>100W（(带1000胶棒）</t>
  </si>
  <si>
    <t>大剪刀</t>
  </si>
  <si>
    <t>20*10cm</t>
  </si>
  <si>
    <r>
      <rPr>
        <sz val="9"/>
        <rFont val="Times New Roman"/>
        <charset val="0"/>
      </rPr>
      <t>5</t>
    </r>
    <r>
      <rPr>
        <sz val="9"/>
        <rFont val="宋体"/>
        <charset val="134"/>
      </rPr>
      <t>号电池</t>
    </r>
    <r>
      <rPr>
        <sz val="9"/>
        <rFont val="Times New Roman"/>
        <charset val="0"/>
      </rPr>
      <t>2</t>
    </r>
    <r>
      <rPr>
        <sz val="9"/>
        <rFont val="宋体"/>
        <charset val="134"/>
      </rPr>
      <t>节带开关</t>
    </r>
    <r>
      <rPr>
        <sz val="9"/>
        <rFont val="Times New Roman"/>
        <charset val="0"/>
      </rPr>
      <t>3V</t>
    </r>
    <r>
      <rPr>
        <sz val="9"/>
        <rFont val="宋体"/>
        <charset val="134"/>
      </rPr>
      <t>无盖电池座</t>
    </r>
  </si>
  <si>
    <r>
      <rPr>
        <sz val="9"/>
        <color rgb="FF000000"/>
        <rFont val="Times New Roman"/>
        <charset val="0"/>
      </rPr>
      <t>5</t>
    </r>
    <r>
      <rPr>
        <sz val="9"/>
        <color rgb="FF000000"/>
        <rFont val="汉仪书宋二KW"/>
        <charset val="0"/>
      </rPr>
      <t>号电池</t>
    </r>
    <r>
      <rPr>
        <sz val="9"/>
        <color rgb="FF000000"/>
        <rFont val="Times New Roman"/>
        <charset val="0"/>
      </rPr>
      <t>2</t>
    </r>
    <r>
      <rPr>
        <sz val="9"/>
        <color rgb="FF000000"/>
        <rFont val="汉仪书宋二KW"/>
        <charset val="0"/>
      </rPr>
      <t>节带开关</t>
    </r>
    <r>
      <rPr>
        <sz val="9"/>
        <color rgb="FF000000"/>
        <rFont val="Times New Roman"/>
        <charset val="0"/>
      </rPr>
      <t>3V</t>
    </r>
    <r>
      <rPr>
        <sz val="9"/>
        <color rgb="FF000000"/>
        <rFont val="汉仪书宋二KW"/>
        <charset val="0"/>
      </rPr>
      <t>无盖电池座</t>
    </r>
  </si>
  <si>
    <t>A02050801 液压缸</t>
  </si>
  <si>
    <t>马达</t>
  </si>
  <si>
    <r>
      <rPr>
        <sz val="9"/>
        <color rgb="FF000000"/>
        <rFont val="Times New Roman"/>
        <charset val="0"/>
      </rPr>
      <t>130</t>
    </r>
    <r>
      <rPr>
        <sz val="9"/>
        <color rgb="FF000000"/>
        <rFont val="汉仪书宋二KW"/>
        <charset val="0"/>
      </rPr>
      <t>电机</t>
    </r>
  </si>
  <si>
    <t>大刻刀</t>
  </si>
  <si>
    <t>20*5cm</t>
  </si>
  <si>
    <t>玻璃球</t>
  </si>
  <si>
    <r>
      <rPr>
        <sz val="9"/>
        <color rgb="FF000000"/>
        <rFont val="汉仪书宋二KW"/>
        <charset val="0"/>
      </rPr>
      <t>直径</t>
    </r>
    <r>
      <rPr>
        <sz val="9"/>
        <color rgb="FF000000"/>
        <rFont val="Times New Roman"/>
        <charset val="0"/>
      </rPr>
      <t>10MM</t>
    </r>
  </si>
  <si>
    <r>
      <rPr>
        <sz val="9"/>
        <color rgb="FF000000"/>
        <rFont val="汉仪书宋二KW"/>
        <charset val="0"/>
      </rPr>
      <t>直径</t>
    </r>
    <r>
      <rPr>
        <sz val="9"/>
        <color rgb="FF000000"/>
        <rFont val="Times New Roman"/>
        <charset val="0"/>
      </rPr>
      <t>40MM</t>
    </r>
  </si>
  <si>
    <t>小铁锹</t>
  </si>
  <si>
    <t>小号</t>
  </si>
  <si>
    <t>A02061510 原电池和原电池组</t>
  </si>
  <si>
    <t>5号电池</t>
  </si>
  <si>
    <t>5号</t>
  </si>
  <si>
    <t>7号电池</t>
  </si>
  <si>
    <t>7号</t>
  </si>
  <si>
    <r>
      <rPr>
        <sz val="9"/>
        <rFont val="Times New Roman"/>
        <charset val="0"/>
      </rPr>
      <t>8.4*2.5cm,LED</t>
    </r>
    <r>
      <rPr>
        <sz val="9"/>
        <rFont val="宋体"/>
        <charset val="0"/>
      </rPr>
      <t>字显</t>
    </r>
  </si>
  <si>
    <t>尖嘴钳子</t>
  </si>
  <si>
    <t>中号</t>
  </si>
  <si>
    <t>胶头滴管</t>
  </si>
  <si>
    <t>直型φ8mm×150mm，配乳胶头）</t>
  </si>
  <si>
    <t>C23140500 医药和医疗器材专门零售服务</t>
  </si>
  <si>
    <t>温度计</t>
  </si>
  <si>
    <t>13001  0℃～100℃，1℃</t>
  </si>
  <si>
    <t>13010水银35℃～42℃，盒式，带绳</t>
  </si>
  <si>
    <t>电子体温计</t>
  </si>
  <si>
    <t>红外额温计</t>
  </si>
  <si>
    <t>高硼硅酒精灯</t>
  </si>
  <si>
    <t>150ml</t>
  </si>
  <si>
    <t>试管刷小号</t>
  </si>
  <si>
    <t>试管刷中号</t>
  </si>
  <si>
    <t>205mm</t>
  </si>
  <si>
    <t>烧瓶刷250mL</t>
  </si>
  <si>
    <t>250ml</t>
  </si>
  <si>
    <t>烧瓶刷500mL</t>
  </si>
  <si>
    <t>500ml</t>
  </si>
  <si>
    <t>一字螺丝刀</t>
  </si>
  <si>
    <t>258mm直径6mm</t>
  </si>
  <si>
    <t>十字螺丝刀</t>
  </si>
  <si>
    <t>尖嘴钳</t>
  </si>
  <si>
    <t>长200手柄53mm钳子头12cm</t>
  </si>
  <si>
    <t>木工锯</t>
  </si>
  <si>
    <t>35cm</t>
  </si>
  <si>
    <t>钢手锯</t>
  </si>
  <si>
    <t>46.5*17cm</t>
  </si>
  <si>
    <t>钢丝钳</t>
  </si>
  <si>
    <t>190*82*15mm</t>
  </si>
  <si>
    <t>手锤</t>
  </si>
  <si>
    <t>200g</t>
  </si>
  <si>
    <t>100g</t>
  </si>
  <si>
    <t>活扳手</t>
  </si>
  <si>
    <r>
      <rPr>
        <sz val="9"/>
        <color rgb="FF000000"/>
        <rFont val="Times New Roman"/>
        <charset val="0"/>
      </rPr>
      <t>15</t>
    </r>
    <r>
      <rPr>
        <sz val="9"/>
        <color rgb="FF000000"/>
        <rFont val="宋体"/>
        <charset val="0"/>
      </rPr>
      <t>尺寸</t>
    </r>
  </si>
  <si>
    <t>电烙铁</t>
  </si>
  <si>
    <t>60W</t>
  </si>
  <si>
    <t>手电钻</t>
  </si>
  <si>
    <t>88999VF</t>
  </si>
  <si>
    <t>242*155*135mm</t>
  </si>
  <si>
    <t>手电筒（口径直径约 80mm，可调聚焦，平行光源，3.8V 螺口灯泡，R20 干电池三节，备一颗 3.8V 灯泡。                 ）</t>
  </si>
  <si>
    <t>直径80mm</t>
  </si>
  <si>
    <t>手持筛子（土壤筛，直径 200mm,孔 2mm）</t>
  </si>
  <si>
    <t>直径200mm 孔2mm</t>
  </si>
  <si>
    <t>13*34cm</t>
  </si>
  <si>
    <t>采集捕捞工具（本夹，捕虫网，水网，小铁铲，枝剪）</t>
  </si>
  <si>
    <t>本夹230*20网深25cm铁铲带手柄20*8cm</t>
  </si>
  <si>
    <t>A02061817 食品制备电器</t>
  </si>
  <si>
    <t>榨汁器</t>
  </si>
  <si>
    <t>手动，手压式  不小于80*80*200mm</t>
  </si>
  <si>
    <t>打气筒 脚踏式，配多用气嘴</t>
  </si>
  <si>
    <t>20*61cm  1、工作气压≥6×105Pa；2、打气筒底座、管体、贮气罐、底嘴、胶管各联接部分应有良好的密封性，不漏气；3、手柄应有足够的机械强度，在1470N静负荷作用下不应断裂或弯曲；4、推杆与手柄的联接应牢固可靠，在施加980N的拉伸负荷作用时，不应脱落；5、贮气罐型打气筒的单向阀应有良好的逆止性能；6、贮气罐型打气筒的贮气罐应安装牢固可靠，并有足够的安全保证；7、外观部分不允许有毛刺、锐角、飞边及划伤等缺陷；处理的表面不允许有露底、脱落、锈蚀等其他显著缺陷；未处理的表面不允许有锈蚀、裂纹等其他显著缺陷。</t>
  </si>
  <si>
    <t>A02100310 望远镜</t>
  </si>
  <si>
    <t>天文望远镜</t>
  </si>
  <si>
    <t>10万倍11英寸口径套餐</t>
  </si>
  <si>
    <t>A02100301 显微镜</t>
  </si>
  <si>
    <t>生物显微镜 学生用</t>
  </si>
  <si>
    <r>
      <rPr>
        <sz val="9"/>
        <color rgb="FF000000"/>
        <rFont val="Times New Roman"/>
        <charset val="0"/>
      </rPr>
      <t>640</t>
    </r>
    <r>
      <rPr>
        <sz val="9"/>
        <color indexed="8"/>
        <rFont val="宋体"/>
        <charset val="134"/>
      </rPr>
      <t>倍</t>
    </r>
  </si>
  <si>
    <t>生物显微镜 教师用</t>
  </si>
  <si>
    <r>
      <rPr>
        <sz val="9"/>
        <color rgb="FF000000"/>
        <rFont val="Times New Roman"/>
        <charset val="0"/>
      </rPr>
      <t>1600</t>
    </r>
    <r>
      <rPr>
        <sz val="9"/>
        <color indexed="8"/>
        <rFont val="宋体"/>
        <charset val="134"/>
      </rPr>
      <t>倍</t>
    </r>
  </si>
  <si>
    <t>A02320400 医用光学仪器</t>
  </si>
  <si>
    <r>
      <rPr>
        <sz val="9"/>
        <color rgb="FF000000"/>
        <rFont val="Times New Roman"/>
        <charset val="0"/>
      </rPr>
      <t>90mm 2.5-10</t>
    </r>
    <r>
      <rPr>
        <sz val="9"/>
        <color indexed="8"/>
        <rFont val="宋体"/>
        <charset val="134"/>
      </rPr>
      <t>倍</t>
    </r>
  </si>
  <si>
    <t>座式酒精喷灯</t>
  </si>
  <si>
    <r>
      <rPr>
        <sz val="9"/>
        <color rgb="FF000000"/>
        <rFont val="宋体"/>
        <charset val="0"/>
      </rPr>
      <t>高</t>
    </r>
    <r>
      <rPr>
        <sz val="9"/>
        <color rgb="FF000000"/>
        <rFont val="Times New Roman"/>
        <charset val="0"/>
      </rPr>
      <t>120mm</t>
    </r>
    <r>
      <rPr>
        <sz val="9"/>
        <color rgb="FF000000"/>
        <rFont val="宋体"/>
        <charset val="0"/>
      </rPr>
      <t>灯帽高</t>
    </r>
    <r>
      <rPr>
        <sz val="9"/>
        <color rgb="FF000000"/>
        <rFont val="Times New Roman"/>
        <charset val="0"/>
      </rPr>
      <t>50mm</t>
    </r>
    <r>
      <rPr>
        <sz val="9"/>
        <color rgb="FF000000"/>
        <rFont val="宋体"/>
        <charset val="0"/>
      </rPr>
      <t>外径</t>
    </r>
    <r>
      <rPr>
        <sz val="9"/>
        <color rgb="FF000000"/>
        <rFont val="Times New Roman"/>
        <charset val="0"/>
      </rPr>
      <t xml:space="preserve">75mm   </t>
    </r>
    <r>
      <rPr>
        <sz val="9"/>
        <color rgb="FF000000"/>
        <rFont val="宋体"/>
        <charset val="0"/>
      </rPr>
      <t>实验室用，作为热源及玻璃管的加工，结构为座式，采用全铜金属材质，重量约：275g。由壶体预燃杯、壶咀、喷管、火苗调节杆和铜帽等部分组成，壶体容积300ml，温度可达800-1000℃，壶体焊缝紧密，不漏洒酒精和漏气，喷管各焊接处用银铜料焊接，不会因喷火燃烧而熔化焊接处。</t>
    </r>
  </si>
  <si>
    <t>A02320200 普通诊察器械</t>
  </si>
  <si>
    <t>医用听诊器</t>
  </si>
  <si>
    <t>大听面45mm小听面30mm</t>
  </si>
  <si>
    <t>一次性，10ml注射器</t>
  </si>
  <si>
    <t>38cm  规格：10ml。塑料制成。密封性好，滑动灵活。刻度标线规整、清晰。</t>
  </si>
  <si>
    <t>一次性注射器</t>
  </si>
  <si>
    <t>30mL</t>
  </si>
  <si>
    <t>水族箱 附增氧泵40-60</t>
  </si>
  <si>
    <t>40*20*30cm</t>
  </si>
  <si>
    <t>昆虫观察盒</t>
  </si>
  <si>
    <t>15cm  产品由盒体、连接套、放大镜构成，放大镜可拆卸单独使用；盒体用透明塑料制作，盒底尺寸90mm×90mm，盒底有5mm×5mm小方格；放大镜镜片为双凸透镜，镜片直径600mm，焦距为50mm±2mm。</t>
  </si>
  <si>
    <t>动物饲养笼</t>
  </si>
  <si>
    <t>40*40*26 一面进口</t>
  </si>
  <si>
    <t>方形透明水槽</t>
  </si>
  <si>
    <t>32.5*26.5*15</t>
  </si>
  <si>
    <t>燃烧匙</t>
  </si>
  <si>
    <t>20cm  1、燃烧勺用铜制成，手柄杆长度不小于200mm。
2、手柄与燃烧勺焊接牢靠。
3、成型规整、表面无毛刺、无锈蚀。</t>
  </si>
  <si>
    <t>药匙</t>
  </si>
  <si>
    <t>22cm  塑料，长度不小于100mm。</t>
  </si>
  <si>
    <t>地动仪模型</t>
  </si>
  <si>
    <t>直径35cm以上</t>
  </si>
  <si>
    <t>地球构造模型</t>
  </si>
  <si>
    <t>A02100601 分析天平及专用天平</t>
  </si>
  <si>
    <t>托盘天平</t>
  </si>
  <si>
    <t>500g</t>
  </si>
  <si>
    <t>仪器车</t>
  </si>
  <si>
    <t>600mm×400mm×800mm</t>
  </si>
  <si>
    <t>实验器材柜</t>
  </si>
  <si>
    <t>100*550*2000mm</t>
  </si>
  <si>
    <t>实验室椅子</t>
  </si>
  <si>
    <t>55*48*93CM</t>
  </si>
  <si>
    <t>实验室水龙头</t>
  </si>
  <si>
    <t>三个出水头不小于 20*20*40  壁挂式实验室专用水嘴。铜质陶瓷芯阀，表面经环氧树脂喷涂处理，出水嘴拆卸。</t>
  </si>
  <si>
    <t>教师演示台</t>
  </si>
  <si>
    <t>规格：》2400×700×850mm
★台面：采用25mm厚金属树脂高能理化板，且满足如下参数要求：
（1）环保性能检测：台面依据GB 18580-2017《室内装饰装修材料人造板及其制品中甲醛释放限量》标准，满足甲醛释放量&lt;0.005 mg/M3；同时台面参照GB 18584-2001《室内装饰装修材料木家具中有害物质限量》标准，满足4种重金属含量mg/kg（可溶性铅≤2.2、镉：≤0.1、铬≤0.2、汞：未检出）。
（2）抗菌性能检测：台面依据JC/T2039-2010标准，符合：大肠杆菌、金黄色葡萄球菌、肺炎克雷伯氏菌、鼠伤寒沙门氏菌、表皮葡萄球菌、铜绿假单胞菌、宋氏志贺氏菌、白色葡萄球菌、粪肠球菌；耐甲氧西林金黄色葡萄球菌、单核细胞增生李斯特氏菌、变异库克菌、溶血性链球菌等不少于 13 种的菌种检测，且抗菌率≥95%。
（3）防霉性能检测：台面依据JC/T2039-2010标准，符合：黑曲霉、土曲霉、球毛壳霉、宛氏拟青霉、绳状青霉、出芽短梗霉等不少于6种的霉菌检测，且防霉等级为0级。
（4）燃烧性能检测：台面参照GB8624-2012《建筑材料及制品燃烧性能分级》标准，满足：燃烧性能等级B1级；产烟特性等级S1级；燃烧滴落物/微粒等级d0级。
（5）抗老化性检测：台面依据GB/T24508-2020标准：48小时无裂纹、无鼓泡、无粉化。
提供第三方法定检测机构出具的检测报告，并加盖公章
结构：全钢结构柜体。
柜体为落地柜式。
柜体：采用1.0优质一级冷轧钢板（SPCCT）经CNC机压成型，焊接制作，表面经磷化处理、环氧树脂静电粉末涂装处理。
设置电源专用抽屉位。
侧边空位，配有专门装饰网板加固。
固定桌脚：ABS注塑专用垫。
注：全钢老师桌整体通过GB/T 21747-2008 教学实验室设备 实验台（桌）的安全要求及试验方法标准检测，力学性能要求，理化性能要求，甲醛释放量，测试结果符合指标要求。提供第三方法定检测机构出具的检测报告，并加盖公章。</t>
  </si>
  <si>
    <t>实验准备台</t>
  </si>
  <si>
    <t>2m*1m*0.75m</t>
  </si>
  <si>
    <t>A05010201 办公桌</t>
  </si>
  <si>
    <t>教师办公桌</t>
  </si>
  <si>
    <t>140*60*75CM  1、采用优质E1级防潮板，台面厚度为25mm,符合 GB18580-2017、GB/T 15102-2017标准：内结合强度、表面耐磨、握螺钉力、含水率、静曲强度、2h 吸水厚度膨胀率、甲醛释放量等均合格，甲醛释放量0.124mg/m³。
2、2、封边：采用优质 PVC 封边条，符合 QB/T 4463-2013标准：耐干热性、耐磨性、耐开裂性（耐龟裂性）、耐冷热循环性、耐光色牢度（灰色样卡）、甲醛释放量、氯乙烯单体、可迁移元素（可溶性重金属）、多溴联苯、多溴联苯醚等均合格，全自动封边机完成封边；
3、优质五金配件，其中导轨、三合一连接件、脚垫、螺丝等均符合 GB/T 3325-2017标准：金属件外观要求、金属表面耐腐蚀性等均合格，在符合以上要求条件下:乙酸盐雾连续喷雾350 小时检验结果8级；
4、所有板材均经过防虫、防腐、防水处理；
5、办公桌成品符合GB/T 3324-2017标准，木工要求、软、硬质覆面理化性能、底脚平稳性、甲醛释放量、桌类稳定性、桌类强度和耐久性、柜类强度和耐久性等均合格</t>
  </si>
  <si>
    <t>A05010301 办公椅</t>
  </si>
  <si>
    <t>教师办公椅</t>
  </si>
  <si>
    <t>不小于70*66*115CM  1.面料:采用优质网布饰面，抗张强度:≥10N/mm2，撕裂强度:≥30N/mm2，断裂伸长率:≤80%，回弹力90%及以上、达国家标准;
2.海绵:优质高密度定型海绵，无刺激性气味，拉深强度≥90kPa，撕裂强度≥2.0N/cm,干热老化后拉伸强度≥55kPa,湿热老化后拉伸强度≥55kPa,符合GB/T10802-2006《通用软质聚醚型聚氨酯泡沫塑料》标准;
3.坐板:曲木板材胶合强度≥0.07MPa，板材应无鼓泡、分层;
4.椅座底托:采用优质冷轧钢板折弯焊接而成，金属件9教师办公椅外观涂层色泽一致，光滑均匀，应无漏喷、锈蚀和脱色、14把掉色等现象，金属喷漆涂层理化性能硬度≥2H,附着力不低于 2 级，耐腐蚀100h内，观察在溶剂中的样板上，各项指标符合GB/T3325-2017《金属家具通用技术条件》;
5.气压棒:气压棒气弹簧锁定在任意位置，经72h常温储存后，活塞杆不应产生位移;
6.脚轮:轮径≥20mm，双联轮脚宽≥5.0mm，外角倒圆半径≥1.5mm;脚轮的轮面应光洁，不应有裂纹、伤痕、毛边等缺陷；
7.整体产品结构稳固。</t>
  </si>
  <si>
    <t>4人实验桌</t>
  </si>
  <si>
    <t>规格尺寸：不小于2800mm*600mm*850mm；
台面：采用20MM实木板材加工，干燥处理；桌身采用60*40方钢烤漆骨架，长方向有工具抽屉，带有两个存放柜，桌脚带固定垫。(4人一组)</t>
  </si>
  <si>
    <t>A02061801 电冰箱</t>
  </si>
  <si>
    <t>电冰箱≥200L</t>
  </si>
  <si>
    <t>不小于498mm*515mm*1745mm</t>
  </si>
  <si>
    <t>A02021000 打印机</t>
  </si>
  <si>
    <t>1.支持无线网络打印；
2.单面支持纸张尺寸A4；
3.双面支持纸张尺寸A4；
4.端口USB；WiFi端口；
5.产品尺寸 ≥长375mm；≥宽347mm；≥高179mm；
6.产品净重 4.1kg；
7.支持无边框打印；
8.支持彩色打印；
9.最佳打印分辨率 4800*1200dpi；
10.打印类型：墨仓式；
11.纸张输入容量：0-149页</t>
  </si>
  <si>
    <t>彩色喷墨自动打印复印扫描一体机</t>
  </si>
  <si>
    <t>打印、复印、扫描、ADF、无线
黑白(A4，普通模式):高达15页/分钟;彩色(A4
普通模式):高达9页/分钟;
黑白(A4，草稿模式):高达 23页/分钟;彩色(A4
草稿模式):高达 22 页/分钟;复印设置:份数，ID 复印，通过 HP Smart 应用程序设
置;最大份数:最多 99 份
复印分辨率:高达 600 dpi。</t>
  </si>
  <si>
    <t>A02010108 台式计算机</t>
  </si>
  <si>
    <r>
      <rPr>
        <sz val="9"/>
        <color rgb="FF000000"/>
        <rFont val="宋体"/>
        <charset val="134"/>
      </rPr>
      <t>国产品牌商用台式计算机1、CPU：主频≥2.5GHZ,最高睿频≥4.6GHZ,十核心十六线程，三级缓存≥20M，LGA1700接口2、主板：≥B760系列芯片组; 主板自带原厂标识，主板全固态电容设计3、内存：≥8GB DDR4 3200MHz，最高支持128GB4、硬盘：≥512固态5、显卡：≥高性能集成显卡6、声卡：7.1声道主板集成,机箱音频接口≥5个；7、显示器：与主机同品牌商用显示器，≥23.8寸，分辨率≥1920*10808、接口：机箱自带≥4x USB 3.2 Gen 1/≥4 x USB 2.0/≥1 x HDMI/≥1 x D-Sub (VGA Out)/ ≥1 xDisplay ，≥1 x PCI-e4.0 x 16/≥2 x PCIe 3.0 x 1 /≥1个串口/ ≥1x M.2，≥1 x PS/2 mouse (green) port，≥1 x PS/2 keyboard (purple) port9、网卡：INTEL 10/100/1000Mbps自适应，支持远程唤醒10、光驱：预留光驱扩展槽11、电源：≥300瓦节能电源。12、键盘鼠标：防水抗菌键盘和有线鼠标13、机箱：≥27升机箱立式机箱，顶置提手，方便搬运；14、安全管理：中文UEFI BIOS，BIOS界面支持鼠标操作，支持日志功能，可产看上一次修改的内容和时间，支持windows下升级；投标产品能够在-20℃情况下连续工作时间≥150小时，-50℃环境下贮存温度≥60小时，50℃环境下贮存运输≥150小时15、随机应用：出厂自带定向系统诊断功能（非第三方软件），可根据问题点直接找到对应检测按钮包括硬件检测、蓝屏、系统运行缓慢、驱动、系统无响应、开机时间长；备份与还原，风扇模式调节，文件迁移；16、节能管理：集成节能芯片引擎，通过实时侦测系统负载，自动调节CPU、内存等电子元器件的电压，达成系统所需最合适的处理器性能，减少不必要的电源浪费</t>
    </r>
    <r>
      <rPr>
        <b/>
        <sz val="9"/>
        <rFont val="宋体"/>
        <charset val="134"/>
      </rPr>
      <t>；</t>
    </r>
    <r>
      <rPr>
        <sz val="9"/>
        <color rgb="FF000000"/>
        <rFont val="宋体"/>
        <charset val="134"/>
      </rPr>
      <t>17、批量管理：出厂自带批量管理功能，可以任意选择电脑作为发送端，在发送端界面上一次性完成对所有接收端唤醒、登录、发送数据的全部过程；有测速功能；断电续传，可以在Windows操作系统之上进行底层硬盘保护的相关操作；增量拷贝，只对变化的数据进行同传，数据传输量少；排程同传，支持无人值守情况下的全自动网络同传；支持远程协助、消息交互、远程锁定等辅助管理功能；资产监控，管理端随时掌握客户端的软硬件资产信息及变动情况18、操作系统：WIN11操作系统，支持国产操作系统19、售后及其他：主机和显示器三年保修，7*24小时大客户服务独立电话专线20、资质：3C认证,节能认证。</t>
    </r>
  </si>
  <si>
    <t>A02010201 路由器</t>
  </si>
  <si>
    <t>路由器</t>
  </si>
  <si>
    <t>可穿墙 AX3000</t>
  </si>
  <si>
    <t>A02330400 家用电器生产设备</t>
  </si>
  <si>
    <t>立式烘干机</t>
  </si>
  <si>
    <t>大型30斤12层 60*47*78</t>
  </si>
  <si>
    <t>A01020200 槽</t>
  </si>
  <si>
    <t>圆形水槽</t>
  </si>
  <si>
    <t>直径30cm</t>
  </si>
  <si>
    <t>合计：285081元</t>
  </si>
  <si>
    <t>孙吴县第一小学steam室采购清单</t>
  </si>
  <si>
    <t>steam教室可组合移动三角形桌子拼接</t>
  </si>
  <si>
    <t>桌子不小于140*120</t>
  </si>
  <si>
    <t>pp塑料靠背+网格海绵软包垫椅子</t>
  </si>
  <si>
    <t>椅子不小于78*44</t>
  </si>
  <si>
    <t>工具墙装饰</t>
  </si>
  <si>
    <t>尺寸：亚克力不小于150*74； 产品特性：坚固耐用承重力强，高温喷塑工艺，防水防锈。</t>
  </si>
  <si>
    <t>五金内六角扳手钳子、螺丝刀子维护工具套装</t>
  </si>
  <si>
    <t>尺寸：不小于33*20*9.5 材质：碳钢防锈耐腐蚀，硬度加强，含：一字螺丝刀、十字螺丝刀、美工刀、剪刀等点多种常用工具</t>
  </si>
  <si>
    <t>螺丝套装</t>
  </si>
  <si>
    <t>600克 耐腐蚀不易生锈，螺丝、螺母、螺栓等套装组合，多钟尺寸可选，尺寸齐全。</t>
  </si>
  <si>
    <t>Steam套装</t>
  </si>
  <si>
    <t>尺寸：不小于42*31*15.5 材质：环保ABS塑料，表面光滑无毛刺，安全无毒，无刺激性气味。Steam教育是代表目前国际上一种新的教育思潮，是一种实践的科学教育理念，激发学生动手实践的学习方法，采用鼓励尝试错的理念，注重团队合作与交流。</t>
  </si>
  <si>
    <t>收纳盒</t>
  </si>
  <si>
    <t>尺寸：不小于35*20*15 材质：PP材质，材质坚韧承重力强，抗摔耐压。</t>
  </si>
  <si>
    <t>A02021201 速印机</t>
  </si>
  <si>
    <t>适合多种类型纸张，商用速印机</t>
  </si>
  <si>
    <t>三纸盒 打印功能：自动双面；类型：彩色；最大支持幅面：A3；纸张输入容量：150-249页；扫描功能：平板式+馈纸式；基础功能：复印，扫描，打印；输稿器：支持输稿器；连接方式：Wi-Fi，有线，局域网，USB；打印速度：0-24页/分；复印速度：黑白/彩色20（页/分钟）；分辨率：600*600dpi；连续复印张数：999份；预热时间：30秒；首页复印时间：黑白6.5秒，彩色：10.8秒；内存容量：2GB;纸张容量：标准650，极大1750张；扫描速度：黑白17页/分钟，彩色16页/分钟；分辨率：10/150/200/300/600dpi；支持输出格式：彩色/灰度：JPEG/PDF,黑白：TIFF/PDF；绑定软件：网络Twain扫描；体积（宽*深*高）≥587*685*884.5mm</t>
  </si>
  <si>
    <t>复印、扫描、打印一体打印机</t>
  </si>
  <si>
    <t>速度:75/70/90页／分
分辨率:不小于1200*1200DPI
纸张大小:100*140mm-305*432mm
纸张厚度：52-216g
纸张类型：铜版纸、普通纸、涂层纸
速度75/70/90页／分
分辨率600*60ODPI（最高）
复印功能:连续复印1-999张
稿台实物自动双面复印:速度90页／分
扫描功能
分辨率600DPI（最高）
扫描协议：TCP/TP.SMB.FTP.NCP
外观类型:三纸盒
机器电源:电压110V和220V随机发（110V居多）
机器重量:约214kg（限主机）、含木箱约260kg
内存硬盘:1GB内存、250GB硬盘
月打印量:建议10万</t>
  </si>
  <si>
    <t>A02010108 便携式计算机</t>
  </si>
  <si>
    <t>16寸便携式笔记本</t>
  </si>
  <si>
    <t>【分辨率】/70/90页／分
分辨率:不小于2560x1600
［屏幕设计］LCD
［电池］84Wh
［显卡功耗］/
［核心］8核16线程
［连接性］Wi-Fi6e+BT5.1
[CPU]R7 8845H
［外接显示器上限］4K@60Hz
［显卡］AMD RadeonTM 780M
［刷新率］ 60Hz-120Hz
［接口］ 1x USB-A (USB 5Gbps /USB 3.2 Gen 1)
1x USB-A (USB 5Gbps / USB 3.2 Gen 1), Always On
1x USB-C® (USB 10Gbps / USB 3.2 Gen 2), with USB PD 3.0 and DisplayPorttM 1.4
1x USB-CR (USB4® 40Gbps), with USB PD 3.0 and DisplayPortT 1.4
1x HDMI®2.1,up to 4K/60Hz
1x Headphone /microphone combo jack (3.5mm)
1x SD card reader
［固态硬盘］1TB
［适配器］100WC口
◇硬盘扩展性］一个插槽◇支持1TBM.22280或2242SSD
［屏幕比例］ 16:10
［内存］板载32GB LPDDR5x6400MH板载双通道
［色域］100% sRGB</t>
  </si>
  <si>
    <t>合计：83782元</t>
  </si>
  <si>
    <t>孙吴县第一小学思维活动室采购清单</t>
  </si>
  <si>
    <t>小学生六边形蓝色体型拼桌</t>
  </si>
  <si>
    <t>三角桌桌面边≥长50＊50＊50</t>
  </si>
  <si>
    <t>白腿蓝色包边四梁凳</t>
  </si>
  <si>
    <t>≥34＊22＊50</t>
  </si>
  <si>
    <t>白色三抽屉教师专用讲台</t>
  </si>
  <si>
    <t>≥110＊70＊90白色</t>
  </si>
  <si>
    <t>加厚钢架pu椅面全蓝</t>
  </si>
  <si>
    <t>≥40＊40＊90靠背蓝色</t>
  </si>
  <si>
    <t>A05010601 木质架类</t>
  </si>
  <si>
    <t>简易落地书架</t>
  </si>
  <si>
    <t>柜门款≥100*24*180白色全后背板</t>
  </si>
  <si>
    <t>柜门款≥80*24*180白色全后背板</t>
  </si>
  <si>
    <t>合计：12968元</t>
  </si>
  <si>
    <t>孙吴县第一小学书法室采购清单</t>
  </si>
  <si>
    <t>A05010299 其他台、桌类</t>
  </si>
  <si>
    <t>实木国学书法桌子</t>
  </si>
  <si>
    <t>不低于120x50x70 一、适用范围：适用于小学、初中书法教学使用。二、技术要求：学生用书法桌，外观尺寸不小于120x50x70cm，采用优质北方实木，榫卯结构，结实牢靠。该书法桌简洁大方，纹理通达清晰，外观鲜明光亮，仿古色。</t>
  </si>
  <si>
    <t>实木国学书法椅子</t>
  </si>
  <si>
    <t>不低于30x30x45  外观尺寸不小于30x30x45cm，优质实木，采用榫卯结构，结实牢靠。该书法凳简洁大方，纹理通达清晰，外观鲜明光亮，仿古色。</t>
  </si>
  <si>
    <t>合计：10800元</t>
  </si>
  <si>
    <t>孙吴县第一小学图书室采购清单</t>
  </si>
  <si>
    <t>A05010501 书柜</t>
  </si>
  <si>
    <t>书柜</t>
  </si>
  <si>
    <t>不小于373*199*44（cm） 实木防尘书柜，采用优质橡木板，增加抗变形与压裂能力，均经过刨光、砂光、倒角、圆角处理，成品无毛刺、无裂纹，接缝自然，无明显缺口和缝隙；喷漆均匀，无皱皮、发粘和漏漆现象。油漆采用环保净味油漆，三底两面，均为整体喷涂漆面。榫接部分采用环保白乳胶做加固处理，符合国内、国际环保要求</t>
  </si>
  <si>
    <t>文件柜</t>
  </si>
  <si>
    <t>钢7层移动防火防静电180cm*85Cm*30cm</t>
  </si>
  <si>
    <t>报纸架</t>
  </si>
  <si>
    <t>铝合金十层斜挂式 63.5cm*34cm*111cm</t>
  </si>
  <si>
    <t>六人阅览桌方形</t>
  </si>
  <si>
    <t>长：1.8m宽1m高0.75m</t>
  </si>
  <si>
    <t>四人阅览桌方形</t>
  </si>
  <si>
    <t>长：1.5m宽0.9m</t>
  </si>
  <si>
    <t>阅览椅学生用</t>
  </si>
  <si>
    <t>88*40*45（cm）原木清漆座高45Cm前后有横称</t>
  </si>
  <si>
    <t>三层平板书车</t>
  </si>
  <si>
    <t>车板外形825L*500W(MM)</t>
  </si>
  <si>
    <t>辆</t>
  </si>
  <si>
    <t>A02051228 自动扶梯</t>
  </si>
  <si>
    <t>三层书梯</t>
  </si>
  <si>
    <t>梯高7.5m</t>
  </si>
  <si>
    <t>智能借阅机</t>
  </si>
  <si>
    <t>屏幕：≥43寸立式;触摸:红外10点触摸;电源:1*DC-Jack，12VDC-IN
1、自由往册和登录功能。
2、二维码扫码功能
3、个人书架，支持图书和音频的收藏功能。
4、书架收藏文件的删减编辑功能。
5、包含5大数字内容模块:图书、音频、视频、期刊、报纸。
6、阅读页面字号放大缩小功能。
7、阅读页码跟踪功能。
8、支持安卓和i0s手机使用。
9、支持特定授权账号登录直接使用全部数字资源，不需扫码。
10、有推荐图书、阅读榜和新书上架等模块。
工作环境温度:-10~55℃，湿度:0~90%RH</t>
  </si>
  <si>
    <t>A02020800 触控一体机</t>
  </si>
  <si>
    <r>
      <rPr>
        <sz val="9"/>
        <color rgb="FFFF0000"/>
        <rFont val="宋体"/>
        <charset val="134"/>
      </rPr>
      <t>（△核心产品）</t>
    </r>
    <r>
      <rPr>
        <sz val="9"/>
        <rFont val="宋体"/>
        <charset val="134"/>
      </rPr>
      <t>智慧黑板</t>
    </r>
  </si>
  <si>
    <t>1、智慧黑板
一、整机设计
1.整机采用全金属外壳，三拼接平面一体化设计，屏幕边缘采用圆角包边防护，整机背板采用金属材质。
2.整机屏幕边缘采用金属圆角包边防护，整机背板采用金属材质，有效屏蔽内部电路器件辐射；防潮耐盐雾蚀锈，适应多种教学环境。
3."无推拉式结构，外部无任何可见内部功能模块连接线。主副屏过渡平滑，中间无单独边框阻隔。
4."整体外观尺寸：宽≥4200mm，高≥1200mm，厚≤120mm。（提供第三方检测中心所出具的检测报告复印件并加盖公章）"
5."整机屏幕采用不小于86英寸的超高清LED液晶显示屏，显示比例≥16:9，分辨率≥3840×2160。（提供第三方检测中心所出具的检测报告复印件并加盖公章）"
6."侧置输入接口具备≥2路HDMI、≥1路RS232、≥1路USB接口；侧置输出接口具备≥1路音频输出、≥1路触控USB输出；前置输入接口具备≥3路USB接口。（提供第三方检测中心所出具的检测报告复印件并加盖公章）"
7."嵌入式系统版本不低于Android 13，内存≥2GB，存储空间≥8GB。（提供第三方检测中心所出具的检测报告复印件并加盖公章）"
8."采用红外触控方式，支持Windows系统中进行40点或以上触控，支持在Android系统中进行40点或以上触控。（提供第三方检测中心出具的检测报告复印件并加盖公章）"
9."具备至少一个三合一电源按键，同一电源物理按键完成Android系统和Windows系统的开机、节能熄屏、关机等操作；关机状态下按按键开机；开机状态下按按键实现节能熄屏/唤醒，长按按键实现关机。（提供第三方检测中心出具的检测报告复印件并加盖公章）"
10.★"整机支持不低于5个自定义前置按键，“设置”、“音量-”，“音量+”，“录屏”，“护眼”等按键，可通过自定义设置实现前置面板功能按键一键启用任一全局小工具（批注、截屏、计时、降半屏、放大镜、倒数日、日历）、快捷开关（节能模式、纸质护眼模式、经典护眼模式、自动亮度模式）等。（提供第三方检测中心出具的检测报告复印件并加盖公章）"
11."整机能感应并自动调节屏幕亮度来达到在不同光照环境下的不同亮度显示效果，此功能可自行开启或关闭。（提供第三方检测中心出具的检测报告复印件并加盖公章）"
12."钢化玻璃表面硬度≥9H。（提供第三方检测中心出具的检测报告复印件并加盖公章）"
二、音视频设计
13.★"整机内置不低于2.2声道扬声器，位于设备上边框，顶置朝前发声，前朝向不低于10W高音扬声器≥2个，上朝向不低于20W中低音扬声器≥2个，额定总功率≥60W。（提供第三方检测中心出具的检测报告复印件并加盖公章）"
14."整机内置非独立外扩展不少于8阵列麦克风，拾音角度≥180°，可用于对教室环境音频进行采集，拾音距离≥12m。（提供第三方检测中心出具的检测报告复印件并加盖公章）"
15."整机内置扬声器采用缝隙发声技术，喇叭采用槽式开口设计，不大于5.8mm（提供第三方检测中心出具的检测报告复印件并加盖公章）"
16."整机扬声器在100%音量下，可做到1米处声压级≥88db，10米处声压级≥79dB（提供第三方检测中心出具的检测报告复印件并加盖公章）"
17.★"整机上边框内置非独立摄像头，采用一体化集成设计，摄像头数量≥4个。（提供第三方检测中心出具的检测报告复印件并加盖公章）"
18.★"整机上边框内置非独立式广角高清摄像头，视场角≥142度且水平视场角≥121度，支持输出4:3、16:9等比例的图片和视频；在清晰度为2592 x 1944分辨率下，支持不低于30帧的视频输出。（提供第三方检测中心出具的检测报告复印件并加盖公章）"
19."整机摄像头支持人脸识别、清点人数、随机抽人；识别所有学生，显示标记，然后随机抽选，同时显示标记不少于60人。（提供第三方检测中心出具的检测报告复印件并加盖公章）"
三、其他功能
20."整机摄像头支持环境色温判断，根据环境调节合适的显示图像效果。（提供第三方检测中心出具的检测报告复印件并加盖公章）"
21."支持通过Type-C接口U盘进行文件传输，兼容Type-C接口手机充电。（提供第三方检测中心出具的检测报告复印件并加盖公章）"
22."整机全通道支持纸质护眼模式，可实现画面纹理的实时调整；支持不少于纸质纹理：牛皮纸、素描纸、宣纸、水彩纸、水纹纸等；支持透明度调节；支持色温调节。（提供第三方检测中心出具的检测报告复印件并加盖公章）"
23.★"整机支持蓝牙不低于Bluetooth 5.4标准，固件版本号不低于HCI13.0/LMP13.0。（提供第三方检测中心出具的检测报告复印件并加盖公章）"
24."整机内置双WiFi6（及以上）无线网卡（不接受外接），在Android和Windows系统下，可实现Wi-Fi无线上网连接、AP无线热点发射。（提供第三方检测中心出具的检测报告复印件并加盖公章）"
25."支持智能板擦功能，系统可根据触控物体的形状自动识别出实物板擦，可擦除电子白板中的内容，无需依赖外部电子设备。（提供第三方检测中心出具的检测报告复印件并加盖公章）"
26."支持通道自动跳转功能，如整机处于正常使用状态，HDMI信号接入时，能自动识别并切换到对应的HDMI信号源通道，且断开后能回到上一通道。（提供第三方检测中心出具的检测报告复印件并加盖公章）"
27.设计架构：系统采用模块化的架构设计B/S架构，通过浏览器打开并用微信扫码登录/账号密码登录完成鉴权，即可数字校园产品的各项功能模块。
28.登录认证：基于Web浏览器，提供用户统一登录认证功能，包括：手机号码注册、登录、忘记密码、扫码登录、账号管理功能。
29.模块化设计：为满足学校教学管理的需求，教学平台采用一体化设计，集教学与管理模块于一体，包括教学教研、学生评价、校园安全、设备管理、应用工具、以及基础信息模块，满足用户一站式教学教研管理体验。
30.通知中心：支持聚合平台所有通知消息，方便用户统一查看，处理来自各个应用的通知。
31.待办中心：支持通过代办中心处理用户待处理的工作，待办中心数据来自各个应用，处理完毕的代办事项会消失在待办中心。
32.新闻公告：支持查看来自校园宣传应用的新闻公告，点击以弹窗的形式展示文字，图片，视频等公告消息。
33.★首页工作台配置：支持个性化工作台自定义功能，在工作台配置页面，可通过拖拉拽可视化配置组件的方式，完成个性化工作台的配置；工作台可配置组件数量不小于20个；支持给每个工作台配置不同的使用角色，默认预设全员可见工作台和分别仅电教主任，德育主任，教研主任查看的工作台，对应的角色才能看到对应的工作台；工作台支持启用和停用管理。（提供第三方检测中心出具的检测报告复印件并加盖公章）
34.系统管理员：提供组织管理员管理功能，包括：管理员添加、移除和转移，同时支持设置管理员的管理权限，包括：组织管理，系统管理员管理，角色权限，工作台配置，应用管理，区域语言和操作日志。
35.★应用管理：支持应用管理功能，包含网页端应用中心和移动端的应用中心，包括应用安装、应用卸载、自定义分类、移动应用分类。（提供第三方检测中心出具的检测报告复印件并加盖公章）
36.操作日志；提供统一的日志查询功能，支持通过对日志进行筛选，筛选条件包括：日志模块，操作人，操作时间；支持查询最近6个月内的操作记录；支持针对每条日志查看日志详情。
37.★开发者中心：支持学校上架自有应用，创建应用支持添加图标，名称，描述，应用跳转链接；支持应用数据接出到第三方业务平台；支持应用连接器完成系统和第三方平台的业务数据交换。（提供第三方检测中心出具的检测报告复印件并加盖公章）
38.★自定义数据看板：支持定制功能，通过数据组件托拉拽的方式，完成自定义数据中心；支持配置数据中心可见角色，支持设置多个可见角色；支持学校自定义不少于6个看板，默认支持配置教育治理，教师发展，学生成长看板；支持嵌入第三方数据看板，通过自定义网页组件，填写第三方数据看板链接，即可融合第三方数据看板在一个数据中心。（提供第三方检测中心出具的检测报告复印件并加盖公章）
39.教育装备数据：支持展示学校绑定的教育装备，包括智能交互平板，云屏，班牌，学生平板数，支持实时查看在线的智能交互平板，点击可进入巡视界面。
40.★角色权限：支持学校自定义角色组，针对角色可设置功能权限；支持自定义角色下对应成员的管理范围。（提供第三方检测中心出具的检测报告复印件并加盖公章）
41.★设备巡视：支持同时查看9个教室的实时摄像头画面、设备屏幕画面；支持在一个显示界面同时查看单个教室内所有屏幕、所有摄像头的实时画面，以及所有麦克风的声音，其中摄像头画面可直接使用班班通自带摄像头；支持批量将学校已有网络摄像头导入系统内，同场地下的班班通设备会主动和网络摄像头建立连接，巡视时可调用网络摄像头查看教室实时画面；单台设备巡视时，支持远程发送文本消息、语音消息，支持记录备注、听课评价；支持巡视日志功能，可以回溯管理员的巡视历史。支持自定义巡视水印类型、水印内容及水印颜色设置，设置水印后，巡视过程中的摄像头画面和设备屏幕画面都会增加水印信息；支持自定义过滤摄像头、麦克风。（提供第三方检测中心出具的检测报告复印件并加盖公章）
42.★批量磁盘清理：支持远程批量清理设备磁盘；支持清理指定磁盘的指定文件夹；支持清理系统盘备份、缓存、日志文件；支持迁移系统盘视频、图片、音乐、文档文件；支持格式化非系统盘磁盘。（提供第三方检测中心出具的检测报告复印件并加盖公章）
43.冰点还原及穿透：支持远程向已冰冻的设备发送指令、安装软件，在设备正常关机时触发穿透动作，穿透完成后，设备即可使用已安装软件、执行已接收指令，且穿透过程中无需人为解冻。
44.弹窗拦截：支持一键开启拦截能力；支持查看学校当前已上报的所有疑似风险窗口和上报次数，并支持拦截某个应用所有窗口、某个具体窗口；支持将某个应用、某个具体窗口加入白名单，不对软件进行拦截。
45.流量监管：支持查看校内当日班班通设备流量使用的具体情况、带宽利用率；支持对设备进行限速设置。
46.网址过滤：支持设置网址访问黑名单、白名单，限制所有设备的网址访问。
47.主板搭载CPU：核心数≥6，线程数≥10，主频≥2.0GHz，缓存≥12MB，内存：≥8GB，硬盘≥256GB。
48.PC模块可抽拉式插入整机，可实现无单独接线的插拔，和整机的连接采用万兆级接口，传输速率≥10Gbps。
49.采用按压式卡扣，无需工具就可快速拆卸电脑模块
2、视频展台
1.采用≥800万像素摄像头；采用 USB电源直接供电，无需额外配置电源适配器；箱内USB连线采用隐藏式设计，箱内无可见连线且USB口下出。
2.A4大小拍摄幅面，1080P动态视频预览达到不低于30帧/秒。
3.整机采用圆弧式设计，无锐角；托板可承重不低于3kg，同时托板采用磁吸吸附式机构。
4.展示托板正上方具备LED补光灯补光灯开关采用触摸按键设计，同时可通过视频展台软件直接控制开关；
5.为保证兼容性及稳定性，视频展台需与交互智能平板为同一品牌厂家。
6.支持对展台画面进行放大、缩小、旋转、自适应、冻结画面等操作。
7.支持展台画面实时批注，预设多种笔划粗细及颜色供选择，且支持对展台画面联同批注内容进行同步缩放、移动。
8.支持展台画面拍照截图并进行多图预览，可对任一图片进行全屏显示。
9.老师可在一体机或电脑上选择延时拍照功能，支持5秒或10秒等延时模式，可调整拍摄内容。
10.具备图像增强功能，可自动裁剪背景并增强文字显示，使文档画面更清晰。
11.可选择图像、文本或动态等多种情景模式，适应不同展示内容。
12.二维码扫码：打开扫一扫功能后，将书本上的二维码放入扫描框内即可自动扫描，并进入系统浏览器获取二维码的链接内容，可获取电子教学资源。
13.支持故障自动检测，在软件无法出现展台拍摄画面时，自动出现检测链接，检测“无画面”的原因，并给出引导性解决方案。可判断硬件连接、显卡驱动、摄像头占用、软件版本等问题。
3、有源音箱
1.采用功放与有源音箱一体化设计，内置麦克风无线接收模块，帮助教师实现多媒体扩音以及本地扩声功能。
2.输出额定功率≥ 2x15W。
3.音箱灵敏度≥85dB，1W/1M。
4.信噪比≥80dB@额定功率、A计权。
5.全频喇叭单元尺寸≥5英寸。
6.THD+N≤1%。
7.声频响110Hz-16kHz。
8.距离音箱10米处声压级≥75dB。
9.具备≥1路电源开关、1路LINE IN、1路USB 接口。USB接口可外接U盘设备对音箱固件进行升级。
10.配置独立音频数字信号处理芯片，支持啸叫抑制功能。
11.支持蓝牙无线接收，可分享移动设备上的音频。支持密码模式，防止学生连接。
12.支持安卓手机通过蓝牙无线连接音箱，实现控制有源音箱的音量、设置蓝牙名称、设置蓝牙密码等功能，方便教师对音箱的管控。
13.支持交互智能平板显示设备通过蓝牙无线连接音箱，实现控制有源音箱的音量的功能（需要交互智能平板及有源音箱为同一品牌）。
4、领夹麦克风
1.无线麦克风集音频发射处理器、天线、电池、拾音麦克风于一体，配合一体化有源音箱，无需任何外接辅助设备即可实现本地扩声功能。
2.采样率≥48KHz，16bit；扩音增益≥15dB；声频响100Hz-16kHz，底噪≤100uVrms，声信噪比≥60dB；配合一体化有源音箱，扩音延时≤35ms。
3.用Wi-Fi射频频段传输，有效避免环境中运营商U段（700MHz）信号干扰。
4.支持2.4GHz与5G双频段工作，信道数量≥26个。
5.电续航时间≥5小时，满电状态可满足一天内7节课（45分钟/一节课）的高频授课，充电10分钟满足一节课（45分钟/一节课）授课时间。
6.采用红外对码方式连接，避免连接到其他教室音箱。可在5S内快速完成与教学扩声音箱对码，无需繁琐操作。
7.支持两个无线麦克风同时配对一个一体化有源音箱使用，实现两个麦克风混音输出进行扩音。
8.具备Type-c外置麦克风接口，与充电接口复用。可搭配Type-C接口的麦克风进行使用，比如头戴式、挂耳式的外置麦克风。
9.空旷无干扰的环境，无线传输有效距离≥15 米。
10.一体化领夹设计，无需额外配件便可实现麦克风的领夹式使用。</t>
  </si>
  <si>
    <t>合计：109640元</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</si>
</sst>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s>
  <fonts count="80">
    <font>
      <sz val="11"/>
      <color theme="1"/>
      <name val="宋体"/>
      <charset val="134"/>
      <scheme val="minor"/>
    </font>
    <font>
      <sz val="12"/>
      <name val="宋体"/>
      <charset val="134"/>
    </font>
    <font>
      <sz val="11"/>
      <name val="宋体"/>
      <charset val="134"/>
      <scheme val="minor"/>
    </font>
    <font>
      <sz val="18"/>
      <name val="宋体"/>
      <charset val="134"/>
      <scheme val="minor"/>
    </font>
    <font>
      <b/>
      <sz val="10"/>
      <name val="宋体"/>
      <charset val="134"/>
      <scheme val="minor"/>
    </font>
    <font>
      <sz val="9"/>
      <name val="宋体"/>
      <charset val="134"/>
      <scheme val="minor"/>
    </font>
    <font>
      <sz val="9"/>
      <name val="宋体"/>
      <charset val="134"/>
      <scheme val="major"/>
    </font>
    <font>
      <sz val="9"/>
      <name val="宋体"/>
      <charset val="134"/>
    </font>
    <font>
      <b/>
      <sz val="9"/>
      <name val="宋体"/>
      <charset val="134"/>
    </font>
    <font>
      <sz val="18"/>
      <name val="宋体"/>
      <charset val="134"/>
    </font>
    <font>
      <b/>
      <sz val="11"/>
      <name val="宋体"/>
      <charset val="134"/>
      <scheme val="minor"/>
    </font>
    <font>
      <b/>
      <sz val="10"/>
      <name val="宋体"/>
      <charset val="134"/>
    </font>
    <font>
      <sz val="16"/>
      <name val="宋体"/>
      <charset val="134"/>
    </font>
    <font>
      <sz val="8"/>
      <name val="宋体"/>
      <charset val="134"/>
      <scheme val="minor"/>
    </font>
    <font>
      <sz val="8"/>
      <name val="宋体"/>
      <charset val="134"/>
    </font>
    <font>
      <sz val="9"/>
      <color rgb="FFFF0000"/>
      <name val="宋体"/>
      <charset val="134"/>
    </font>
    <font>
      <sz val="10"/>
      <name val="宋体"/>
      <charset val="134"/>
    </font>
    <font>
      <sz val="11"/>
      <color rgb="FF000000"/>
      <name val="宋体"/>
      <charset val="134"/>
      <scheme val="minor"/>
    </font>
    <font>
      <b/>
      <sz val="11"/>
      <color rgb="FF000000"/>
      <name val="宋体"/>
      <charset val="134"/>
      <scheme val="minor"/>
    </font>
    <font>
      <sz val="9"/>
      <color theme="1"/>
      <name val="宋体"/>
      <charset val="134"/>
      <scheme val="minor"/>
    </font>
    <font>
      <b/>
      <sz val="9"/>
      <color theme="1"/>
      <name val="宋体"/>
      <charset val="134"/>
      <scheme val="minor"/>
    </font>
    <font>
      <sz val="9"/>
      <color theme="1"/>
      <name val="宋体"/>
      <charset val="134"/>
      <scheme val="major"/>
    </font>
    <font>
      <sz val="9"/>
      <color rgb="FF000000"/>
      <name val="宋体"/>
      <charset val="134"/>
    </font>
    <font>
      <sz val="9"/>
      <color rgb="FF000000"/>
      <name val="宋体"/>
      <charset val="134"/>
      <scheme val="minor"/>
    </font>
    <font>
      <sz val="9"/>
      <color rgb="FF000000"/>
      <name val="宋体"/>
      <charset val="134"/>
      <scheme val="major"/>
    </font>
    <font>
      <b/>
      <sz val="9"/>
      <color rgb="FF000000"/>
      <name val="宋体"/>
      <charset val="134"/>
    </font>
    <font>
      <b/>
      <sz val="9"/>
      <color rgb="FF000000"/>
      <name val="宋体"/>
      <charset val="134"/>
      <scheme val="minor"/>
    </font>
    <font>
      <b/>
      <sz val="9"/>
      <color rgb="FF000000"/>
      <name val="宋体"/>
      <charset val="134"/>
      <scheme val="major"/>
    </font>
    <font>
      <sz val="9"/>
      <color rgb="FF000000"/>
      <name val="Times New Roman"/>
      <charset val="0"/>
    </font>
    <font>
      <sz val="9"/>
      <color rgb="FF000000"/>
      <name val="宋体"/>
      <charset val="0"/>
      <scheme val="minor"/>
    </font>
    <font>
      <sz val="9"/>
      <name val="Times New Roman"/>
      <charset val="0"/>
    </font>
    <font>
      <sz val="9"/>
      <color rgb="FF000000"/>
      <name val="宋体"/>
      <charset val="0"/>
    </font>
    <font>
      <sz val="9"/>
      <color rgb="FF000000"/>
      <name val="汉仪书宋二KW"/>
      <charset val="0"/>
    </font>
    <font>
      <sz val="9"/>
      <color theme="1"/>
      <name val="宋体"/>
      <charset val="134"/>
    </font>
    <font>
      <b/>
      <sz val="9"/>
      <color theme="1"/>
      <name val="宋体"/>
      <charset val="134"/>
    </font>
    <font>
      <b/>
      <sz val="11"/>
      <color rgb="FFFF0000"/>
      <name val="宋体"/>
      <charset val="134"/>
      <scheme val="minor"/>
    </font>
    <font>
      <sz val="10"/>
      <color indexed="8"/>
      <name val="宋体"/>
      <charset val="134"/>
    </font>
    <font>
      <sz val="11"/>
      <color theme="1"/>
      <name val="宋体"/>
      <charset val="134"/>
    </font>
    <font>
      <sz val="10"/>
      <name val="宋体"/>
      <charset val="134"/>
      <scheme val="major"/>
    </font>
    <font>
      <sz val="10"/>
      <name val="宋体"/>
      <charset val="134"/>
      <scheme val="minor"/>
    </font>
    <font>
      <sz val="11"/>
      <name val="宋体"/>
      <charset val="134"/>
    </font>
    <font>
      <sz val="11"/>
      <color rgb="FFFF0000"/>
      <name val="宋体"/>
      <charset val="134"/>
      <scheme val="minor"/>
    </font>
    <font>
      <sz val="11"/>
      <color rgb="FF000000"/>
      <name val="宋体"/>
      <charset val="134"/>
    </font>
    <font>
      <sz val="20"/>
      <color rgb="FF000000"/>
      <name val="宋体"/>
      <charset val="134"/>
    </font>
    <font>
      <b/>
      <sz val="11"/>
      <color rgb="FF000000"/>
      <name val="宋体"/>
      <charset val="134"/>
    </font>
    <font>
      <sz val="10"/>
      <color rgb="FF000000"/>
      <name val="宋体"/>
      <charset val="134"/>
    </font>
    <font>
      <sz val="20"/>
      <name val="宋体"/>
      <charset val="134"/>
      <scheme val="minor"/>
    </font>
    <font>
      <b/>
      <sz val="11"/>
      <name val="宋体"/>
      <charset val="134"/>
    </font>
    <font>
      <sz val="18"/>
      <color theme="1"/>
      <name val="宋体"/>
      <charset val="134"/>
      <scheme val="minor"/>
    </font>
    <font>
      <b/>
      <sz val="11"/>
      <color theme="1"/>
      <name val="宋体"/>
      <charset val="134"/>
      <scheme val="minor"/>
    </font>
    <font>
      <sz val="8"/>
      <color theme="1"/>
      <name val="宋体"/>
      <charset val="134"/>
      <scheme val="major"/>
    </font>
    <font>
      <sz val="8"/>
      <color rgb="FF000000"/>
      <name val="宋体"/>
      <charset val="134"/>
    </font>
    <font>
      <sz val="8"/>
      <color theme="1"/>
      <name val="宋体"/>
      <charset val="134"/>
      <scheme val="minor"/>
    </font>
    <font>
      <sz val="10"/>
      <color theme="1"/>
      <name val="宋体"/>
      <charset val="134"/>
      <scheme val="minor"/>
    </font>
    <font>
      <b/>
      <sz val="14"/>
      <name val="宋体"/>
      <charset val="134"/>
      <scheme val="minor"/>
    </font>
    <font>
      <sz val="20"/>
      <color theme="1"/>
      <name val="宋体"/>
      <charset val="134"/>
      <scheme val="minor"/>
    </font>
    <font>
      <sz val="12"/>
      <color rgb="FF00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9"/>
      <color indexed="8"/>
      <name val="宋体"/>
      <charset val="134"/>
    </font>
    <font>
      <sz val="9"/>
      <name val="宋体"/>
      <charset val="0"/>
    </font>
    <font>
      <sz val="9"/>
      <color rgb="FF000000"/>
      <name val="Tahoma"/>
      <charset val="134"/>
    </font>
    <font>
      <b/>
      <sz val="9"/>
      <name val="宋体"/>
      <charset val="134"/>
      <scheme val="minor"/>
    </font>
  </fonts>
  <fills count="35">
    <fill>
      <patternFill patternType="none"/>
    </fill>
    <fill>
      <patternFill patternType="gray125"/>
    </fill>
    <fill>
      <patternFill patternType="solid">
        <fgColor theme="0"/>
        <bgColor indexed="64"/>
      </patternFill>
    </fill>
    <fill>
      <patternFill patternType="solid">
        <fgColor rgb="FFFFFFFF"/>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6">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indexed="0"/>
      </right>
      <top style="thin">
        <color auto="1"/>
      </top>
      <bottom style="thin">
        <color auto="1"/>
      </bottom>
      <diagonal/>
    </border>
    <border>
      <left style="thin">
        <color auto="1"/>
      </left>
      <right style="thin">
        <color auto="1"/>
      </right>
      <top style="thin">
        <color auto="1"/>
      </top>
      <bottom style="thin">
        <color indexed="8"/>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auto="1"/>
      </left>
      <right style="thin">
        <color indexed="0"/>
      </right>
      <top/>
      <bottom style="thin">
        <color auto="1"/>
      </bottom>
      <diagonal/>
    </border>
    <border>
      <left style="thin">
        <color rgb="FF000000"/>
      </left>
      <right style="thin">
        <color rgb="FF000000"/>
      </right>
      <top/>
      <bottom style="thin">
        <color rgb="FF000000"/>
      </bottom>
      <diagonal/>
    </border>
    <border>
      <left style="thin">
        <color auto="1"/>
      </left>
      <right style="thin">
        <color rgb="FF000000"/>
      </right>
      <top style="thin">
        <color rgb="FF000000"/>
      </top>
      <bottom style="thin">
        <color auto="1"/>
      </bottom>
      <diagonal/>
    </border>
    <border>
      <left style="thin">
        <color auto="1"/>
      </left>
      <right style="thin">
        <color rgb="FF000000"/>
      </right>
      <top style="thin">
        <color auto="1"/>
      </top>
      <bottom style="thin">
        <color auto="1"/>
      </bottom>
      <diagonal/>
    </border>
    <border>
      <left style="thin">
        <color rgb="FF000000"/>
      </left>
      <right style="thin">
        <color rgb="FF000000"/>
      </right>
      <top style="thin">
        <color auto="1"/>
      </top>
      <bottom/>
      <diagonal/>
    </border>
    <border>
      <left style="thin">
        <color auto="1"/>
      </left>
      <right/>
      <top/>
      <bottom/>
      <diagonal/>
    </border>
    <border>
      <left style="thin">
        <color auto="1"/>
      </left>
      <right style="thin">
        <color auto="1"/>
      </right>
      <top style="thin">
        <color auto="1"/>
      </top>
      <bottom style="thin">
        <color indexed="0"/>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1">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57" fillId="0" borderId="0" applyNumberFormat="0" applyFill="0" applyBorder="0" applyAlignment="0" applyProtection="0">
      <alignment vertical="center"/>
    </xf>
    <xf numFmtId="0" fontId="58" fillId="0" borderId="0" applyNumberFormat="0" applyFill="0" applyBorder="0" applyAlignment="0" applyProtection="0">
      <alignment vertical="center"/>
    </xf>
    <xf numFmtId="0" fontId="0" fillId="4" borderId="18" applyNumberFormat="0" applyFont="0" applyAlignment="0" applyProtection="0">
      <alignment vertical="center"/>
    </xf>
    <xf numFmtId="0" fontId="59" fillId="0" borderId="0" applyNumberFormat="0" applyFill="0" applyBorder="0" applyAlignment="0" applyProtection="0">
      <alignment vertical="center"/>
    </xf>
    <xf numFmtId="0" fontId="60" fillId="0" borderId="0" applyNumberFormat="0" applyFill="0" applyBorder="0" applyAlignment="0" applyProtection="0">
      <alignment vertical="center"/>
    </xf>
    <xf numFmtId="0" fontId="61" fillId="0" borderId="0" applyNumberFormat="0" applyFill="0" applyBorder="0" applyAlignment="0" applyProtection="0">
      <alignment vertical="center"/>
    </xf>
    <xf numFmtId="0" fontId="62" fillId="0" borderId="19" applyNumberFormat="0" applyFill="0" applyAlignment="0" applyProtection="0">
      <alignment vertical="center"/>
    </xf>
    <xf numFmtId="0" fontId="63" fillId="0" borderId="19" applyNumberFormat="0" applyFill="0" applyAlignment="0" applyProtection="0">
      <alignment vertical="center"/>
    </xf>
    <xf numFmtId="0" fontId="64" fillId="0" borderId="20" applyNumberFormat="0" applyFill="0" applyAlignment="0" applyProtection="0">
      <alignment vertical="center"/>
    </xf>
    <xf numFmtId="0" fontId="64" fillId="0" borderId="0" applyNumberFormat="0" applyFill="0" applyBorder="0" applyAlignment="0" applyProtection="0">
      <alignment vertical="center"/>
    </xf>
    <xf numFmtId="0" fontId="65" fillId="5" borderId="21" applyNumberFormat="0" applyAlignment="0" applyProtection="0">
      <alignment vertical="center"/>
    </xf>
    <xf numFmtId="0" fontId="66" fillId="6" borderId="22" applyNumberFormat="0" applyAlignment="0" applyProtection="0">
      <alignment vertical="center"/>
    </xf>
    <xf numFmtId="0" fontId="67" fillId="6" borderId="21" applyNumberFormat="0" applyAlignment="0" applyProtection="0">
      <alignment vertical="center"/>
    </xf>
    <xf numFmtId="0" fontId="68" fillId="7" borderId="23" applyNumberFormat="0" applyAlignment="0" applyProtection="0">
      <alignment vertical="center"/>
    </xf>
    <xf numFmtId="0" fontId="69" fillId="0" borderId="24" applyNumberFormat="0" applyFill="0" applyAlignment="0" applyProtection="0">
      <alignment vertical="center"/>
    </xf>
    <xf numFmtId="0" fontId="70" fillId="0" borderId="25" applyNumberFormat="0" applyFill="0" applyAlignment="0" applyProtection="0">
      <alignment vertical="center"/>
    </xf>
    <xf numFmtId="0" fontId="71" fillId="8" borderId="0" applyNumberFormat="0" applyBorder="0" applyAlignment="0" applyProtection="0">
      <alignment vertical="center"/>
    </xf>
    <xf numFmtId="0" fontId="72" fillId="9" borderId="0" applyNumberFormat="0" applyBorder="0" applyAlignment="0" applyProtection="0">
      <alignment vertical="center"/>
    </xf>
    <xf numFmtId="0" fontId="73" fillId="10" borderId="0" applyNumberFormat="0" applyBorder="0" applyAlignment="0" applyProtection="0">
      <alignment vertical="center"/>
    </xf>
    <xf numFmtId="0" fontId="74" fillId="11" borderId="0" applyNumberFormat="0" applyBorder="0" applyAlignment="0" applyProtection="0">
      <alignment vertical="center"/>
    </xf>
    <xf numFmtId="0" fontId="75" fillId="12" borderId="0" applyNumberFormat="0" applyBorder="0" applyAlignment="0" applyProtection="0">
      <alignment vertical="center"/>
    </xf>
    <xf numFmtId="0" fontId="75" fillId="13" borderId="0" applyNumberFormat="0" applyBorder="0" applyAlignment="0" applyProtection="0">
      <alignment vertical="center"/>
    </xf>
    <xf numFmtId="0" fontId="74" fillId="14" borderId="0" applyNumberFormat="0" applyBorder="0" applyAlignment="0" applyProtection="0">
      <alignment vertical="center"/>
    </xf>
    <xf numFmtId="0" fontId="74" fillId="15" borderId="0" applyNumberFormat="0" applyBorder="0" applyAlignment="0" applyProtection="0">
      <alignment vertical="center"/>
    </xf>
    <xf numFmtId="0" fontId="75" fillId="16" borderId="0" applyNumberFormat="0" applyBorder="0" applyAlignment="0" applyProtection="0">
      <alignment vertical="center"/>
    </xf>
    <xf numFmtId="0" fontId="75" fillId="17" borderId="0" applyNumberFormat="0" applyBorder="0" applyAlignment="0" applyProtection="0">
      <alignment vertical="center"/>
    </xf>
    <xf numFmtId="0" fontId="74" fillId="18" borderId="0" applyNumberFormat="0" applyBorder="0" applyAlignment="0" applyProtection="0">
      <alignment vertical="center"/>
    </xf>
    <xf numFmtId="0" fontId="74" fillId="19" borderId="0" applyNumberFormat="0" applyBorder="0" applyAlignment="0" applyProtection="0">
      <alignment vertical="center"/>
    </xf>
    <xf numFmtId="0" fontId="75" fillId="20" borderId="0" applyNumberFormat="0" applyBorder="0" applyAlignment="0" applyProtection="0">
      <alignment vertical="center"/>
    </xf>
    <xf numFmtId="0" fontId="75" fillId="21" borderId="0" applyNumberFormat="0" applyBorder="0" applyAlignment="0" applyProtection="0">
      <alignment vertical="center"/>
    </xf>
    <xf numFmtId="0" fontId="74" fillId="22" borderId="0" applyNumberFormat="0" applyBorder="0" applyAlignment="0" applyProtection="0">
      <alignment vertical="center"/>
    </xf>
    <xf numFmtId="0" fontId="74" fillId="23" borderId="0" applyNumberFormat="0" applyBorder="0" applyAlignment="0" applyProtection="0">
      <alignment vertical="center"/>
    </xf>
    <xf numFmtId="0" fontId="75" fillId="24" borderId="0" applyNumberFormat="0" applyBorder="0" applyAlignment="0" applyProtection="0">
      <alignment vertical="center"/>
    </xf>
    <xf numFmtId="0" fontId="75" fillId="25" borderId="0" applyNumberFormat="0" applyBorder="0" applyAlignment="0" applyProtection="0">
      <alignment vertical="center"/>
    </xf>
    <xf numFmtId="0" fontId="74" fillId="26" borderId="0" applyNumberFormat="0" applyBorder="0" applyAlignment="0" applyProtection="0">
      <alignment vertical="center"/>
    </xf>
    <xf numFmtId="0" fontId="74" fillId="27" borderId="0" applyNumberFormat="0" applyBorder="0" applyAlignment="0" applyProtection="0">
      <alignment vertical="center"/>
    </xf>
    <xf numFmtId="0" fontId="75" fillId="28" borderId="0" applyNumberFormat="0" applyBorder="0" applyAlignment="0" applyProtection="0">
      <alignment vertical="center"/>
    </xf>
    <xf numFmtId="0" fontId="75" fillId="29" borderId="0" applyNumberFormat="0" applyBorder="0" applyAlignment="0" applyProtection="0">
      <alignment vertical="center"/>
    </xf>
    <xf numFmtId="0" fontId="74" fillId="30" borderId="0" applyNumberFormat="0" applyBorder="0" applyAlignment="0" applyProtection="0">
      <alignment vertical="center"/>
    </xf>
    <xf numFmtId="0" fontId="74" fillId="31" borderId="0" applyNumberFormat="0" applyBorder="0" applyAlignment="0" applyProtection="0">
      <alignment vertical="center"/>
    </xf>
    <xf numFmtId="0" fontId="75" fillId="32" borderId="0" applyNumberFormat="0" applyBorder="0" applyAlignment="0" applyProtection="0">
      <alignment vertical="center"/>
    </xf>
    <xf numFmtId="0" fontId="75" fillId="33" borderId="0" applyNumberFormat="0" applyBorder="0" applyAlignment="0" applyProtection="0">
      <alignment vertical="center"/>
    </xf>
    <xf numFmtId="0" fontId="74" fillId="34" borderId="0" applyNumberFormat="0" applyBorder="0" applyAlignment="0" applyProtection="0">
      <alignment vertical="center"/>
    </xf>
    <xf numFmtId="0" fontId="1" fillId="0" borderId="0">
      <alignment vertical="center"/>
    </xf>
    <xf numFmtId="0" fontId="1" fillId="0" borderId="0">
      <alignment vertical="center"/>
    </xf>
  </cellStyleXfs>
  <cellXfs count="190">
    <xf numFmtId="0" fontId="0" fillId="0" borderId="0" xfId="0">
      <alignment vertical="center"/>
    </xf>
    <xf numFmtId="0" fontId="1" fillId="0" borderId="0" xfId="0" applyFont="1" applyFill="1" applyBorder="1" applyAlignment="1">
      <alignment horizontal="center" vertical="center"/>
    </xf>
    <xf numFmtId="0" fontId="2" fillId="0" borderId="0" xfId="0" applyFont="1" applyFill="1" applyBorder="1" applyAlignment="1">
      <alignment horizontal="center" vertical="center"/>
    </xf>
    <xf numFmtId="0" fontId="2" fillId="2" borderId="0" xfId="0" applyFont="1" applyFill="1" applyBorder="1" applyAlignment="1">
      <alignment horizontal="center" vertical="center"/>
    </xf>
    <xf numFmtId="0" fontId="3" fillId="0" borderId="0" xfId="0" applyFont="1" applyFill="1" applyAlignment="1">
      <alignment horizontal="center" vertical="center"/>
    </xf>
    <xf numFmtId="0" fontId="2" fillId="0" borderId="1" xfId="0" applyFont="1" applyFill="1" applyBorder="1" applyAlignment="1">
      <alignment horizontal="center" vertical="center"/>
    </xf>
    <xf numFmtId="0" fontId="4" fillId="0" borderId="1" xfId="0" applyFont="1" applyFill="1" applyBorder="1" applyAlignment="1">
      <alignment horizontal="center" vertical="center" wrapText="1"/>
    </xf>
    <xf numFmtId="0" fontId="4" fillId="2" borderId="1" xfId="0" applyFont="1" applyFill="1" applyBorder="1" applyAlignment="1">
      <alignment horizontal="center" vertical="center" wrapText="1"/>
    </xf>
    <xf numFmtId="0" fontId="5" fillId="0" borderId="1" xfId="0" applyFont="1" applyFill="1" applyBorder="1" applyAlignment="1">
      <alignment horizontal="center" vertical="center"/>
    </xf>
    <xf numFmtId="0" fontId="6" fillId="0" borderId="1"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7" fillId="2" borderId="1" xfId="0" applyFont="1" applyFill="1" applyBorder="1" applyAlignment="1">
      <alignment horizontal="center" vertical="center" wrapText="1"/>
    </xf>
    <xf numFmtId="0" fontId="6" fillId="3" borderId="1" xfId="0" applyFont="1" applyFill="1" applyBorder="1" applyAlignment="1">
      <alignment horizontal="center" vertical="center" wrapText="1"/>
    </xf>
    <xf numFmtId="0" fontId="6" fillId="0" borderId="2" xfId="0" applyFont="1" applyFill="1" applyBorder="1" applyAlignment="1">
      <alignment horizontal="center" vertical="center" wrapText="1"/>
    </xf>
    <xf numFmtId="0" fontId="6" fillId="2" borderId="2" xfId="0" applyFont="1" applyFill="1" applyBorder="1" applyAlignment="1">
      <alignment horizontal="center" vertical="center" wrapText="1"/>
    </xf>
    <xf numFmtId="0" fontId="7" fillId="2" borderId="2" xfId="0" applyFont="1" applyFill="1" applyBorder="1" applyAlignment="1">
      <alignment horizontal="center" vertical="center" wrapText="1"/>
    </xf>
    <xf numFmtId="0" fontId="7" fillId="0" borderId="2"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7" fillId="0" borderId="2" xfId="0" applyFont="1" applyFill="1" applyBorder="1" applyAlignment="1">
      <alignment horizontal="left" vertical="center" wrapText="1"/>
    </xf>
    <xf numFmtId="0" fontId="7" fillId="0" borderId="1" xfId="0" applyFont="1" applyFill="1" applyBorder="1" applyAlignment="1">
      <alignment horizontal="left" vertical="center" wrapText="1"/>
    </xf>
    <xf numFmtId="0" fontId="8" fillId="0" borderId="1" xfId="0" applyFont="1" applyFill="1" applyBorder="1" applyAlignment="1">
      <alignment horizontal="center" vertical="center" wrapText="1"/>
    </xf>
    <xf numFmtId="0" fontId="8" fillId="0" borderId="3" xfId="0" applyFont="1" applyFill="1" applyBorder="1" applyAlignment="1">
      <alignment horizontal="center" vertical="center"/>
    </xf>
    <xf numFmtId="0" fontId="9" fillId="0" borderId="0" xfId="0" applyFont="1" applyFill="1" applyAlignment="1">
      <alignment horizontal="center" vertical="center"/>
    </xf>
    <xf numFmtId="0" fontId="10" fillId="0" borderId="1" xfId="0" applyFont="1" applyFill="1" applyBorder="1" applyAlignment="1">
      <alignment horizontal="center" vertical="center" wrapText="1"/>
    </xf>
    <xf numFmtId="0" fontId="10" fillId="2" borderId="1"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5" fillId="0" borderId="2" xfId="0" applyFont="1" applyFill="1" applyBorder="1" applyAlignment="1">
      <alignment horizontal="center" vertical="center"/>
    </xf>
    <xf numFmtId="0" fontId="11" fillId="0" borderId="1" xfId="0" applyFont="1" applyFill="1" applyBorder="1" applyAlignment="1">
      <alignment horizontal="center" vertical="center" wrapText="1"/>
    </xf>
    <xf numFmtId="0" fontId="11" fillId="0" borderId="1" xfId="0" applyFont="1" applyFill="1" applyBorder="1" applyAlignment="1">
      <alignment horizontal="center" vertical="center"/>
    </xf>
    <xf numFmtId="0" fontId="12" fillId="0" borderId="0" xfId="0" applyFont="1" applyFill="1" applyAlignment="1">
      <alignment horizontal="center" vertical="center"/>
    </xf>
    <xf numFmtId="0" fontId="10" fillId="0" borderId="4" xfId="0" applyFont="1" applyFill="1" applyBorder="1" applyAlignment="1">
      <alignment horizontal="center" vertical="center" wrapText="1"/>
    </xf>
    <xf numFmtId="0" fontId="13" fillId="0" borderId="1" xfId="0" applyFont="1" applyFill="1" applyBorder="1" applyAlignment="1">
      <alignment horizontal="center" vertical="center"/>
    </xf>
    <xf numFmtId="0" fontId="14" fillId="0" borderId="2" xfId="0" applyFont="1" applyFill="1" applyBorder="1" applyAlignment="1">
      <alignment horizontal="center" vertical="center" wrapText="1"/>
    </xf>
    <xf numFmtId="0" fontId="14" fillId="2" borderId="2" xfId="0" applyFont="1" applyFill="1" applyBorder="1" applyAlignment="1">
      <alignment horizontal="center" vertical="center" wrapText="1"/>
    </xf>
    <xf numFmtId="0" fontId="14" fillId="0" borderId="2" xfId="0" applyFont="1" applyFill="1" applyBorder="1" applyAlignment="1">
      <alignment horizontal="left" vertical="center" wrapText="1"/>
    </xf>
    <xf numFmtId="0" fontId="13" fillId="0" borderId="2" xfId="0" applyFont="1" applyFill="1" applyBorder="1" applyAlignment="1">
      <alignment horizontal="center" vertical="center"/>
    </xf>
    <xf numFmtId="0" fontId="7" fillId="0" borderId="5" xfId="0" applyFont="1" applyFill="1" applyBorder="1" applyAlignment="1">
      <alignment horizontal="center" vertical="center" wrapText="1"/>
    </xf>
    <xf numFmtId="49" fontId="7" fillId="0" borderId="1" xfId="0" applyNumberFormat="1" applyFont="1" applyFill="1" applyBorder="1" applyAlignment="1">
      <alignment horizontal="center" vertical="center" wrapText="1"/>
    </xf>
    <xf numFmtId="0" fontId="15" fillId="2" borderId="1" xfId="0" applyFont="1" applyFill="1" applyBorder="1" applyAlignment="1">
      <alignment horizontal="center" vertical="center" wrapText="1"/>
    </xf>
    <xf numFmtId="0" fontId="16" fillId="0" borderId="6" xfId="0" applyFont="1" applyFill="1" applyBorder="1" applyAlignment="1">
      <alignment horizontal="center" vertical="center" wrapText="1"/>
    </xf>
    <xf numFmtId="0" fontId="16" fillId="0" borderId="7" xfId="0" applyFont="1" applyFill="1" applyBorder="1" applyAlignment="1">
      <alignment horizontal="center" vertical="center" wrapText="1"/>
    </xf>
    <xf numFmtId="0" fontId="16" fillId="0" borderId="8" xfId="0" applyFont="1" applyFill="1" applyBorder="1" applyAlignment="1">
      <alignment horizontal="center" vertical="center" wrapText="1"/>
    </xf>
    <xf numFmtId="0" fontId="11" fillId="0" borderId="3" xfId="0" applyFont="1" applyFill="1" applyBorder="1" applyAlignment="1">
      <alignment horizontal="center" vertical="center"/>
    </xf>
    <xf numFmtId="0" fontId="0" fillId="0" borderId="0" xfId="0" applyAlignment="1">
      <alignment horizontal="center" vertical="center"/>
    </xf>
    <xf numFmtId="0" fontId="17" fillId="0" borderId="0" xfId="0" applyFont="1" applyFill="1" applyBorder="1" applyAlignment="1">
      <alignment horizontal="center" vertical="center"/>
    </xf>
    <xf numFmtId="0" fontId="17" fillId="0" borderId="0" xfId="0" applyFont="1" applyAlignment="1">
      <alignment horizontal="center" vertical="center"/>
    </xf>
    <xf numFmtId="0" fontId="18" fillId="0" borderId="0" xfId="0" applyFont="1" applyFill="1" applyBorder="1" applyAlignment="1">
      <alignment horizontal="center" vertical="center"/>
    </xf>
    <xf numFmtId="0" fontId="1" fillId="0" borderId="0" xfId="0" applyFont="1" applyFill="1" applyAlignment="1">
      <alignment horizontal="center" vertical="center"/>
    </xf>
    <xf numFmtId="0" fontId="0" fillId="0" borderId="0" xfId="0" applyFill="1" applyBorder="1" applyAlignment="1">
      <alignment horizontal="center" vertical="center"/>
    </xf>
    <xf numFmtId="0" fontId="0" fillId="0" borderId="0" xfId="0" applyFont="1" applyFill="1" applyBorder="1" applyAlignment="1">
      <alignment horizontal="center" vertical="center"/>
    </xf>
    <xf numFmtId="0" fontId="0" fillId="0" borderId="0" xfId="0" applyFont="1" applyFill="1" applyBorder="1" applyAlignment="1">
      <alignment horizontal="left" vertical="center"/>
    </xf>
    <xf numFmtId="0" fontId="19" fillId="0" borderId="0" xfId="0" applyFont="1" applyFill="1" applyAlignment="1">
      <alignment horizontal="center" vertical="center" wrapText="1"/>
    </xf>
    <xf numFmtId="0" fontId="19" fillId="0" borderId="0" xfId="0" applyFont="1" applyFill="1" applyAlignment="1">
      <alignment horizontal="left" vertical="center" wrapText="1"/>
    </xf>
    <xf numFmtId="0" fontId="20" fillId="0" borderId="1" xfId="0" applyFont="1" applyFill="1" applyBorder="1" applyAlignment="1">
      <alignment horizontal="center" vertical="center" wrapText="1"/>
    </xf>
    <xf numFmtId="0" fontId="19" fillId="0" borderId="1" xfId="0" applyFont="1" applyBorder="1" applyAlignment="1">
      <alignment horizontal="center" vertical="center"/>
    </xf>
    <xf numFmtId="0" fontId="21" fillId="0" borderId="1" xfId="0" applyFont="1" applyFill="1" applyBorder="1" applyAlignment="1">
      <alignment horizontal="center" vertical="center" wrapText="1"/>
    </xf>
    <xf numFmtId="0" fontId="22" fillId="0" borderId="1" xfId="0" applyFont="1" applyFill="1" applyBorder="1" applyAlignment="1">
      <alignment horizontal="center" vertical="center" wrapText="1"/>
    </xf>
    <xf numFmtId="0" fontId="23" fillId="0" borderId="9" xfId="0" applyFont="1" applyBorder="1" applyAlignment="1">
      <alignment horizontal="left" vertical="center" wrapText="1"/>
    </xf>
    <xf numFmtId="0" fontId="19" fillId="0" borderId="1" xfId="0" applyFont="1" applyFill="1" applyBorder="1" applyAlignment="1">
      <alignment horizontal="center" vertical="center" wrapText="1"/>
    </xf>
    <xf numFmtId="0" fontId="22" fillId="0" borderId="1" xfId="0" applyFont="1" applyFill="1" applyBorder="1" applyAlignment="1">
      <alignment horizontal="left" vertical="center" wrapText="1"/>
    </xf>
    <xf numFmtId="0" fontId="22" fillId="0" borderId="9" xfId="0" applyFont="1" applyBorder="1" applyAlignment="1">
      <alignment horizontal="left" vertical="center" wrapText="1"/>
    </xf>
    <xf numFmtId="0" fontId="24" fillId="0" borderId="1" xfId="0" applyFont="1" applyFill="1" applyBorder="1" applyAlignment="1">
      <alignment horizontal="center" vertical="center" wrapText="1"/>
    </xf>
    <xf numFmtId="0" fontId="23" fillId="0" borderId="1" xfId="0" applyFont="1" applyFill="1" applyBorder="1" applyAlignment="1">
      <alignment horizontal="center" vertical="center" wrapText="1"/>
    </xf>
    <xf numFmtId="0" fontId="25" fillId="0" borderId="1" xfId="0" applyFont="1" applyFill="1" applyBorder="1" applyAlignment="1">
      <alignment horizontal="center" vertical="center" wrapText="1"/>
    </xf>
    <xf numFmtId="0" fontId="25" fillId="0" borderId="1" xfId="0" applyFont="1" applyFill="1" applyBorder="1" applyAlignment="1">
      <alignment horizontal="left" vertical="center" wrapText="1"/>
    </xf>
    <xf numFmtId="0" fontId="26" fillId="0" borderId="1" xfId="0" applyFont="1" applyFill="1" applyBorder="1" applyAlignment="1">
      <alignment horizontal="center" vertical="center" wrapText="1"/>
    </xf>
    <xf numFmtId="0" fontId="27" fillId="0" borderId="1" xfId="0" applyFont="1" applyFill="1" applyBorder="1" applyAlignment="1">
      <alignment horizontal="center" vertical="center" wrapText="1"/>
    </xf>
    <xf numFmtId="0" fontId="21" fillId="0" borderId="2" xfId="0" applyFont="1" applyFill="1" applyBorder="1" applyAlignment="1">
      <alignment horizontal="center" vertical="center" wrapText="1"/>
    </xf>
    <xf numFmtId="0" fontId="28" fillId="0" borderId="1" xfId="0" applyFont="1" applyFill="1" applyBorder="1" applyAlignment="1">
      <alignment horizontal="center" vertical="center" wrapText="1"/>
    </xf>
    <xf numFmtId="0" fontId="23" fillId="0" borderId="9" xfId="0" applyFont="1" applyBorder="1" applyAlignment="1">
      <alignment horizontal="left" vertical="center"/>
    </xf>
    <xf numFmtId="0" fontId="29" fillId="0" borderId="9" xfId="0" applyFont="1" applyBorder="1" applyAlignment="1">
      <alignment horizontal="left" vertical="center" wrapText="1"/>
    </xf>
    <xf numFmtId="0" fontId="30" fillId="0" borderId="1" xfId="0" applyFont="1" applyFill="1" applyBorder="1" applyAlignment="1">
      <alignment horizontal="center" vertical="center" wrapText="1"/>
    </xf>
    <xf numFmtId="0" fontId="31" fillId="0" borderId="9" xfId="0" applyFont="1" applyBorder="1" applyAlignment="1">
      <alignment horizontal="left" vertical="center" wrapText="1"/>
    </xf>
    <xf numFmtId="0" fontId="28" fillId="0" borderId="1" xfId="0" applyFont="1" applyFill="1" applyBorder="1" applyAlignment="1">
      <alignment horizontal="left" vertical="center" wrapText="1"/>
    </xf>
    <xf numFmtId="0" fontId="31" fillId="0" borderId="1" xfId="0" applyFont="1" applyFill="1" applyBorder="1" applyAlignment="1">
      <alignment horizontal="center" vertical="center" wrapText="1"/>
    </xf>
    <xf numFmtId="0" fontId="32" fillId="0" borderId="1" xfId="0" applyFont="1" applyFill="1" applyBorder="1" applyAlignment="1">
      <alignment horizontal="left" vertical="center" wrapText="1"/>
    </xf>
    <xf numFmtId="0" fontId="30" fillId="0" borderId="1" xfId="0" applyFont="1" applyFill="1" applyBorder="1" applyAlignment="1">
      <alignment horizontal="left" vertical="center" wrapText="1"/>
    </xf>
    <xf numFmtId="0" fontId="31" fillId="0" borderId="1" xfId="0" applyFont="1" applyFill="1" applyBorder="1" applyAlignment="1">
      <alignment horizontal="left" vertical="center" wrapText="1"/>
    </xf>
    <xf numFmtId="0" fontId="19" fillId="0" borderId="0" xfId="0" applyFont="1" applyAlignment="1">
      <alignment horizontal="left" vertical="center" wrapText="1"/>
    </xf>
    <xf numFmtId="0" fontId="22" fillId="3" borderId="1" xfId="0" applyFont="1" applyFill="1" applyBorder="1" applyAlignment="1">
      <alignment horizontal="left" vertical="center" wrapText="1"/>
    </xf>
    <xf numFmtId="0" fontId="22" fillId="3" borderId="1" xfId="0" applyFont="1" applyFill="1" applyBorder="1" applyAlignment="1">
      <alignment horizontal="center" vertical="center" wrapText="1"/>
    </xf>
    <xf numFmtId="0" fontId="33" fillId="0" borderId="2" xfId="0" applyFont="1" applyFill="1" applyBorder="1" applyAlignment="1">
      <alignment horizontal="center" vertical="center" wrapText="1"/>
    </xf>
    <xf numFmtId="0" fontId="22" fillId="0" borderId="2" xfId="0" applyFont="1" applyFill="1" applyBorder="1" applyAlignment="1">
      <alignment horizontal="center" vertical="center" wrapText="1"/>
    </xf>
    <xf numFmtId="0" fontId="23" fillId="0" borderId="10" xfId="0" applyFont="1" applyBorder="1" applyAlignment="1">
      <alignment horizontal="left" vertical="center"/>
    </xf>
    <xf numFmtId="0" fontId="33" fillId="0" borderId="1" xfId="0" applyFont="1" applyFill="1" applyBorder="1" applyAlignment="1">
      <alignment horizontal="center" vertical="center" wrapText="1"/>
    </xf>
    <xf numFmtId="0" fontId="33" fillId="0" borderId="1" xfId="0" applyFont="1" applyFill="1" applyBorder="1" applyAlignment="1">
      <alignment horizontal="left" vertical="center" wrapText="1"/>
    </xf>
    <xf numFmtId="0" fontId="34" fillId="0" borderId="1" xfId="0" applyFont="1" applyFill="1" applyBorder="1" applyAlignment="1">
      <alignment horizontal="center" vertical="center" wrapText="1"/>
    </xf>
    <xf numFmtId="0" fontId="0" fillId="0" borderId="0" xfId="0" applyAlignment="1">
      <alignment horizontal="left" vertical="center"/>
    </xf>
    <xf numFmtId="0" fontId="0" fillId="0" borderId="0" xfId="0" applyBorder="1" applyAlignment="1">
      <alignment horizontal="center" vertical="center"/>
    </xf>
    <xf numFmtId="0" fontId="7" fillId="0" borderId="0" xfId="49" applyFont="1" applyBorder="1" applyAlignment="1">
      <alignment horizontal="center" vertical="center" wrapText="1"/>
    </xf>
    <xf numFmtId="0" fontId="35" fillId="0" borderId="0" xfId="0" applyFont="1" applyBorder="1" applyAlignment="1">
      <alignment horizontal="center" vertical="center" wrapText="1"/>
    </xf>
    <xf numFmtId="0" fontId="36" fillId="0" borderId="0" xfId="50" applyFont="1" applyFill="1" applyBorder="1" applyAlignment="1">
      <alignment horizontal="left" vertical="center" wrapText="1"/>
    </xf>
    <xf numFmtId="0" fontId="37" fillId="0" borderId="0" xfId="0" applyFont="1" applyFill="1" applyAlignment="1">
      <alignment horizontal="center" vertical="center"/>
    </xf>
    <xf numFmtId="0" fontId="0" fillId="0" borderId="0" xfId="0" applyFill="1" applyBorder="1" applyAlignment="1">
      <alignment horizontal="left" vertical="center"/>
    </xf>
    <xf numFmtId="0" fontId="3" fillId="0" borderId="0" xfId="0" applyFont="1" applyFill="1" applyAlignment="1">
      <alignment horizontal="left" vertical="center"/>
    </xf>
    <xf numFmtId="0" fontId="2" fillId="0" borderId="3" xfId="0" applyFont="1" applyFill="1" applyBorder="1" applyAlignment="1">
      <alignment horizontal="center" vertical="center" wrapText="1"/>
    </xf>
    <xf numFmtId="0" fontId="38" fillId="0" borderId="1" xfId="0" applyFont="1" applyFill="1" applyBorder="1" applyAlignment="1">
      <alignment horizontal="center" vertical="center" wrapText="1"/>
    </xf>
    <xf numFmtId="0" fontId="16" fillId="0" borderId="1" xfId="0" applyFont="1" applyFill="1" applyBorder="1" applyAlignment="1">
      <alignment horizontal="center" vertical="center" wrapText="1"/>
    </xf>
    <xf numFmtId="0" fontId="16" fillId="0" borderId="1" xfId="0" applyFont="1" applyFill="1" applyBorder="1" applyAlignment="1">
      <alignment horizontal="left" vertical="center" wrapText="1"/>
    </xf>
    <xf numFmtId="0" fontId="2" fillId="0" borderId="0" xfId="0" applyFont="1" applyFill="1" applyBorder="1" applyAlignment="1">
      <alignment horizontal="left" vertical="center" wrapText="1"/>
    </xf>
    <xf numFmtId="176" fontId="39" fillId="0" borderId="1" xfId="0" applyNumberFormat="1" applyFont="1" applyFill="1" applyBorder="1" applyAlignment="1">
      <alignment horizontal="left" vertical="center" wrapText="1"/>
    </xf>
    <xf numFmtId="0" fontId="40" fillId="0" borderId="6" xfId="0" applyFont="1" applyFill="1" applyBorder="1" applyAlignment="1">
      <alignment horizontal="center" vertical="center" wrapText="1"/>
    </xf>
    <xf numFmtId="0" fontId="40" fillId="0" borderId="7" xfId="0" applyFont="1" applyFill="1" applyBorder="1" applyAlignment="1">
      <alignment horizontal="center" vertical="center" wrapText="1"/>
    </xf>
    <xf numFmtId="0" fontId="40" fillId="0" borderId="7" xfId="0" applyFont="1" applyFill="1" applyBorder="1" applyAlignment="1">
      <alignment horizontal="left" vertical="center" wrapText="1"/>
    </xf>
    <xf numFmtId="0" fontId="40" fillId="0" borderId="8" xfId="0" applyFont="1" applyFill="1" applyBorder="1" applyAlignment="1">
      <alignment horizontal="center" vertical="center" wrapText="1"/>
    </xf>
    <xf numFmtId="0" fontId="40" fillId="0" borderId="1" xfId="0" applyFont="1" applyFill="1" applyBorder="1" applyAlignment="1">
      <alignment horizontal="center" vertical="center" wrapText="1"/>
    </xf>
    <xf numFmtId="0" fontId="41" fillId="0" borderId="0" xfId="0" applyFont="1" applyFill="1" applyBorder="1" applyAlignment="1">
      <alignment horizontal="center" vertical="center"/>
    </xf>
    <xf numFmtId="0" fontId="42" fillId="0" borderId="0" xfId="0" applyFont="1" applyFill="1" applyBorder="1" applyAlignment="1">
      <alignment vertical="center"/>
    </xf>
    <xf numFmtId="0" fontId="42" fillId="0" borderId="0" xfId="0" applyFont="1" applyFill="1" applyBorder="1" applyAlignment="1">
      <alignment horizontal="center" vertical="center"/>
    </xf>
    <xf numFmtId="0" fontId="43" fillId="0" borderId="0" xfId="0" applyFont="1" applyFill="1" applyAlignment="1">
      <alignment horizontal="center" vertical="center"/>
    </xf>
    <xf numFmtId="0" fontId="44" fillId="0" borderId="3" xfId="0" applyFont="1" applyFill="1" applyBorder="1" applyAlignment="1">
      <alignment horizontal="center" vertical="center"/>
    </xf>
    <xf numFmtId="0" fontId="44" fillId="0" borderId="11" xfId="0" applyFont="1" applyFill="1" applyBorder="1" applyAlignment="1">
      <alignment horizontal="center" vertical="center"/>
    </xf>
    <xf numFmtId="0" fontId="42" fillId="0" borderId="1" xfId="0" applyFont="1" applyFill="1" applyBorder="1" applyAlignment="1">
      <alignment horizontal="center" vertical="center"/>
    </xf>
    <xf numFmtId="0" fontId="45" fillId="0" borderId="1" xfId="0" applyFont="1" applyFill="1" applyBorder="1" applyAlignment="1">
      <alignment horizontal="center" vertical="center" wrapText="1"/>
    </xf>
    <xf numFmtId="0" fontId="16" fillId="2" borderId="1" xfId="0" applyFont="1" applyFill="1" applyBorder="1" applyAlignment="1">
      <alignment horizontal="center" vertical="center" wrapText="1"/>
    </xf>
    <xf numFmtId="0" fontId="45" fillId="2" borderId="1" xfId="0" applyFont="1" applyFill="1" applyBorder="1" applyAlignment="1">
      <alignment horizontal="center" vertical="center" wrapText="1"/>
    </xf>
    <xf numFmtId="0" fontId="45" fillId="3" borderId="1" xfId="0" applyFont="1" applyFill="1" applyBorder="1" applyAlignment="1">
      <alignment horizontal="center" vertical="center" wrapText="1"/>
    </xf>
    <xf numFmtId="0" fontId="44" fillId="0" borderId="1" xfId="0" applyFont="1" applyFill="1" applyBorder="1" applyAlignment="1">
      <alignment horizontal="center" vertical="center"/>
    </xf>
    <xf numFmtId="0" fontId="42" fillId="0" borderId="3" xfId="0" applyFont="1" applyFill="1" applyBorder="1" applyAlignment="1">
      <alignment horizontal="center" vertical="center"/>
    </xf>
    <xf numFmtId="0" fontId="43" fillId="0" borderId="0" xfId="0" applyFont="1" applyFill="1" applyBorder="1" applyAlignment="1">
      <alignment horizontal="center" vertical="center"/>
    </xf>
    <xf numFmtId="0" fontId="44" fillId="0" borderId="0" xfId="0" applyFont="1" applyFill="1" applyBorder="1" applyAlignment="1">
      <alignment horizontal="center" vertical="center"/>
    </xf>
    <xf numFmtId="0" fontId="16" fillId="0" borderId="0" xfId="0" applyFont="1" applyFill="1" applyBorder="1" applyAlignment="1">
      <alignment horizontal="center" vertical="center" wrapText="1"/>
    </xf>
    <xf numFmtId="0" fontId="16" fillId="2" borderId="0" xfId="0" applyFont="1" applyFill="1" applyBorder="1" applyAlignment="1">
      <alignment horizontal="center" vertical="center" wrapText="1"/>
    </xf>
    <xf numFmtId="0" fontId="42" fillId="2" borderId="0" xfId="0" applyFont="1" applyFill="1" applyBorder="1" applyAlignment="1">
      <alignment vertical="center"/>
    </xf>
    <xf numFmtId="0" fontId="2" fillId="0" borderId="0" xfId="0" applyFont="1" applyFill="1" applyBorder="1" applyAlignment="1">
      <alignment vertical="center"/>
    </xf>
    <xf numFmtId="0" fontId="46" fillId="0" borderId="0" xfId="0" applyFont="1" applyAlignment="1">
      <alignment horizontal="center" vertical="center"/>
    </xf>
    <xf numFmtId="0" fontId="10" fillId="0" borderId="12" xfId="0" applyFont="1" applyBorder="1" applyAlignment="1">
      <alignment horizontal="center" vertical="center"/>
    </xf>
    <xf numFmtId="0" fontId="2" fillId="0" borderId="13" xfId="0" applyFont="1" applyFill="1" applyBorder="1" applyAlignment="1">
      <alignment horizontal="center" vertical="center"/>
    </xf>
    <xf numFmtId="0" fontId="39" fillId="0" borderId="9" xfId="0" applyFont="1" applyBorder="1" applyAlignment="1">
      <alignment horizontal="center" vertical="center" wrapText="1"/>
    </xf>
    <xf numFmtId="0" fontId="39" fillId="0" borderId="9" xfId="0" applyFont="1" applyBorder="1" applyAlignment="1">
      <alignment horizontal="center" vertical="center"/>
    </xf>
    <xf numFmtId="0" fontId="2" fillId="0" borderId="14" xfId="0" applyFont="1" applyFill="1" applyBorder="1" applyAlignment="1">
      <alignment horizontal="center" vertical="center"/>
    </xf>
    <xf numFmtId="0" fontId="5" fillId="0" borderId="9" xfId="0" applyFont="1" applyBorder="1" applyAlignment="1">
      <alignment horizontal="center" vertical="center" wrapText="1"/>
    </xf>
    <xf numFmtId="0" fontId="39" fillId="0" borderId="9" xfId="0" applyFont="1" applyBorder="1" applyAlignment="1">
      <alignment horizontal="left" vertical="center" wrapText="1"/>
    </xf>
    <xf numFmtId="0" fontId="39" fillId="3" borderId="9" xfId="0" applyFont="1" applyFill="1" applyBorder="1" applyAlignment="1">
      <alignment horizontal="center" vertical="center" wrapText="1"/>
    </xf>
    <xf numFmtId="0" fontId="39" fillId="0" borderId="9" xfId="0" applyFont="1" applyFill="1" applyBorder="1" applyAlignment="1">
      <alignment horizontal="center" vertical="center" wrapText="1"/>
    </xf>
    <xf numFmtId="0" fontId="39" fillId="0" borderId="10" xfId="0" applyFont="1" applyBorder="1" applyAlignment="1">
      <alignment horizontal="center" vertical="center" wrapText="1"/>
    </xf>
    <xf numFmtId="0" fontId="16" fillId="0" borderId="10" xfId="0" applyFont="1" applyBorder="1" applyAlignment="1">
      <alignment horizontal="center" vertical="center" wrapText="1"/>
    </xf>
    <xf numFmtId="0" fontId="16" fillId="0" borderId="10" xfId="0" applyFont="1" applyBorder="1" applyAlignment="1">
      <alignment horizontal="center" vertical="center"/>
    </xf>
    <xf numFmtId="0" fontId="39" fillId="0" borderId="10" xfId="0" applyFont="1" applyBorder="1" applyAlignment="1">
      <alignment horizontal="center" vertical="center"/>
    </xf>
    <xf numFmtId="0" fontId="39" fillId="0" borderId="15" xfId="0" applyFont="1" applyBorder="1" applyAlignment="1">
      <alignment horizontal="center" vertical="center"/>
    </xf>
    <xf numFmtId="0" fontId="47" fillId="0" borderId="1" xfId="0" applyFont="1" applyBorder="1" applyAlignment="1">
      <alignment horizontal="center" vertical="center"/>
    </xf>
    <xf numFmtId="0" fontId="10" fillId="0" borderId="1" xfId="0" applyFont="1" applyFill="1" applyBorder="1" applyAlignment="1">
      <alignment vertical="center"/>
    </xf>
    <xf numFmtId="0" fontId="13" fillId="0" borderId="0" xfId="0" applyFont="1" applyBorder="1" applyAlignment="1">
      <alignment horizontal="center" vertical="center" wrapText="1"/>
    </xf>
    <xf numFmtId="0" fontId="14" fillId="0" borderId="0" xfId="0" applyFont="1" applyFill="1" applyBorder="1" applyAlignment="1">
      <alignment horizontal="center" vertical="center"/>
    </xf>
    <xf numFmtId="0" fontId="13" fillId="0" borderId="0" xfId="0" applyFont="1" applyBorder="1" applyAlignment="1">
      <alignment horizontal="center" vertical="center"/>
    </xf>
    <xf numFmtId="0" fontId="13" fillId="0" borderId="0" xfId="0" applyFont="1" applyFill="1" applyBorder="1" applyAlignment="1">
      <alignment horizontal="center" vertical="center"/>
    </xf>
    <xf numFmtId="0" fontId="13" fillId="0" borderId="0" xfId="0" applyFont="1" applyFill="1" applyBorder="1" applyAlignment="1">
      <alignment horizontal="center" vertical="center" wrapText="1"/>
    </xf>
    <xf numFmtId="0" fontId="2" fillId="0" borderId="0" xfId="0" applyFont="1" applyBorder="1" applyAlignment="1">
      <alignment horizontal="center" vertical="center"/>
    </xf>
    <xf numFmtId="0" fontId="0" fillId="0" borderId="0" xfId="0" applyFill="1" applyBorder="1" applyAlignment="1">
      <alignment vertical="center"/>
    </xf>
    <xf numFmtId="0" fontId="48" fillId="0" borderId="16" xfId="0" applyFont="1" applyFill="1" applyBorder="1" applyAlignment="1">
      <alignment horizontal="center" vertical="center"/>
    </xf>
    <xf numFmtId="0" fontId="48" fillId="0" borderId="0" xfId="0" applyFont="1" applyFill="1" applyAlignment="1">
      <alignment horizontal="center" vertical="center"/>
    </xf>
    <xf numFmtId="0" fontId="49" fillId="0" borderId="1" xfId="0" applyFont="1" applyFill="1" applyBorder="1" applyAlignment="1">
      <alignment horizontal="center" vertical="center"/>
    </xf>
    <xf numFmtId="0" fontId="50" fillId="0" borderId="1" xfId="0" applyFont="1" applyFill="1" applyBorder="1" applyAlignment="1">
      <alignment horizontal="center" vertical="center" wrapText="1"/>
    </xf>
    <xf numFmtId="0" fontId="51" fillId="0" borderId="1" xfId="0" applyFont="1" applyFill="1" applyBorder="1" applyAlignment="1">
      <alignment horizontal="left" vertical="center" wrapText="1"/>
    </xf>
    <xf numFmtId="0" fontId="50" fillId="0" borderId="1" xfId="0" applyFont="1" applyFill="1" applyBorder="1" applyAlignment="1">
      <alignment horizontal="center" vertical="center"/>
    </xf>
    <xf numFmtId="0" fontId="50" fillId="0" borderId="4" xfId="0" applyFont="1" applyFill="1" applyBorder="1" applyAlignment="1">
      <alignment horizontal="center" vertical="center"/>
    </xf>
    <xf numFmtId="0" fontId="52" fillId="0" borderId="1" xfId="0" applyFont="1" applyFill="1" applyBorder="1" applyAlignment="1">
      <alignment horizontal="center" vertical="center" wrapText="1"/>
    </xf>
    <xf numFmtId="0" fontId="50" fillId="0" borderId="1" xfId="0" applyFont="1" applyFill="1" applyBorder="1" applyAlignment="1">
      <alignment horizontal="left" vertical="center" wrapText="1"/>
    </xf>
    <xf numFmtId="0" fontId="51" fillId="0" borderId="1" xfId="0" applyFont="1" applyFill="1" applyBorder="1" applyAlignment="1">
      <alignment horizontal="center" vertical="center" wrapText="1"/>
    </xf>
    <xf numFmtId="0" fontId="41" fillId="0" borderId="0" xfId="0" applyFont="1" applyFill="1" applyBorder="1" applyAlignment="1">
      <alignment vertical="center"/>
    </xf>
    <xf numFmtId="0" fontId="51" fillId="0" borderId="4" xfId="0" applyFont="1" applyFill="1" applyBorder="1" applyAlignment="1">
      <alignment horizontal="center" vertical="center"/>
    </xf>
    <xf numFmtId="0" fontId="50" fillId="0" borderId="4" xfId="0" applyFont="1" applyFill="1" applyBorder="1" applyAlignment="1">
      <alignment horizontal="center" vertical="center" wrapText="1"/>
    </xf>
    <xf numFmtId="0" fontId="0" fillId="0" borderId="6" xfId="0" applyFill="1" applyBorder="1" applyAlignment="1">
      <alignment horizontal="center" vertical="center"/>
    </xf>
    <xf numFmtId="0" fontId="0" fillId="0" borderId="7" xfId="0" applyFill="1" applyBorder="1" applyAlignment="1">
      <alignment horizontal="center" vertical="center"/>
    </xf>
    <xf numFmtId="0" fontId="0" fillId="0" borderId="8" xfId="0" applyFill="1" applyBorder="1" applyAlignment="1">
      <alignment horizontal="center" vertical="center"/>
    </xf>
    <xf numFmtId="0" fontId="49" fillId="0" borderId="1" xfId="0" applyFont="1" applyFill="1" applyBorder="1" applyAlignment="1">
      <alignment vertical="center"/>
    </xf>
    <xf numFmtId="0" fontId="53" fillId="0" borderId="0" xfId="0" applyFont="1" applyFill="1" applyBorder="1" applyAlignment="1">
      <alignment horizontal="center" vertical="center" wrapText="1"/>
    </xf>
    <xf numFmtId="0" fontId="0" fillId="0" borderId="0" xfId="0" applyFill="1" applyBorder="1" applyAlignment="1">
      <alignment horizontal="center" vertical="center" wrapText="1"/>
    </xf>
    <xf numFmtId="0" fontId="0" fillId="0" borderId="0" xfId="0" applyFill="1" applyBorder="1" applyAlignment="1">
      <alignment horizontal="left" vertical="center" wrapText="1"/>
    </xf>
    <xf numFmtId="0" fontId="0" fillId="2" borderId="0" xfId="0" applyFill="1" applyBorder="1" applyAlignment="1">
      <alignment horizontal="center" vertical="center"/>
    </xf>
    <xf numFmtId="0" fontId="54" fillId="0" borderId="16" xfId="0" applyFont="1" applyFill="1" applyBorder="1" applyAlignment="1">
      <alignment horizontal="center" vertical="center" wrapText="1"/>
    </xf>
    <xf numFmtId="0" fontId="54" fillId="0" borderId="0" xfId="0" applyFont="1" applyFill="1" applyAlignment="1">
      <alignment horizontal="center" vertical="center" wrapText="1"/>
    </xf>
    <xf numFmtId="0" fontId="54" fillId="0" borderId="0" xfId="0" applyFont="1" applyFill="1" applyAlignment="1">
      <alignment horizontal="left" vertical="center" wrapText="1"/>
    </xf>
    <xf numFmtId="176" fontId="5" fillId="0" borderId="9" xfId="0" applyNumberFormat="1" applyFont="1" applyBorder="1" applyAlignment="1">
      <alignment horizontal="left" vertical="center" wrapText="1"/>
    </xf>
    <xf numFmtId="0" fontId="5" fillId="0" borderId="9" xfId="0" applyFont="1" applyBorder="1" applyAlignment="1">
      <alignment horizontal="left" vertical="center" wrapText="1"/>
    </xf>
    <xf numFmtId="0" fontId="5" fillId="0" borderId="4" xfId="0" applyFont="1" applyFill="1" applyBorder="1" applyAlignment="1">
      <alignment horizontal="center" vertical="center" wrapText="1"/>
    </xf>
    <xf numFmtId="0" fontId="5" fillId="0" borderId="1" xfId="0" applyFont="1" applyFill="1" applyBorder="1" applyAlignment="1">
      <alignment horizontal="left" vertical="center" wrapText="1"/>
    </xf>
    <xf numFmtId="0" fontId="13" fillId="0" borderId="1" xfId="0" applyFont="1" applyFill="1" applyBorder="1" applyAlignment="1">
      <alignment horizontal="left" vertical="center" wrapText="1"/>
    </xf>
    <xf numFmtId="0" fontId="39" fillId="0" borderId="17" xfId="0" applyFont="1" applyFill="1" applyBorder="1" applyAlignment="1">
      <alignment horizontal="center" vertical="center" wrapText="1"/>
    </xf>
    <xf numFmtId="0" fontId="2" fillId="0" borderId="17" xfId="0" applyFont="1" applyFill="1" applyBorder="1" applyAlignment="1">
      <alignment horizontal="center" vertical="center" wrapText="1"/>
    </xf>
    <xf numFmtId="0" fontId="2" fillId="0" borderId="17" xfId="0" applyFont="1" applyFill="1" applyBorder="1" applyAlignment="1">
      <alignment horizontal="left" vertical="center" wrapText="1"/>
    </xf>
    <xf numFmtId="0" fontId="2" fillId="0" borderId="1" xfId="0" applyFont="1" applyFill="1" applyBorder="1" applyAlignment="1">
      <alignment horizontal="center" vertical="center" wrapText="1"/>
    </xf>
    <xf numFmtId="0" fontId="55" fillId="0" borderId="1" xfId="0" applyFont="1" applyFill="1" applyBorder="1" applyAlignment="1">
      <alignment horizontal="center" vertical="center" wrapText="1"/>
    </xf>
    <xf numFmtId="0" fontId="0" fillId="2" borderId="0" xfId="0" applyFill="1" applyAlignment="1">
      <alignment vertical="center" wrapText="1"/>
    </xf>
    <xf numFmtId="0" fontId="0" fillId="0" borderId="1" xfId="0" applyBorder="1">
      <alignment vertical="center"/>
    </xf>
    <xf numFmtId="0" fontId="49" fillId="0" borderId="1" xfId="0" applyFont="1" applyBorder="1" applyAlignment="1">
      <alignment horizontal="center" vertical="center"/>
    </xf>
    <xf numFmtId="0" fontId="0" fillId="0" borderId="1" xfId="0" applyBorder="1" applyAlignment="1">
      <alignment horizontal="center" vertical="center"/>
    </xf>
    <xf numFmtId="0" fontId="0" fillId="0" borderId="0" xfId="0" applyBorder="1">
      <alignment vertical="center"/>
    </xf>
    <xf numFmtId="0" fontId="0" fillId="0" borderId="1" xfId="0" applyBorder="1" applyAlignment="1">
      <alignment horizontal="center" vertical="center" wrapText="1"/>
    </xf>
    <xf numFmtId="4" fontId="56" fillId="0" borderId="0" xfId="0" applyNumberFormat="1" applyFont="1">
      <alignment vertical="center"/>
    </xf>
  </cellXfs>
  <cellStyles count="51">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2 2" xfId="49"/>
    <cellStyle name="常规 7" xfId="50"/>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4" Type="http://schemas.openxmlformats.org/officeDocument/2006/relationships/styles" Target="styles.xml"/><Relationship Id="rId13" Type="http://schemas.openxmlformats.org/officeDocument/2006/relationships/sharedStrings" Target="sharedStrings.xml"/><Relationship Id="rId12" Type="http://schemas.openxmlformats.org/officeDocument/2006/relationships/theme" Target="theme/theme1.xml"/><Relationship Id="rId11" Type="http://schemas.openxmlformats.org/officeDocument/2006/relationships/customXml" Target="../customXml/item2.xml"/><Relationship Id="rId10" Type="http://schemas.openxmlformats.org/officeDocument/2006/relationships/customXml" Target="../customXml/item1.xml"/><Relationship Id="rId1" Type="http://schemas.openxmlformats.org/officeDocument/2006/relationships/worksheet" Target="worksheets/sheet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editAs="oneCell">
    <xdr:from>
      <xdr:col>8</xdr:col>
      <xdr:colOff>0</xdr:colOff>
      <xdr:row>26</xdr:row>
      <xdr:rowOff>19050</xdr:rowOff>
    </xdr:from>
    <xdr:to>
      <xdr:col>8</xdr:col>
      <xdr:colOff>1224915</xdr:colOff>
      <xdr:row>26</xdr:row>
      <xdr:rowOff>1248410</xdr:rowOff>
    </xdr:to>
    <xdr:pic>
      <xdr:nvPicPr>
        <xdr:cNvPr id="3" name="图片 2"/>
        <xdr:cNvPicPr>
          <a:picLocks noChangeAspect="1"/>
        </xdr:cNvPicPr>
      </xdr:nvPicPr>
      <xdr:blipFill>
        <a:blip r:embed="rId1"/>
        <a:stretch>
          <a:fillRect/>
        </a:stretch>
      </xdr:blipFill>
      <xdr:spPr>
        <a:xfrm>
          <a:off x="10976610" y="12299950"/>
          <a:ext cx="1224915" cy="1229360"/>
        </a:xfrm>
        <a:prstGeom prst="rect">
          <a:avLst/>
        </a:prstGeom>
        <a:noFill/>
        <a:ln w="9525">
          <a:noFill/>
        </a:ln>
      </xdr:spPr>
    </xdr:pic>
    <xdr:clientData/>
  </xdr:twoCellAnchor>
</xdr:wsDr>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6.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13"/>
  <sheetViews>
    <sheetView workbookViewId="0">
      <selection activeCell="C4" sqref="C4"/>
    </sheetView>
  </sheetViews>
  <sheetFormatPr defaultColWidth="9" defaultRowHeight="13.5"/>
  <cols>
    <col min="1" max="1" width="5.88333333333333" customWidth="1"/>
    <col min="2" max="2" width="16.75" customWidth="1"/>
    <col min="3" max="3" width="25.3833333333333" customWidth="1"/>
    <col min="4" max="4" width="19.5" customWidth="1"/>
    <col min="6" max="6" width="57" customWidth="1"/>
    <col min="8" max="8" width="15.5" customWidth="1"/>
  </cols>
  <sheetData>
    <row r="1" ht="49" customHeight="1" spans="1:6">
      <c r="A1" s="182" t="s">
        <v>0</v>
      </c>
      <c r="B1" s="182"/>
      <c r="C1" s="182"/>
      <c r="D1" s="182"/>
      <c r="F1" s="183"/>
    </row>
    <row r="2" ht="27" customHeight="1" spans="1:4">
      <c r="A2" s="184" t="s">
        <v>1</v>
      </c>
      <c r="B2" s="185" t="s">
        <v>2</v>
      </c>
      <c r="C2" s="185" t="s">
        <v>3</v>
      </c>
      <c r="D2" s="185" t="s">
        <v>4</v>
      </c>
    </row>
    <row r="3" ht="27" customHeight="1" spans="1:4">
      <c r="A3" s="186">
        <v>1</v>
      </c>
      <c r="B3" s="186" t="s">
        <v>5</v>
      </c>
      <c r="C3" s="186">
        <v>72762</v>
      </c>
      <c r="D3" s="186" t="s">
        <v>6</v>
      </c>
    </row>
    <row r="4" ht="27" customHeight="1" spans="1:4">
      <c r="A4" s="186">
        <v>2</v>
      </c>
      <c r="B4" s="186" t="s">
        <v>7</v>
      </c>
      <c r="C4" s="186">
        <v>207550</v>
      </c>
      <c r="D4" s="186" t="s">
        <v>6</v>
      </c>
    </row>
    <row r="5" ht="27" customHeight="1" spans="1:4">
      <c r="A5" s="186">
        <v>3</v>
      </c>
      <c r="B5" s="186" t="s">
        <v>8</v>
      </c>
      <c r="C5" s="186">
        <v>100065</v>
      </c>
      <c r="D5" s="186" t="s">
        <v>6</v>
      </c>
    </row>
    <row r="6" ht="27" customHeight="1" spans="1:4">
      <c r="A6" s="186">
        <v>4</v>
      </c>
      <c r="B6" s="186" t="s">
        <v>9</v>
      </c>
      <c r="C6" s="186">
        <v>171090</v>
      </c>
      <c r="D6" s="186" t="s">
        <v>6</v>
      </c>
    </row>
    <row r="7" ht="27" customHeight="1" spans="1:4">
      <c r="A7" s="186">
        <v>5</v>
      </c>
      <c r="B7" s="186" t="s">
        <v>10</v>
      </c>
      <c r="C7" s="186">
        <v>157262</v>
      </c>
      <c r="D7" s="186" t="s">
        <v>6</v>
      </c>
    </row>
    <row r="8" ht="27" customHeight="1" spans="1:4">
      <c r="A8" s="186">
        <v>6</v>
      </c>
      <c r="B8" s="186" t="s">
        <v>11</v>
      </c>
      <c r="C8" s="186">
        <v>285081</v>
      </c>
      <c r="D8" s="186" t="s">
        <v>6</v>
      </c>
    </row>
    <row r="9" ht="27" customHeight="1" spans="1:4">
      <c r="A9" s="186">
        <v>7</v>
      </c>
      <c r="B9" s="186" t="s">
        <v>12</v>
      </c>
      <c r="C9" s="186">
        <f>'steam 书法 图书 思维  '!H13</f>
        <v>83782</v>
      </c>
      <c r="D9" s="186" t="s">
        <v>6</v>
      </c>
    </row>
    <row r="10" ht="27" customHeight="1" spans="1:4">
      <c r="A10" s="186">
        <v>8</v>
      </c>
      <c r="B10" s="186" t="s">
        <v>13</v>
      </c>
      <c r="C10" s="186">
        <v>12968</v>
      </c>
      <c r="D10" s="186" t="s">
        <v>6</v>
      </c>
    </row>
    <row r="11" ht="27" customHeight="1" spans="1:9">
      <c r="A11" s="186">
        <v>9</v>
      </c>
      <c r="B11" s="186" t="s">
        <v>14</v>
      </c>
      <c r="C11" s="186">
        <f>'steam 书法 图书 思维  '!H32</f>
        <v>10800</v>
      </c>
      <c r="D11" s="186" t="s">
        <v>6</v>
      </c>
      <c r="G11" s="187"/>
      <c r="H11" s="187"/>
      <c r="I11" s="187"/>
    </row>
    <row r="12" ht="27" customHeight="1" spans="1:9">
      <c r="A12" s="186">
        <v>9</v>
      </c>
      <c r="B12" s="186" t="s">
        <v>15</v>
      </c>
      <c r="C12" s="186">
        <f>'steam 书法 图书 思维  '!H47</f>
        <v>111640</v>
      </c>
      <c r="D12" s="186" t="s">
        <v>6</v>
      </c>
      <c r="G12" s="187"/>
      <c r="H12" s="88"/>
      <c r="I12" s="187"/>
    </row>
    <row r="13" ht="27" customHeight="1" spans="1:6">
      <c r="A13" s="188" t="s">
        <v>16</v>
      </c>
      <c r="B13" s="186"/>
      <c r="C13" s="186">
        <f>SUM(C3:C12)</f>
        <v>1213000</v>
      </c>
      <c r="D13" s="186" t="s">
        <v>6</v>
      </c>
      <c r="F13" s="189"/>
    </row>
  </sheetData>
  <sheetProtection formatCells="0" formatColumns="0" formatRows="0" insertRows="0" insertColumns="0" insertHyperlinks="0" deleteColumns="0" deleteRows="0" sort="0" autoFilter="0" pivotTables="0"/>
  <mergeCells count="2">
    <mergeCell ref="A1:D1"/>
    <mergeCell ref="A13:B13"/>
  </mergeCells>
  <pageMargins left="0.75" right="0.75" top="1" bottom="1" header="0.5" footer="0.5"/>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34"/>
  <sheetViews>
    <sheetView zoomScaleSheetLayoutView="60" workbookViewId="0">
      <pane ySplit="2" topLeftCell="A14" activePane="bottomLeft" state="frozen"/>
      <selection/>
      <selection pane="bottomLeft" activeCell="C6" sqref="C6"/>
    </sheetView>
  </sheetViews>
  <sheetFormatPr defaultColWidth="9" defaultRowHeight="34" customHeight="1"/>
  <cols>
    <col min="1" max="1" width="9.65833333333333" style="166" customWidth="1"/>
    <col min="2" max="2" width="14.6666666666667" style="167" customWidth="1"/>
    <col min="3" max="3" width="95.225" style="168" customWidth="1"/>
    <col min="4" max="4" width="5.55833333333333" style="167" customWidth="1"/>
    <col min="5" max="6" width="6.01666666666667" style="167" customWidth="1"/>
    <col min="7" max="7" width="7.04166666666667" style="167" customWidth="1"/>
    <col min="8" max="8" width="24.0833333333333" style="169" customWidth="1"/>
    <col min="9" max="16384" width="9" style="48"/>
  </cols>
  <sheetData>
    <row r="1" s="48" customFormat="1" customHeight="1" spans="1:8">
      <c r="A1" s="170" t="s">
        <v>17</v>
      </c>
      <c r="B1" s="171"/>
      <c r="C1" s="172"/>
      <c r="D1" s="171"/>
      <c r="E1" s="171"/>
      <c r="F1" s="171"/>
      <c r="G1" s="171"/>
      <c r="H1" s="167"/>
    </row>
    <row r="2" s="48" customFormat="1" customHeight="1" spans="1:8">
      <c r="A2" s="6" t="s">
        <v>18</v>
      </c>
      <c r="B2" s="6" t="s">
        <v>19</v>
      </c>
      <c r="C2" s="6" t="s">
        <v>20</v>
      </c>
      <c r="D2" s="6" t="s">
        <v>21</v>
      </c>
      <c r="E2" s="6" t="s">
        <v>22</v>
      </c>
      <c r="F2" s="6" t="s">
        <v>23</v>
      </c>
      <c r="G2" s="6" t="s">
        <v>24</v>
      </c>
      <c r="H2" s="167"/>
    </row>
    <row r="3" s="48" customFormat="1" ht="188" customHeight="1" spans="1:8">
      <c r="A3" s="25" t="s">
        <v>25</v>
      </c>
      <c r="B3" s="25" t="s">
        <v>26</v>
      </c>
      <c r="C3" s="173" t="s">
        <v>27</v>
      </c>
      <c r="D3" s="25" t="s">
        <v>28</v>
      </c>
      <c r="E3" s="25">
        <v>1</v>
      </c>
      <c r="F3" s="25">
        <f>G3/E3</f>
        <v>7900</v>
      </c>
      <c r="G3" s="25">
        <v>7900</v>
      </c>
      <c r="H3" s="167"/>
    </row>
    <row r="4" s="48" customFormat="1" ht="40" customHeight="1" spans="1:8">
      <c r="A4" s="25" t="s">
        <v>29</v>
      </c>
      <c r="B4" s="25" t="s">
        <v>30</v>
      </c>
      <c r="C4" s="174" t="s">
        <v>31</v>
      </c>
      <c r="D4" s="175" t="s">
        <v>32</v>
      </c>
      <c r="E4" s="25">
        <v>3</v>
      </c>
      <c r="F4" s="25">
        <f>G4/E4</f>
        <v>4800</v>
      </c>
      <c r="G4" s="25">
        <v>14400</v>
      </c>
      <c r="H4" s="167"/>
    </row>
    <row r="5" s="48" customFormat="1" ht="72" customHeight="1" spans="1:8">
      <c r="A5" s="25" t="s">
        <v>33</v>
      </c>
      <c r="B5" s="25" t="s">
        <v>34</v>
      </c>
      <c r="C5" s="174" t="s">
        <v>35</v>
      </c>
      <c r="D5" s="175" t="s">
        <v>36</v>
      </c>
      <c r="E5" s="25">
        <v>1</v>
      </c>
      <c r="F5" s="25">
        <f>G5/E5</f>
        <v>880</v>
      </c>
      <c r="G5" s="25">
        <v>880</v>
      </c>
      <c r="H5" s="167"/>
    </row>
    <row r="6" s="48" customFormat="1" ht="104" customHeight="1" spans="1:8">
      <c r="A6" s="25" t="s">
        <v>37</v>
      </c>
      <c r="B6" s="25" t="s">
        <v>38</v>
      </c>
      <c r="C6" s="176" t="s">
        <v>39</v>
      </c>
      <c r="D6" s="175" t="s">
        <v>40</v>
      </c>
      <c r="E6" s="25">
        <v>1</v>
      </c>
      <c r="F6" s="25">
        <f>G6/E6</f>
        <v>7200</v>
      </c>
      <c r="G6" s="25">
        <v>7200</v>
      </c>
      <c r="H6" s="167"/>
    </row>
    <row r="7" s="48" customFormat="1" ht="56" customHeight="1" spans="1:8">
      <c r="A7" s="25" t="s">
        <v>41</v>
      </c>
      <c r="B7" s="25" t="s">
        <v>42</v>
      </c>
      <c r="C7" s="176" t="s">
        <v>43</v>
      </c>
      <c r="D7" s="175" t="s">
        <v>36</v>
      </c>
      <c r="E7" s="25">
        <v>4</v>
      </c>
      <c r="F7" s="25">
        <f>G7/E7</f>
        <v>150</v>
      </c>
      <c r="G7" s="25">
        <v>600</v>
      </c>
      <c r="H7" s="167"/>
    </row>
    <row r="8" s="48" customFormat="1" ht="36" customHeight="1" spans="1:8">
      <c r="A8" s="25" t="s">
        <v>44</v>
      </c>
      <c r="B8" s="25" t="s">
        <v>45</v>
      </c>
      <c r="C8" s="176" t="s">
        <v>46</v>
      </c>
      <c r="D8" s="175" t="s">
        <v>40</v>
      </c>
      <c r="E8" s="25">
        <v>1</v>
      </c>
      <c r="F8" s="25">
        <f t="shared" ref="F8:F14" si="0">G8/E8</f>
        <v>4800</v>
      </c>
      <c r="G8" s="25">
        <v>4800</v>
      </c>
      <c r="H8" s="167"/>
    </row>
    <row r="9" s="48" customFormat="1" ht="203" customHeight="1" spans="1:8">
      <c r="A9" s="25" t="s">
        <v>44</v>
      </c>
      <c r="B9" s="25" t="s">
        <v>47</v>
      </c>
      <c r="C9" s="19" t="s">
        <v>48</v>
      </c>
      <c r="D9" s="175" t="s">
        <v>40</v>
      </c>
      <c r="E9" s="25">
        <v>1</v>
      </c>
      <c r="F9" s="25">
        <f t="shared" si="0"/>
        <v>6500</v>
      </c>
      <c r="G9" s="25">
        <v>6500</v>
      </c>
      <c r="H9" s="167"/>
    </row>
    <row r="10" s="48" customFormat="1" ht="72" customHeight="1" spans="1:8">
      <c r="A10" s="25" t="s">
        <v>49</v>
      </c>
      <c r="B10" s="25" t="s">
        <v>50</v>
      </c>
      <c r="C10" s="19" t="s">
        <v>51</v>
      </c>
      <c r="D10" s="175" t="s">
        <v>40</v>
      </c>
      <c r="E10" s="25">
        <v>1</v>
      </c>
      <c r="F10" s="25">
        <f t="shared" si="0"/>
        <v>4500</v>
      </c>
      <c r="G10" s="25">
        <v>4500</v>
      </c>
      <c r="H10" s="167"/>
    </row>
    <row r="11" s="48" customFormat="1" ht="130" customHeight="1" spans="1:8">
      <c r="A11" s="25" t="s">
        <v>52</v>
      </c>
      <c r="B11" s="25" t="s">
        <v>53</v>
      </c>
      <c r="C11" s="176" t="s">
        <v>54</v>
      </c>
      <c r="D11" s="175" t="s">
        <v>28</v>
      </c>
      <c r="E11" s="25">
        <v>1</v>
      </c>
      <c r="F11" s="25">
        <f t="shared" si="0"/>
        <v>5982</v>
      </c>
      <c r="G11" s="25">
        <v>5982</v>
      </c>
      <c r="H11" s="167"/>
    </row>
    <row r="12" s="48" customFormat="1" ht="153" customHeight="1" spans="1:8">
      <c r="A12" s="25" t="s">
        <v>37</v>
      </c>
      <c r="B12" s="25" t="s">
        <v>55</v>
      </c>
      <c r="C12" s="19" t="s">
        <v>56</v>
      </c>
      <c r="D12" s="175" t="s">
        <v>28</v>
      </c>
      <c r="E12" s="25">
        <v>1</v>
      </c>
      <c r="F12" s="25">
        <f t="shared" si="0"/>
        <v>6750</v>
      </c>
      <c r="G12" s="25">
        <v>6750</v>
      </c>
      <c r="H12" s="167"/>
    </row>
    <row r="13" s="48" customFormat="1" ht="212" customHeight="1" spans="1:8">
      <c r="A13" s="25" t="s">
        <v>37</v>
      </c>
      <c r="B13" s="25" t="s">
        <v>57</v>
      </c>
      <c r="C13" s="19" t="s">
        <v>58</v>
      </c>
      <c r="D13" s="175" t="s">
        <v>28</v>
      </c>
      <c r="E13" s="25">
        <v>1</v>
      </c>
      <c r="F13" s="25">
        <f t="shared" si="0"/>
        <v>6750</v>
      </c>
      <c r="G13" s="25">
        <v>6750</v>
      </c>
      <c r="H13" s="167"/>
    </row>
    <row r="14" s="48" customFormat="1" ht="409" customHeight="1" spans="1:8">
      <c r="A14" s="25" t="s">
        <v>37</v>
      </c>
      <c r="B14" s="25" t="s">
        <v>59</v>
      </c>
      <c r="C14" s="177" t="s">
        <v>60</v>
      </c>
      <c r="D14" s="175" t="s">
        <v>28</v>
      </c>
      <c r="E14" s="25">
        <v>1</v>
      </c>
      <c r="F14" s="25">
        <f t="shared" si="0"/>
        <v>6500</v>
      </c>
      <c r="G14" s="25">
        <v>6500</v>
      </c>
      <c r="H14" s="167"/>
    </row>
    <row r="15" s="48" customFormat="1" customHeight="1" spans="1:8">
      <c r="A15" s="178"/>
      <c r="B15" s="179"/>
      <c r="C15" s="180" t="s">
        <v>61</v>
      </c>
      <c r="D15" s="181"/>
      <c r="E15" s="181"/>
      <c r="F15" s="181"/>
      <c r="G15" s="23">
        <f>SUM(G3:G14)</f>
        <v>72762</v>
      </c>
      <c r="H15" s="167"/>
    </row>
    <row r="16" customHeight="1" spans="8:9">
      <c r="H16" s="167"/>
      <c r="I16" s="167"/>
    </row>
    <row r="17" customHeight="1" spans="8:9">
      <c r="H17" s="167"/>
      <c r="I17" s="167"/>
    </row>
    <row r="18" customHeight="1" spans="8:9">
      <c r="H18" s="167"/>
      <c r="I18" s="167"/>
    </row>
    <row r="19" customHeight="1" spans="8:9">
      <c r="H19" s="167"/>
      <c r="I19" s="167"/>
    </row>
    <row r="20" customHeight="1" spans="8:9">
      <c r="H20" s="167"/>
      <c r="I20" s="167"/>
    </row>
    <row r="21" customHeight="1" spans="8:9">
      <c r="H21" s="167"/>
      <c r="I21" s="167"/>
    </row>
    <row r="22" customHeight="1" spans="8:9">
      <c r="H22" s="167"/>
      <c r="I22" s="167"/>
    </row>
    <row r="23" customHeight="1" spans="8:9">
      <c r="H23" s="167"/>
      <c r="I23" s="167"/>
    </row>
    <row r="24" customHeight="1" spans="8:9">
      <c r="H24" s="167"/>
      <c r="I24" s="167"/>
    </row>
    <row r="25" customHeight="1" spans="8:9">
      <c r="H25" s="167"/>
      <c r="I25" s="167"/>
    </row>
    <row r="26" customHeight="1" spans="8:9">
      <c r="H26" s="167"/>
      <c r="I26" s="167"/>
    </row>
    <row r="27" customHeight="1" spans="8:9">
      <c r="H27" s="167"/>
      <c r="I27" s="167"/>
    </row>
    <row r="28" customHeight="1" spans="8:9">
      <c r="H28" s="167"/>
      <c r="I28" s="167"/>
    </row>
    <row r="29" customHeight="1" spans="8:9">
      <c r="H29" s="167"/>
      <c r="I29" s="167"/>
    </row>
    <row r="30" customHeight="1" spans="8:9">
      <c r="H30" s="167"/>
      <c r="I30" s="167"/>
    </row>
    <row r="31" customHeight="1" spans="8:9">
      <c r="H31" s="167"/>
      <c r="I31" s="167"/>
    </row>
    <row r="32" customHeight="1" spans="8:9">
      <c r="H32" s="167"/>
      <c r="I32" s="167"/>
    </row>
    <row r="33" customHeight="1" spans="8:9">
      <c r="H33" s="167"/>
      <c r="I33" s="167"/>
    </row>
    <row r="34" customHeight="1" spans="8:9">
      <c r="H34" s="167"/>
      <c r="I34" s="167"/>
    </row>
  </sheetData>
  <sheetProtection formatCells="0" formatColumns="0" formatRows="0" insertRows="0" insertColumns="0" insertHyperlinks="0" deleteColumns="0" deleteRows="0" sort="0" autoFilter="0" pivotTables="0"/>
  <autoFilter xmlns:etc="http://www.wps.cn/officeDocument/2017/etCustomData" ref="A1:D34" etc:filterBottomFollowUsedRange="1">
    <extLst/>
  </autoFilter>
  <mergeCells count="1">
    <mergeCell ref="A1:G1"/>
  </mergeCells>
  <pageMargins left="0.7" right="0.7" top="0.75" bottom="0.75" header="0.3" footer="0.3"/>
  <pageSetup paperSize="9" orientation="portrait"/>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38"/>
  <sheetViews>
    <sheetView workbookViewId="0">
      <selection activeCell="C3" sqref="C3"/>
    </sheetView>
  </sheetViews>
  <sheetFormatPr defaultColWidth="9" defaultRowHeight="13.5" outlineLevelCol="7"/>
  <cols>
    <col min="1" max="1" width="20" style="148" customWidth="1"/>
    <col min="2" max="2" width="12.1333333333333" style="148" customWidth="1"/>
    <col min="3" max="3" width="25.6333333333333" style="93" customWidth="1"/>
    <col min="4" max="4" width="9" style="148"/>
    <col min="5" max="6" width="7.70833333333333" style="148" customWidth="1"/>
    <col min="7" max="7" width="10.625" style="148" customWidth="1"/>
    <col min="8" max="16384" width="9" style="148"/>
  </cols>
  <sheetData>
    <row r="1" s="148" customFormat="1" ht="50" customHeight="1" spans="1:7">
      <c r="A1" s="149" t="s">
        <v>62</v>
      </c>
      <c r="B1" s="150"/>
      <c r="C1" s="150"/>
      <c r="D1" s="150"/>
      <c r="E1" s="150"/>
      <c r="F1" s="150"/>
      <c r="G1" s="150"/>
    </row>
    <row r="2" s="48" customFormat="1" ht="30" customHeight="1" spans="1:7">
      <c r="A2" s="151" t="s">
        <v>18</v>
      </c>
      <c r="B2" s="151" t="s">
        <v>19</v>
      </c>
      <c r="C2" s="151" t="s">
        <v>20</v>
      </c>
      <c r="D2" s="151" t="s">
        <v>21</v>
      </c>
      <c r="E2" s="151" t="s">
        <v>22</v>
      </c>
      <c r="F2" s="151" t="s">
        <v>23</v>
      </c>
      <c r="G2" s="151" t="s">
        <v>24</v>
      </c>
    </row>
    <row r="3" s="148" customFormat="1" ht="325" customHeight="1" spans="1:7">
      <c r="A3" s="152" t="s">
        <v>63</v>
      </c>
      <c r="B3" s="152" t="s">
        <v>64</v>
      </c>
      <c r="C3" s="153" t="s">
        <v>65</v>
      </c>
      <c r="D3" s="154" t="s">
        <v>28</v>
      </c>
      <c r="E3" s="154">
        <v>2</v>
      </c>
      <c r="F3" s="154">
        <f>G3/E3</f>
        <v>30000</v>
      </c>
      <c r="G3" s="154">
        <v>60000</v>
      </c>
    </row>
    <row r="4" s="148" customFormat="1" ht="106.75" customHeight="1" spans="1:7">
      <c r="A4" s="152" t="s">
        <v>66</v>
      </c>
      <c r="B4" s="152" t="s">
        <v>67</v>
      </c>
      <c r="C4" s="153" t="s">
        <v>68</v>
      </c>
      <c r="D4" s="155" t="s">
        <v>28</v>
      </c>
      <c r="E4" s="154">
        <v>1</v>
      </c>
      <c r="F4" s="154">
        <f t="shared" ref="F4:F37" si="0">G4/E4</f>
        <v>2000</v>
      </c>
      <c r="G4" s="154">
        <v>2000</v>
      </c>
    </row>
    <row r="5" s="148" customFormat="1" ht="125.2" customHeight="1" spans="1:7">
      <c r="A5" s="152" t="s">
        <v>66</v>
      </c>
      <c r="B5" s="156" t="s">
        <v>69</v>
      </c>
      <c r="C5" s="153" t="s">
        <v>70</v>
      </c>
      <c r="D5" s="155" t="s">
        <v>32</v>
      </c>
      <c r="E5" s="154">
        <v>4</v>
      </c>
      <c r="F5" s="154">
        <f t="shared" si="0"/>
        <v>2000</v>
      </c>
      <c r="G5" s="154">
        <v>8000</v>
      </c>
    </row>
    <row r="6" s="148" customFormat="1" ht="32" customHeight="1" spans="1:7">
      <c r="A6" s="152" t="s">
        <v>63</v>
      </c>
      <c r="B6" s="152" t="s">
        <v>71</v>
      </c>
      <c r="C6" s="153" t="s">
        <v>72</v>
      </c>
      <c r="D6" s="155" t="s">
        <v>36</v>
      </c>
      <c r="E6" s="154">
        <v>2</v>
      </c>
      <c r="F6" s="154">
        <f t="shared" si="0"/>
        <v>500</v>
      </c>
      <c r="G6" s="154">
        <v>1000</v>
      </c>
    </row>
    <row r="7" s="148" customFormat="1" ht="32" customHeight="1" spans="1:7">
      <c r="A7" s="152" t="s">
        <v>63</v>
      </c>
      <c r="B7" s="152" t="s">
        <v>73</v>
      </c>
      <c r="C7" s="157" t="s">
        <v>74</v>
      </c>
      <c r="D7" s="155" t="s">
        <v>32</v>
      </c>
      <c r="E7" s="154">
        <v>4</v>
      </c>
      <c r="F7" s="154">
        <f t="shared" si="0"/>
        <v>200</v>
      </c>
      <c r="G7" s="154">
        <v>800</v>
      </c>
    </row>
    <row r="8" s="148" customFormat="1" ht="32" customHeight="1" spans="1:7">
      <c r="A8" s="152" t="s">
        <v>63</v>
      </c>
      <c r="B8" s="152" t="s">
        <v>75</v>
      </c>
      <c r="C8" s="153" t="s">
        <v>76</v>
      </c>
      <c r="D8" s="155" t="s">
        <v>77</v>
      </c>
      <c r="E8" s="154">
        <v>30</v>
      </c>
      <c r="F8" s="154">
        <f t="shared" si="0"/>
        <v>50</v>
      </c>
      <c r="G8" s="154">
        <v>1500</v>
      </c>
    </row>
    <row r="9" s="148" customFormat="1" ht="32" customHeight="1" spans="1:7">
      <c r="A9" s="152" t="s">
        <v>63</v>
      </c>
      <c r="B9" s="152" t="s">
        <v>78</v>
      </c>
      <c r="C9" s="157" t="s">
        <v>79</v>
      </c>
      <c r="D9" s="155" t="s">
        <v>36</v>
      </c>
      <c r="E9" s="154">
        <v>50</v>
      </c>
      <c r="F9" s="154">
        <f t="shared" si="0"/>
        <v>20</v>
      </c>
      <c r="G9" s="154">
        <v>1000</v>
      </c>
    </row>
    <row r="10" s="148" customFormat="1" ht="32" customHeight="1" spans="1:7">
      <c r="A10" s="152" t="s">
        <v>63</v>
      </c>
      <c r="B10" s="152" t="s">
        <v>80</v>
      </c>
      <c r="C10" s="157" t="s">
        <v>81</v>
      </c>
      <c r="D10" s="155" t="s">
        <v>82</v>
      </c>
      <c r="E10" s="154">
        <v>8</v>
      </c>
      <c r="F10" s="154">
        <f t="shared" si="0"/>
        <v>20</v>
      </c>
      <c r="G10" s="154">
        <v>160</v>
      </c>
    </row>
    <row r="11" s="148" customFormat="1" ht="32" customHeight="1" spans="1:7">
      <c r="A11" s="152" t="s">
        <v>63</v>
      </c>
      <c r="B11" s="152" t="s">
        <v>83</v>
      </c>
      <c r="C11" s="153" t="s">
        <v>84</v>
      </c>
      <c r="D11" s="155" t="s">
        <v>82</v>
      </c>
      <c r="E11" s="154">
        <v>16</v>
      </c>
      <c r="F11" s="154">
        <f t="shared" si="0"/>
        <v>400</v>
      </c>
      <c r="G11" s="154">
        <v>6400</v>
      </c>
    </row>
    <row r="12" s="148" customFormat="1" ht="32" customHeight="1" spans="1:7">
      <c r="A12" s="152" t="s">
        <v>63</v>
      </c>
      <c r="B12" s="152" t="s">
        <v>85</v>
      </c>
      <c r="C12" s="153" t="s">
        <v>86</v>
      </c>
      <c r="D12" s="155" t="s">
        <v>40</v>
      </c>
      <c r="E12" s="154">
        <v>1</v>
      </c>
      <c r="F12" s="154">
        <f t="shared" si="0"/>
        <v>300</v>
      </c>
      <c r="G12" s="154">
        <v>300</v>
      </c>
    </row>
    <row r="13" s="148" customFormat="1" ht="31.9" customHeight="1" spans="1:7">
      <c r="A13" s="152" t="s">
        <v>63</v>
      </c>
      <c r="B13" s="152" t="s">
        <v>87</v>
      </c>
      <c r="C13" s="157" t="s">
        <v>88</v>
      </c>
      <c r="D13" s="155" t="s">
        <v>36</v>
      </c>
      <c r="E13" s="154">
        <v>1</v>
      </c>
      <c r="F13" s="154">
        <f t="shared" si="0"/>
        <v>100</v>
      </c>
      <c r="G13" s="154">
        <v>100</v>
      </c>
    </row>
    <row r="14" s="148" customFormat="1" ht="409" customHeight="1" spans="1:7">
      <c r="A14" s="152" t="s">
        <v>63</v>
      </c>
      <c r="B14" s="152" t="s">
        <v>89</v>
      </c>
      <c r="C14" s="153" t="s">
        <v>90</v>
      </c>
      <c r="D14" s="155" t="s">
        <v>36</v>
      </c>
      <c r="E14" s="154">
        <v>6</v>
      </c>
      <c r="F14" s="154">
        <f t="shared" si="0"/>
        <v>3000</v>
      </c>
      <c r="G14" s="154">
        <v>18000</v>
      </c>
    </row>
    <row r="15" s="148" customFormat="1" ht="36.9" customHeight="1" spans="1:7">
      <c r="A15" s="152" t="s">
        <v>63</v>
      </c>
      <c r="B15" s="152" t="s">
        <v>91</v>
      </c>
      <c r="C15" s="157" t="s">
        <v>92</v>
      </c>
      <c r="D15" s="155" t="s">
        <v>36</v>
      </c>
      <c r="E15" s="154">
        <v>6</v>
      </c>
      <c r="F15" s="154">
        <f t="shared" si="0"/>
        <v>600</v>
      </c>
      <c r="G15" s="154">
        <v>3600</v>
      </c>
    </row>
    <row r="16" s="148" customFormat="1" ht="38.1" customHeight="1" spans="1:7">
      <c r="A16" s="152" t="s">
        <v>63</v>
      </c>
      <c r="B16" s="152" t="s">
        <v>93</v>
      </c>
      <c r="C16" s="157" t="s">
        <v>94</v>
      </c>
      <c r="D16" s="155" t="s">
        <v>36</v>
      </c>
      <c r="E16" s="154">
        <v>40</v>
      </c>
      <c r="F16" s="154">
        <f t="shared" si="0"/>
        <v>300</v>
      </c>
      <c r="G16" s="154">
        <v>12000</v>
      </c>
    </row>
    <row r="17" s="148" customFormat="1" ht="32" customHeight="1" spans="1:7">
      <c r="A17" s="152" t="s">
        <v>63</v>
      </c>
      <c r="B17" s="152" t="s">
        <v>95</v>
      </c>
      <c r="C17" s="157" t="s">
        <v>96</v>
      </c>
      <c r="D17" s="155" t="s">
        <v>40</v>
      </c>
      <c r="E17" s="154">
        <v>4</v>
      </c>
      <c r="F17" s="154">
        <f t="shared" si="0"/>
        <v>400</v>
      </c>
      <c r="G17" s="154">
        <v>1600</v>
      </c>
    </row>
    <row r="18" s="148" customFormat="1" ht="32" customHeight="1" spans="1:7">
      <c r="A18" s="152" t="s">
        <v>97</v>
      </c>
      <c r="B18" s="158" t="s">
        <v>98</v>
      </c>
      <c r="C18" s="157" t="s">
        <v>99</v>
      </c>
      <c r="D18" s="155" t="s">
        <v>36</v>
      </c>
      <c r="E18" s="154">
        <v>1</v>
      </c>
      <c r="F18" s="154">
        <f t="shared" si="0"/>
        <v>2000</v>
      </c>
      <c r="G18" s="154">
        <v>2000</v>
      </c>
    </row>
    <row r="19" s="148" customFormat="1" ht="32" customHeight="1" spans="1:7">
      <c r="A19" s="152" t="s">
        <v>63</v>
      </c>
      <c r="B19" s="152" t="s">
        <v>100</v>
      </c>
      <c r="C19" s="157" t="s">
        <v>101</v>
      </c>
      <c r="D19" s="155" t="s">
        <v>36</v>
      </c>
      <c r="E19" s="154">
        <v>45</v>
      </c>
      <c r="F19" s="154">
        <f t="shared" si="0"/>
        <v>300</v>
      </c>
      <c r="G19" s="154">
        <v>13500</v>
      </c>
    </row>
    <row r="20" s="148" customFormat="1" ht="32" customHeight="1" spans="1:7">
      <c r="A20" s="152" t="s">
        <v>63</v>
      </c>
      <c r="B20" s="152" t="s">
        <v>102</v>
      </c>
      <c r="C20" s="157" t="s">
        <v>103</v>
      </c>
      <c r="D20" s="155" t="s">
        <v>36</v>
      </c>
      <c r="E20" s="154">
        <v>45</v>
      </c>
      <c r="F20" s="154">
        <f t="shared" si="0"/>
        <v>100</v>
      </c>
      <c r="G20" s="154">
        <v>4500</v>
      </c>
    </row>
    <row r="21" s="148" customFormat="1" ht="32" customHeight="1" spans="1:7">
      <c r="A21" s="152" t="s">
        <v>63</v>
      </c>
      <c r="B21" s="152" t="s">
        <v>104</v>
      </c>
      <c r="C21" s="157" t="s">
        <v>105</v>
      </c>
      <c r="D21" s="155" t="s">
        <v>36</v>
      </c>
      <c r="E21" s="154">
        <v>45</v>
      </c>
      <c r="F21" s="154">
        <f t="shared" si="0"/>
        <v>150</v>
      </c>
      <c r="G21" s="154">
        <v>6750</v>
      </c>
    </row>
    <row r="22" s="148" customFormat="1" ht="64.6" customHeight="1" spans="1:8">
      <c r="A22" s="152" t="s">
        <v>63</v>
      </c>
      <c r="B22" s="152" t="s">
        <v>106</v>
      </c>
      <c r="C22" s="153" t="s">
        <v>107</v>
      </c>
      <c r="D22" s="155" t="s">
        <v>36</v>
      </c>
      <c r="E22" s="154">
        <v>4</v>
      </c>
      <c r="F22" s="154">
        <f t="shared" si="0"/>
        <v>4000</v>
      </c>
      <c r="G22" s="154">
        <v>16000</v>
      </c>
      <c r="H22" s="159"/>
    </row>
    <row r="23" s="148" customFormat="1" ht="32" customHeight="1" spans="1:7">
      <c r="A23" s="152" t="s">
        <v>63</v>
      </c>
      <c r="B23" s="152" t="s">
        <v>108</v>
      </c>
      <c r="C23" s="153" t="s">
        <v>109</v>
      </c>
      <c r="D23" s="155" t="s">
        <v>82</v>
      </c>
      <c r="E23" s="154">
        <v>4</v>
      </c>
      <c r="F23" s="154">
        <f t="shared" si="0"/>
        <v>200</v>
      </c>
      <c r="G23" s="154">
        <v>800</v>
      </c>
    </row>
    <row r="24" s="148" customFormat="1" ht="32" customHeight="1" spans="1:7">
      <c r="A24" s="152" t="s">
        <v>63</v>
      </c>
      <c r="B24" s="152" t="s">
        <v>110</v>
      </c>
      <c r="C24" s="153" t="s">
        <v>111</v>
      </c>
      <c r="D24" s="155" t="s">
        <v>82</v>
      </c>
      <c r="E24" s="154">
        <v>6</v>
      </c>
      <c r="F24" s="154">
        <f t="shared" si="0"/>
        <v>100</v>
      </c>
      <c r="G24" s="154">
        <v>600</v>
      </c>
    </row>
    <row r="25" s="148" customFormat="1" ht="32" customHeight="1" spans="1:7">
      <c r="A25" s="152" t="s">
        <v>63</v>
      </c>
      <c r="B25" s="152" t="s">
        <v>112</v>
      </c>
      <c r="C25" s="153" t="s">
        <v>113</v>
      </c>
      <c r="D25" s="155" t="s">
        <v>82</v>
      </c>
      <c r="E25" s="154">
        <v>6</v>
      </c>
      <c r="F25" s="154">
        <f t="shared" si="0"/>
        <v>150</v>
      </c>
      <c r="G25" s="154">
        <v>900</v>
      </c>
    </row>
    <row r="26" s="148" customFormat="1" ht="32" customHeight="1" spans="1:7">
      <c r="A26" s="152" t="s">
        <v>114</v>
      </c>
      <c r="B26" s="152" t="s">
        <v>115</v>
      </c>
      <c r="C26" s="157" t="s">
        <v>116</v>
      </c>
      <c r="D26" s="155" t="s">
        <v>36</v>
      </c>
      <c r="E26" s="154">
        <v>1</v>
      </c>
      <c r="F26" s="154">
        <f t="shared" si="0"/>
        <v>500</v>
      </c>
      <c r="G26" s="154">
        <v>500</v>
      </c>
    </row>
    <row r="27" s="148" customFormat="1" ht="32" customHeight="1" spans="1:7">
      <c r="A27" s="152" t="s">
        <v>117</v>
      </c>
      <c r="B27" s="152" t="s">
        <v>118</v>
      </c>
      <c r="C27" s="153" t="s">
        <v>119</v>
      </c>
      <c r="D27" s="155" t="s">
        <v>40</v>
      </c>
      <c r="E27" s="154">
        <v>2</v>
      </c>
      <c r="F27" s="154">
        <f t="shared" si="0"/>
        <v>1000</v>
      </c>
      <c r="G27" s="154">
        <v>2000</v>
      </c>
    </row>
    <row r="28" s="148" customFormat="1" ht="32" customHeight="1" spans="1:7">
      <c r="A28" s="152" t="s">
        <v>120</v>
      </c>
      <c r="B28" s="152" t="s">
        <v>121</v>
      </c>
      <c r="C28" s="157" t="s">
        <v>122</v>
      </c>
      <c r="D28" s="155" t="s">
        <v>36</v>
      </c>
      <c r="E28" s="154">
        <v>2</v>
      </c>
      <c r="F28" s="154">
        <f t="shared" si="0"/>
        <v>2500</v>
      </c>
      <c r="G28" s="154">
        <v>5000</v>
      </c>
    </row>
    <row r="29" s="148" customFormat="1" ht="32" customHeight="1" spans="1:7">
      <c r="A29" s="152" t="s">
        <v>63</v>
      </c>
      <c r="B29" s="152" t="s">
        <v>123</v>
      </c>
      <c r="C29" s="157" t="s">
        <v>124</v>
      </c>
      <c r="D29" s="155" t="s">
        <v>32</v>
      </c>
      <c r="E29" s="154">
        <v>2</v>
      </c>
      <c r="F29" s="154">
        <f t="shared" si="0"/>
        <v>5000</v>
      </c>
      <c r="G29" s="154">
        <v>10000</v>
      </c>
    </row>
    <row r="30" s="148" customFormat="1" ht="32" customHeight="1" spans="1:7">
      <c r="A30" s="152" t="s">
        <v>63</v>
      </c>
      <c r="B30" s="152" t="s">
        <v>125</v>
      </c>
      <c r="C30" s="157" t="s">
        <v>126</v>
      </c>
      <c r="D30" s="155" t="s">
        <v>40</v>
      </c>
      <c r="E30" s="154">
        <v>1</v>
      </c>
      <c r="F30" s="154">
        <f t="shared" si="0"/>
        <v>5000</v>
      </c>
      <c r="G30" s="154">
        <v>5000</v>
      </c>
    </row>
    <row r="31" s="148" customFormat="1" ht="287.9" customHeight="1" spans="1:7">
      <c r="A31" s="152" t="s">
        <v>66</v>
      </c>
      <c r="B31" s="152" t="s">
        <v>127</v>
      </c>
      <c r="C31" s="153" t="s">
        <v>128</v>
      </c>
      <c r="D31" s="155" t="s">
        <v>32</v>
      </c>
      <c r="E31" s="154">
        <v>1</v>
      </c>
      <c r="F31" s="154">
        <f t="shared" si="0"/>
        <v>4000</v>
      </c>
      <c r="G31" s="154">
        <v>4000</v>
      </c>
    </row>
    <row r="32" s="148" customFormat="1" ht="32" customHeight="1" spans="1:7">
      <c r="A32" s="152" t="s">
        <v>66</v>
      </c>
      <c r="B32" s="152" t="s">
        <v>129</v>
      </c>
      <c r="C32" s="153" t="s">
        <v>130</v>
      </c>
      <c r="D32" s="155" t="s">
        <v>36</v>
      </c>
      <c r="E32" s="154">
        <v>10</v>
      </c>
      <c r="F32" s="154">
        <f t="shared" si="0"/>
        <v>100</v>
      </c>
      <c r="G32" s="154">
        <v>1000</v>
      </c>
    </row>
    <row r="33" s="148" customFormat="1" ht="32" customHeight="1" spans="1:7">
      <c r="A33" s="152" t="s">
        <v>131</v>
      </c>
      <c r="B33" s="152" t="s">
        <v>132</v>
      </c>
      <c r="C33" s="153" t="s">
        <v>133</v>
      </c>
      <c r="D33" s="155" t="s">
        <v>36</v>
      </c>
      <c r="E33" s="154">
        <v>20</v>
      </c>
      <c r="F33" s="154">
        <f t="shared" si="0"/>
        <v>80</v>
      </c>
      <c r="G33" s="154">
        <v>1600</v>
      </c>
    </row>
    <row r="34" s="148" customFormat="1" ht="32" customHeight="1" spans="1:7">
      <c r="A34" s="152" t="s">
        <v>131</v>
      </c>
      <c r="B34" s="152" t="s">
        <v>132</v>
      </c>
      <c r="C34" s="153" t="s">
        <v>134</v>
      </c>
      <c r="D34" s="155" t="s">
        <v>36</v>
      </c>
      <c r="E34" s="154">
        <v>20</v>
      </c>
      <c r="F34" s="154">
        <f t="shared" si="0"/>
        <v>80</v>
      </c>
      <c r="G34" s="154">
        <v>1600</v>
      </c>
    </row>
    <row r="35" s="148" customFormat="1" ht="32" customHeight="1" spans="1:7">
      <c r="A35" s="152" t="s">
        <v>135</v>
      </c>
      <c r="B35" s="152" t="s">
        <v>136</v>
      </c>
      <c r="C35" s="157" t="s">
        <v>137</v>
      </c>
      <c r="D35" s="155" t="s">
        <v>32</v>
      </c>
      <c r="E35" s="154">
        <v>2</v>
      </c>
      <c r="F35" s="154">
        <f t="shared" si="0"/>
        <v>1000</v>
      </c>
      <c r="G35" s="154">
        <v>2000</v>
      </c>
    </row>
    <row r="36" s="148" customFormat="1" ht="50" customHeight="1" spans="1:7">
      <c r="A36" s="158" t="s">
        <v>138</v>
      </c>
      <c r="B36" s="158" t="s">
        <v>139</v>
      </c>
      <c r="C36" s="153" t="s">
        <v>140</v>
      </c>
      <c r="D36" s="160" t="s">
        <v>32</v>
      </c>
      <c r="E36" s="154">
        <v>3</v>
      </c>
      <c r="F36" s="154">
        <f t="shared" si="0"/>
        <v>1113.33333333333</v>
      </c>
      <c r="G36" s="154">
        <v>3340</v>
      </c>
    </row>
    <row r="37" s="148" customFormat="1" ht="139" customHeight="1" spans="1:7">
      <c r="A37" s="152" t="s">
        <v>141</v>
      </c>
      <c r="B37" s="152" t="s">
        <v>142</v>
      </c>
      <c r="C37" s="157" t="s">
        <v>143</v>
      </c>
      <c r="D37" s="161" t="s">
        <v>28</v>
      </c>
      <c r="E37" s="152">
        <v>2</v>
      </c>
      <c r="F37" s="154">
        <f t="shared" si="0"/>
        <v>5000</v>
      </c>
      <c r="G37" s="152">
        <v>10000</v>
      </c>
    </row>
    <row r="38" s="148" customFormat="1" ht="26" customHeight="1" spans="1:7">
      <c r="A38" s="162" t="s">
        <v>144</v>
      </c>
      <c r="B38" s="163"/>
      <c r="C38" s="163"/>
      <c r="D38" s="163"/>
      <c r="E38" s="163"/>
      <c r="F38" s="164"/>
      <c r="G38" s="165">
        <f>SUM(G3:G37)</f>
        <v>207550</v>
      </c>
    </row>
  </sheetData>
  <sheetProtection formatCells="0" formatColumns="0" formatRows="0" insertRows="0" insertColumns="0" insertHyperlinks="0" deleteColumns="0" deleteRows="0" sort="0" autoFilter="0" pivotTables="0"/>
  <mergeCells count="2">
    <mergeCell ref="A1:G1"/>
    <mergeCell ref="A38:F38"/>
  </mergeCells>
  <pageMargins left="0.75" right="0.75" top="1" bottom="1" header="0.5" footer="0.5"/>
  <pageSetup paperSize="9" orientation="portrait"/>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78"/>
  <sheetViews>
    <sheetView zoomScale="115" zoomScaleNormal="115" workbookViewId="0">
      <pane ySplit="2" topLeftCell="A3" activePane="bottomLeft" state="frozen"/>
      <selection/>
      <selection pane="bottomLeft" activeCell="B7" sqref="B7"/>
    </sheetView>
  </sheetViews>
  <sheetFormatPr defaultColWidth="9" defaultRowHeight="13.5" outlineLevelCol="7"/>
  <cols>
    <col min="1" max="1" width="9" style="124"/>
    <col min="2" max="2" width="29.25" style="124" customWidth="1"/>
    <col min="3" max="3" width="9" style="124"/>
    <col min="4" max="4" width="27.6333333333333" style="124" customWidth="1"/>
    <col min="5" max="16384" width="9" style="124"/>
  </cols>
  <sheetData>
    <row r="1" s="124" customFormat="1" ht="25.5" customHeight="1" spans="1:8">
      <c r="A1" s="125" t="s">
        <v>145</v>
      </c>
      <c r="B1" s="125"/>
      <c r="C1" s="125"/>
      <c r="D1" s="125"/>
      <c r="E1" s="125"/>
      <c r="F1" s="125"/>
      <c r="G1" s="125"/>
      <c r="H1" s="125"/>
    </row>
    <row r="2" s="2" customFormat="1" ht="31" customHeight="1" spans="1:8">
      <c r="A2" s="126" t="s">
        <v>1</v>
      </c>
      <c r="B2" s="126" t="s">
        <v>18</v>
      </c>
      <c r="C2" s="126" t="s">
        <v>19</v>
      </c>
      <c r="D2" s="126" t="s">
        <v>20</v>
      </c>
      <c r="E2" s="126" t="s">
        <v>21</v>
      </c>
      <c r="F2" s="126" t="s">
        <v>22</v>
      </c>
      <c r="G2" s="126" t="s">
        <v>23</v>
      </c>
      <c r="H2" s="126" t="s">
        <v>24</v>
      </c>
    </row>
    <row r="3" s="124" customFormat="1" ht="29" customHeight="1" spans="1:8">
      <c r="A3" s="127">
        <v>1</v>
      </c>
      <c r="B3" s="128" t="s">
        <v>146</v>
      </c>
      <c r="C3" s="128" t="s">
        <v>147</v>
      </c>
      <c r="D3" s="128" t="s">
        <v>148</v>
      </c>
      <c r="E3" s="129" t="s">
        <v>149</v>
      </c>
      <c r="F3" s="129">
        <v>2</v>
      </c>
      <c r="G3" s="129">
        <f>H3/F3</f>
        <v>150</v>
      </c>
      <c r="H3" s="129">
        <v>300</v>
      </c>
    </row>
    <row r="4" s="124" customFormat="1" ht="29" customHeight="1" spans="1:8">
      <c r="A4" s="130">
        <v>2</v>
      </c>
      <c r="B4" s="128" t="s">
        <v>150</v>
      </c>
      <c r="C4" s="128" t="s">
        <v>151</v>
      </c>
      <c r="D4" s="129" t="s">
        <v>152</v>
      </c>
      <c r="E4" s="129" t="s">
        <v>36</v>
      </c>
      <c r="F4" s="129">
        <v>5</v>
      </c>
      <c r="G4" s="129">
        <f t="shared" ref="G4:G35" si="0">H4/F4</f>
        <v>70</v>
      </c>
      <c r="H4" s="129">
        <v>350</v>
      </c>
    </row>
    <row r="5" s="124" customFormat="1" ht="35" customHeight="1" spans="1:8">
      <c r="A5" s="130">
        <v>3</v>
      </c>
      <c r="B5" s="129" t="s">
        <v>146</v>
      </c>
      <c r="C5" s="128" t="s">
        <v>153</v>
      </c>
      <c r="D5" s="128" t="s">
        <v>154</v>
      </c>
      <c r="E5" s="129" t="s">
        <v>155</v>
      </c>
      <c r="F5" s="129">
        <v>1</v>
      </c>
      <c r="G5" s="129">
        <f t="shared" si="0"/>
        <v>200</v>
      </c>
      <c r="H5" s="129">
        <v>200</v>
      </c>
    </row>
    <row r="6" s="124" customFormat="1" ht="31" customHeight="1" spans="1:8">
      <c r="A6" s="130">
        <v>4</v>
      </c>
      <c r="B6" s="129" t="s">
        <v>146</v>
      </c>
      <c r="C6" s="128" t="s">
        <v>156</v>
      </c>
      <c r="D6" s="128" t="s">
        <v>157</v>
      </c>
      <c r="E6" s="129" t="s">
        <v>155</v>
      </c>
      <c r="F6" s="129">
        <v>1</v>
      </c>
      <c r="G6" s="129">
        <f t="shared" si="0"/>
        <v>300</v>
      </c>
      <c r="H6" s="129">
        <v>300</v>
      </c>
    </row>
    <row r="7" s="124" customFormat="1" ht="30" customHeight="1" spans="1:8">
      <c r="A7" s="130">
        <v>5</v>
      </c>
      <c r="B7" s="129" t="s">
        <v>146</v>
      </c>
      <c r="C7" s="128" t="s">
        <v>158</v>
      </c>
      <c r="D7" s="128" t="s">
        <v>159</v>
      </c>
      <c r="E7" s="129" t="s">
        <v>155</v>
      </c>
      <c r="F7" s="129">
        <v>2</v>
      </c>
      <c r="G7" s="129">
        <f t="shared" si="0"/>
        <v>200</v>
      </c>
      <c r="H7" s="129">
        <v>400</v>
      </c>
    </row>
    <row r="8" s="124" customFormat="1" ht="27" customHeight="1" spans="1:8">
      <c r="A8" s="130">
        <v>6</v>
      </c>
      <c r="B8" s="129" t="s">
        <v>146</v>
      </c>
      <c r="C8" s="128" t="s">
        <v>160</v>
      </c>
      <c r="D8" s="128" t="s">
        <v>161</v>
      </c>
      <c r="E8" s="129" t="s">
        <v>155</v>
      </c>
      <c r="F8" s="129">
        <v>2</v>
      </c>
      <c r="G8" s="129">
        <f t="shared" si="0"/>
        <v>200</v>
      </c>
      <c r="H8" s="129">
        <v>400</v>
      </c>
    </row>
    <row r="9" s="124" customFormat="1" ht="29" customHeight="1" spans="1:8">
      <c r="A9" s="130">
        <v>7</v>
      </c>
      <c r="B9" s="128" t="s">
        <v>162</v>
      </c>
      <c r="C9" s="128" t="s">
        <v>163</v>
      </c>
      <c r="D9" s="129" t="s">
        <v>164</v>
      </c>
      <c r="E9" s="129" t="s">
        <v>165</v>
      </c>
      <c r="F9" s="129">
        <v>2</v>
      </c>
      <c r="G9" s="129">
        <f t="shared" si="0"/>
        <v>500</v>
      </c>
      <c r="H9" s="129">
        <v>1000</v>
      </c>
    </row>
    <row r="10" s="124" customFormat="1" ht="29" customHeight="1" spans="1:8">
      <c r="A10" s="130">
        <v>8</v>
      </c>
      <c r="B10" s="128" t="s">
        <v>162</v>
      </c>
      <c r="C10" s="128" t="s">
        <v>166</v>
      </c>
      <c r="D10" s="129" t="s">
        <v>167</v>
      </c>
      <c r="E10" s="129" t="s">
        <v>168</v>
      </c>
      <c r="F10" s="129">
        <v>1</v>
      </c>
      <c r="G10" s="129">
        <f t="shared" si="0"/>
        <v>500</v>
      </c>
      <c r="H10" s="129">
        <v>500</v>
      </c>
    </row>
    <row r="11" s="124" customFormat="1" ht="29" customHeight="1" spans="1:8">
      <c r="A11" s="130">
        <v>9</v>
      </c>
      <c r="B11" s="129" t="s">
        <v>169</v>
      </c>
      <c r="C11" s="128" t="s">
        <v>170</v>
      </c>
      <c r="D11" s="129" t="s">
        <v>171</v>
      </c>
      <c r="E11" s="129" t="s">
        <v>172</v>
      </c>
      <c r="F11" s="129">
        <v>24</v>
      </c>
      <c r="G11" s="129">
        <f t="shared" si="0"/>
        <v>36</v>
      </c>
      <c r="H11" s="129">
        <v>864</v>
      </c>
    </row>
    <row r="12" s="124" customFormat="1" ht="29" customHeight="1" spans="1:8">
      <c r="A12" s="130">
        <v>10</v>
      </c>
      <c r="B12" s="129" t="s">
        <v>169</v>
      </c>
      <c r="C12" s="128" t="s">
        <v>173</v>
      </c>
      <c r="D12" s="129" t="s">
        <v>174</v>
      </c>
      <c r="E12" s="129" t="s">
        <v>175</v>
      </c>
      <c r="F12" s="129">
        <v>24</v>
      </c>
      <c r="G12" s="129">
        <f t="shared" si="0"/>
        <v>10</v>
      </c>
      <c r="H12" s="129">
        <v>240</v>
      </c>
    </row>
    <row r="13" s="124" customFormat="1" ht="29" customHeight="1" spans="1:8">
      <c r="A13" s="130">
        <v>11</v>
      </c>
      <c r="B13" s="128" t="s">
        <v>162</v>
      </c>
      <c r="C13" s="128" t="s">
        <v>176</v>
      </c>
      <c r="D13" s="129" t="s">
        <v>177</v>
      </c>
      <c r="E13" s="129" t="s">
        <v>175</v>
      </c>
      <c r="F13" s="129">
        <v>25</v>
      </c>
      <c r="G13" s="129">
        <f t="shared" si="0"/>
        <v>20</v>
      </c>
      <c r="H13" s="129">
        <v>500</v>
      </c>
    </row>
    <row r="14" s="124" customFormat="1" ht="29" customHeight="1" spans="1:8">
      <c r="A14" s="130">
        <v>12</v>
      </c>
      <c r="B14" s="128" t="s">
        <v>162</v>
      </c>
      <c r="C14" s="128" t="s">
        <v>178</v>
      </c>
      <c r="D14" s="131" t="s">
        <v>179</v>
      </c>
      <c r="E14" s="129" t="s">
        <v>180</v>
      </c>
      <c r="F14" s="129">
        <v>30</v>
      </c>
      <c r="G14" s="129">
        <f t="shared" si="0"/>
        <v>40</v>
      </c>
      <c r="H14" s="129">
        <v>1200</v>
      </c>
    </row>
    <row r="15" s="124" customFormat="1" ht="29" customHeight="1" spans="1:8">
      <c r="A15" s="130">
        <v>13</v>
      </c>
      <c r="B15" s="129" t="s">
        <v>181</v>
      </c>
      <c r="C15" s="128" t="s">
        <v>182</v>
      </c>
      <c r="D15" s="131" t="s">
        <v>183</v>
      </c>
      <c r="E15" s="129" t="s">
        <v>155</v>
      </c>
      <c r="F15" s="129">
        <v>2</v>
      </c>
      <c r="G15" s="129">
        <f t="shared" si="0"/>
        <v>600</v>
      </c>
      <c r="H15" s="129">
        <v>1200</v>
      </c>
    </row>
    <row r="16" s="124" customFormat="1" ht="29" customHeight="1" spans="1:8">
      <c r="A16" s="130">
        <v>14</v>
      </c>
      <c r="B16" s="129" t="s">
        <v>181</v>
      </c>
      <c r="C16" s="128" t="s">
        <v>184</v>
      </c>
      <c r="D16" s="131" t="s">
        <v>185</v>
      </c>
      <c r="E16" s="129" t="s">
        <v>186</v>
      </c>
      <c r="F16" s="129">
        <v>2</v>
      </c>
      <c r="G16" s="129">
        <f t="shared" si="0"/>
        <v>2000</v>
      </c>
      <c r="H16" s="129">
        <v>4000</v>
      </c>
    </row>
    <row r="17" s="124" customFormat="1" ht="29" customHeight="1" spans="1:8">
      <c r="A17" s="130">
        <v>15</v>
      </c>
      <c r="B17" s="128" t="s">
        <v>162</v>
      </c>
      <c r="C17" s="128" t="s">
        <v>187</v>
      </c>
      <c r="D17" s="131" t="s">
        <v>188</v>
      </c>
      <c r="E17" s="129" t="s">
        <v>155</v>
      </c>
      <c r="F17" s="129">
        <v>24</v>
      </c>
      <c r="G17" s="129">
        <f t="shared" si="0"/>
        <v>50</v>
      </c>
      <c r="H17" s="129">
        <v>1200</v>
      </c>
    </row>
    <row r="18" s="124" customFormat="1" ht="29" customHeight="1" spans="1:8">
      <c r="A18" s="130">
        <v>16</v>
      </c>
      <c r="B18" s="128" t="s">
        <v>162</v>
      </c>
      <c r="C18" s="128" t="s">
        <v>189</v>
      </c>
      <c r="D18" s="131" t="s">
        <v>190</v>
      </c>
      <c r="E18" s="129" t="s">
        <v>180</v>
      </c>
      <c r="F18" s="129">
        <v>50</v>
      </c>
      <c r="G18" s="129">
        <f t="shared" si="0"/>
        <v>1</v>
      </c>
      <c r="H18" s="129">
        <v>50</v>
      </c>
    </row>
    <row r="19" s="124" customFormat="1" ht="165" customHeight="1" spans="1:8">
      <c r="A19" s="130">
        <v>17</v>
      </c>
      <c r="B19" s="129" t="s">
        <v>141</v>
      </c>
      <c r="C19" s="128" t="s">
        <v>142</v>
      </c>
      <c r="D19" s="132" t="s">
        <v>143</v>
      </c>
      <c r="E19" s="129" t="s">
        <v>28</v>
      </c>
      <c r="F19" s="129">
        <v>2</v>
      </c>
      <c r="G19" s="129">
        <f t="shared" si="0"/>
        <v>4500</v>
      </c>
      <c r="H19" s="129">
        <v>9000</v>
      </c>
    </row>
    <row r="20" s="124" customFormat="1" ht="29" customHeight="1" spans="1:8">
      <c r="A20" s="130">
        <v>18</v>
      </c>
      <c r="B20" s="128" t="s">
        <v>181</v>
      </c>
      <c r="C20" s="133" t="s">
        <v>191</v>
      </c>
      <c r="D20" s="128" t="s">
        <v>192</v>
      </c>
      <c r="E20" s="129" t="s">
        <v>36</v>
      </c>
      <c r="F20" s="129">
        <v>2</v>
      </c>
      <c r="G20" s="129">
        <f t="shared" si="0"/>
        <v>2000</v>
      </c>
      <c r="H20" s="129">
        <v>4000</v>
      </c>
    </row>
    <row r="21" s="124" customFormat="1" ht="29" customHeight="1" spans="1:8">
      <c r="A21" s="130">
        <v>19</v>
      </c>
      <c r="B21" s="128" t="s">
        <v>162</v>
      </c>
      <c r="C21" s="134" t="s">
        <v>193</v>
      </c>
      <c r="D21" s="128" t="s">
        <v>194</v>
      </c>
      <c r="E21" s="129" t="s">
        <v>36</v>
      </c>
      <c r="F21" s="129">
        <v>30</v>
      </c>
      <c r="G21" s="129">
        <f t="shared" si="0"/>
        <v>40</v>
      </c>
      <c r="H21" s="129">
        <v>1200</v>
      </c>
    </row>
    <row r="22" s="124" customFormat="1" ht="29" customHeight="1" spans="1:8">
      <c r="A22" s="130">
        <v>20</v>
      </c>
      <c r="B22" s="128" t="s">
        <v>162</v>
      </c>
      <c r="C22" s="134" t="s">
        <v>195</v>
      </c>
      <c r="D22" s="129" t="s">
        <v>196</v>
      </c>
      <c r="E22" s="129" t="s">
        <v>36</v>
      </c>
      <c r="F22" s="129">
        <v>50</v>
      </c>
      <c r="G22" s="129">
        <f t="shared" si="0"/>
        <v>50</v>
      </c>
      <c r="H22" s="129">
        <v>2500</v>
      </c>
    </row>
    <row r="23" s="124" customFormat="1" ht="29" customHeight="1" spans="1:8">
      <c r="A23" s="130">
        <v>21</v>
      </c>
      <c r="B23" s="128" t="s">
        <v>162</v>
      </c>
      <c r="C23" s="134" t="s">
        <v>197</v>
      </c>
      <c r="D23" s="129" t="s">
        <v>198</v>
      </c>
      <c r="E23" s="129" t="s">
        <v>36</v>
      </c>
      <c r="F23" s="129">
        <v>40</v>
      </c>
      <c r="G23" s="129">
        <f t="shared" si="0"/>
        <v>50</v>
      </c>
      <c r="H23" s="129">
        <v>2000</v>
      </c>
    </row>
    <row r="24" s="124" customFormat="1" ht="29" customHeight="1" spans="1:8">
      <c r="A24" s="130">
        <v>22</v>
      </c>
      <c r="B24" s="128" t="s">
        <v>162</v>
      </c>
      <c r="C24" s="134" t="s">
        <v>199</v>
      </c>
      <c r="D24" s="129" t="s">
        <v>200</v>
      </c>
      <c r="E24" s="129" t="s">
        <v>36</v>
      </c>
      <c r="F24" s="129">
        <v>5</v>
      </c>
      <c r="G24" s="129">
        <f t="shared" si="0"/>
        <v>200</v>
      </c>
      <c r="H24" s="129">
        <v>1000</v>
      </c>
    </row>
    <row r="25" s="124" customFormat="1" ht="29" customHeight="1" spans="1:8">
      <c r="A25" s="130">
        <v>23</v>
      </c>
      <c r="B25" s="128" t="s">
        <v>201</v>
      </c>
      <c r="C25" s="128" t="s">
        <v>202</v>
      </c>
      <c r="D25" s="129" t="s">
        <v>203</v>
      </c>
      <c r="E25" s="129" t="s">
        <v>36</v>
      </c>
      <c r="F25" s="129">
        <v>5</v>
      </c>
      <c r="G25" s="129">
        <f t="shared" si="0"/>
        <v>500</v>
      </c>
      <c r="H25" s="129">
        <v>2500</v>
      </c>
    </row>
    <row r="26" s="124" customFormat="1" ht="29" customHeight="1" spans="1:8">
      <c r="A26" s="130">
        <v>24</v>
      </c>
      <c r="B26" s="128" t="s">
        <v>162</v>
      </c>
      <c r="C26" s="128" t="s">
        <v>204</v>
      </c>
      <c r="D26" s="129" t="s">
        <v>205</v>
      </c>
      <c r="E26" s="129" t="s">
        <v>36</v>
      </c>
      <c r="F26" s="129">
        <v>10</v>
      </c>
      <c r="G26" s="129">
        <f t="shared" si="0"/>
        <v>30</v>
      </c>
      <c r="H26" s="129">
        <v>300</v>
      </c>
    </row>
    <row r="27" s="124" customFormat="1" ht="29" customHeight="1" spans="1:8">
      <c r="A27" s="130">
        <v>25</v>
      </c>
      <c r="B27" s="128" t="s">
        <v>201</v>
      </c>
      <c r="C27" s="128" t="s">
        <v>206</v>
      </c>
      <c r="D27" s="129" t="s">
        <v>207</v>
      </c>
      <c r="E27" s="129" t="s">
        <v>175</v>
      </c>
      <c r="F27" s="129">
        <v>10</v>
      </c>
      <c r="G27" s="129">
        <f t="shared" si="0"/>
        <v>4</v>
      </c>
      <c r="H27" s="129">
        <v>40</v>
      </c>
    </row>
    <row r="28" s="124" customFormat="1" ht="29" customHeight="1" spans="1:8">
      <c r="A28" s="130">
        <v>26</v>
      </c>
      <c r="B28" s="128" t="s">
        <v>150</v>
      </c>
      <c r="C28" s="128" t="s">
        <v>208</v>
      </c>
      <c r="D28" s="128" t="s">
        <v>209</v>
      </c>
      <c r="E28" s="129" t="s">
        <v>82</v>
      </c>
      <c r="F28" s="129">
        <v>2</v>
      </c>
      <c r="G28" s="129">
        <f t="shared" si="0"/>
        <v>300</v>
      </c>
      <c r="H28" s="129">
        <v>600</v>
      </c>
    </row>
    <row r="29" s="124" customFormat="1" ht="29" customHeight="1" spans="1:8">
      <c r="A29" s="130">
        <v>27</v>
      </c>
      <c r="B29" s="128" t="s">
        <v>150</v>
      </c>
      <c r="C29" s="128" t="s">
        <v>210</v>
      </c>
      <c r="D29" s="129" t="s">
        <v>211</v>
      </c>
      <c r="E29" s="129" t="s">
        <v>175</v>
      </c>
      <c r="F29" s="129">
        <v>10</v>
      </c>
      <c r="G29" s="129">
        <f t="shared" si="0"/>
        <v>110</v>
      </c>
      <c r="H29" s="129">
        <v>1100</v>
      </c>
    </row>
    <row r="30" s="124" customFormat="1" ht="29" customHeight="1" spans="1:8">
      <c r="A30" s="130">
        <v>28</v>
      </c>
      <c r="B30" s="128" t="s">
        <v>181</v>
      </c>
      <c r="C30" s="128" t="s">
        <v>212</v>
      </c>
      <c r="D30" s="129" t="s">
        <v>213</v>
      </c>
      <c r="E30" s="129" t="s">
        <v>36</v>
      </c>
      <c r="F30" s="129">
        <v>10</v>
      </c>
      <c r="G30" s="129">
        <f t="shared" si="0"/>
        <v>50</v>
      </c>
      <c r="H30" s="129">
        <v>500</v>
      </c>
    </row>
    <row r="31" s="124" customFormat="1" ht="29" customHeight="1" spans="1:8">
      <c r="A31" s="130">
        <v>29</v>
      </c>
      <c r="B31" s="128" t="s">
        <v>150</v>
      </c>
      <c r="C31" s="128" t="s">
        <v>214</v>
      </c>
      <c r="D31" s="129" t="s">
        <v>215</v>
      </c>
      <c r="E31" s="129" t="s">
        <v>36</v>
      </c>
      <c r="F31" s="129">
        <v>10</v>
      </c>
      <c r="G31" s="129">
        <f t="shared" si="0"/>
        <v>30</v>
      </c>
      <c r="H31" s="129">
        <v>300</v>
      </c>
    </row>
    <row r="32" s="124" customFormat="1" ht="29" customHeight="1" spans="1:8">
      <c r="A32" s="130">
        <v>30</v>
      </c>
      <c r="B32" s="128" t="s">
        <v>162</v>
      </c>
      <c r="C32" s="128" t="s">
        <v>216</v>
      </c>
      <c r="D32" s="129" t="s">
        <v>217</v>
      </c>
      <c r="E32" s="129" t="s">
        <v>36</v>
      </c>
      <c r="F32" s="129">
        <v>50</v>
      </c>
      <c r="G32" s="129">
        <f t="shared" si="0"/>
        <v>8</v>
      </c>
      <c r="H32" s="129">
        <v>400</v>
      </c>
    </row>
    <row r="33" s="124" customFormat="1" ht="29" customHeight="1" spans="1:8">
      <c r="A33" s="130">
        <v>31</v>
      </c>
      <c r="B33" s="128" t="s">
        <v>146</v>
      </c>
      <c r="C33" s="128" t="s">
        <v>218</v>
      </c>
      <c r="D33" s="128" t="s">
        <v>219</v>
      </c>
      <c r="E33" s="129" t="s">
        <v>36</v>
      </c>
      <c r="F33" s="129">
        <v>4</v>
      </c>
      <c r="G33" s="129">
        <f t="shared" si="0"/>
        <v>130</v>
      </c>
      <c r="H33" s="129">
        <v>520</v>
      </c>
    </row>
    <row r="34" s="124" customFormat="1" ht="29" customHeight="1" spans="1:8">
      <c r="A34" s="130">
        <v>32</v>
      </c>
      <c r="B34" s="128" t="s">
        <v>181</v>
      </c>
      <c r="C34" s="128" t="s">
        <v>220</v>
      </c>
      <c r="D34" s="128" t="s">
        <v>221</v>
      </c>
      <c r="E34" s="129" t="s">
        <v>36</v>
      </c>
      <c r="F34" s="129">
        <v>50</v>
      </c>
      <c r="G34" s="129">
        <f t="shared" si="0"/>
        <v>30</v>
      </c>
      <c r="H34" s="129">
        <v>1500</v>
      </c>
    </row>
    <row r="35" s="124" customFormat="1" ht="29" customHeight="1" spans="1:8">
      <c r="A35" s="130">
        <v>33</v>
      </c>
      <c r="B35" s="128" t="s">
        <v>181</v>
      </c>
      <c r="C35" s="128" t="s">
        <v>222</v>
      </c>
      <c r="D35" s="129" t="s">
        <v>223</v>
      </c>
      <c r="E35" s="129" t="s">
        <v>36</v>
      </c>
      <c r="F35" s="129">
        <v>6</v>
      </c>
      <c r="G35" s="129">
        <f t="shared" si="0"/>
        <v>100</v>
      </c>
      <c r="H35" s="129">
        <v>600</v>
      </c>
    </row>
    <row r="36" s="124" customFormat="1" ht="29" customHeight="1" spans="1:8">
      <c r="A36" s="130">
        <v>34</v>
      </c>
      <c r="B36" s="129" t="s">
        <v>138</v>
      </c>
      <c r="C36" s="128" t="s">
        <v>224</v>
      </c>
      <c r="D36" s="128" t="s">
        <v>225</v>
      </c>
      <c r="E36" s="129" t="s">
        <v>36</v>
      </c>
      <c r="F36" s="129">
        <v>6</v>
      </c>
      <c r="G36" s="129">
        <f t="shared" ref="G36:G73" si="1">H36/F36</f>
        <v>300</v>
      </c>
      <c r="H36" s="129">
        <v>1800</v>
      </c>
    </row>
    <row r="37" s="124" customFormat="1" ht="29" customHeight="1" spans="1:8">
      <c r="A37" s="130">
        <v>35</v>
      </c>
      <c r="B37" s="128" t="s">
        <v>162</v>
      </c>
      <c r="C37" s="128" t="s">
        <v>226</v>
      </c>
      <c r="D37" s="128" t="s">
        <v>227</v>
      </c>
      <c r="E37" s="129" t="s">
        <v>36</v>
      </c>
      <c r="F37" s="129">
        <v>2</v>
      </c>
      <c r="G37" s="129">
        <f t="shared" si="1"/>
        <v>174</v>
      </c>
      <c r="H37" s="129">
        <v>348</v>
      </c>
    </row>
    <row r="38" s="124" customFormat="1" ht="29" customHeight="1" spans="1:8">
      <c r="A38" s="130">
        <v>36</v>
      </c>
      <c r="B38" s="128" t="s">
        <v>162</v>
      </c>
      <c r="C38" s="128" t="s">
        <v>228</v>
      </c>
      <c r="D38" s="129" t="s">
        <v>229</v>
      </c>
      <c r="E38" s="129" t="s">
        <v>36</v>
      </c>
      <c r="F38" s="129">
        <v>2</v>
      </c>
      <c r="G38" s="129">
        <f t="shared" si="1"/>
        <v>25</v>
      </c>
      <c r="H38" s="129">
        <v>50</v>
      </c>
    </row>
    <row r="39" s="124" customFormat="1" ht="29" customHeight="1" spans="1:8">
      <c r="A39" s="130">
        <v>37</v>
      </c>
      <c r="B39" s="128" t="s">
        <v>162</v>
      </c>
      <c r="C39" s="128" t="s">
        <v>230</v>
      </c>
      <c r="D39" s="129" t="s">
        <v>231</v>
      </c>
      <c r="E39" s="129" t="s">
        <v>175</v>
      </c>
      <c r="F39" s="129">
        <v>2</v>
      </c>
      <c r="G39" s="129">
        <f t="shared" si="1"/>
        <v>30</v>
      </c>
      <c r="H39" s="129">
        <v>60</v>
      </c>
    </row>
    <row r="40" s="124" customFormat="1" ht="29" customHeight="1" spans="1:8">
      <c r="A40" s="130">
        <v>38</v>
      </c>
      <c r="B40" s="128" t="s">
        <v>162</v>
      </c>
      <c r="C40" s="128" t="s">
        <v>232</v>
      </c>
      <c r="D40" s="129" t="s">
        <v>233</v>
      </c>
      <c r="E40" s="129" t="s">
        <v>36</v>
      </c>
      <c r="F40" s="129">
        <v>1</v>
      </c>
      <c r="G40" s="129">
        <f t="shared" si="1"/>
        <v>35</v>
      </c>
      <c r="H40" s="129">
        <v>35</v>
      </c>
    </row>
    <row r="41" s="124" customFormat="1" ht="29" customHeight="1" spans="1:8">
      <c r="A41" s="130">
        <v>39</v>
      </c>
      <c r="B41" s="128" t="s">
        <v>162</v>
      </c>
      <c r="C41" s="128" t="s">
        <v>234</v>
      </c>
      <c r="D41" s="128" t="s">
        <v>235</v>
      </c>
      <c r="E41" s="129" t="s">
        <v>36</v>
      </c>
      <c r="F41" s="129">
        <v>30</v>
      </c>
      <c r="G41" s="129">
        <f t="shared" si="1"/>
        <v>30</v>
      </c>
      <c r="H41" s="129">
        <v>900</v>
      </c>
    </row>
    <row r="42" s="124" customFormat="1" ht="29" customHeight="1" spans="1:8">
      <c r="A42" s="130">
        <v>40</v>
      </c>
      <c r="B42" s="128" t="s">
        <v>162</v>
      </c>
      <c r="C42" s="128" t="s">
        <v>236</v>
      </c>
      <c r="D42" s="128" t="s">
        <v>237</v>
      </c>
      <c r="E42" s="129" t="s">
        <v>36</v>
      </c>
      <c r="F42" s="129">
        <v>10</v>
      </c>
      <c r="G42" s="129">
        <f t="shared" si="1"/>
        <v>45</v>
      </c>
      <c r="H42" s="129">
        <v>450</v>
      </c>
    </row>
    <row r="43" s="124" customFormat="1" ht="29" customHeight="1" spans="1:8">
      <c r="A43" s="130">
        <v>41</v>
      </c>
      <c r="B43" s="128" t="s">
        <v>162</v>
      </c>
      <c r="C43" s="128" t="s">
        <v>238</v>
      </c>
      <c r="D43" s="129" t="s">
        <v>239</v>
      </c>
      <c r="E43" s="129" t="s">
        <v>36</v>
      </c>
      <c r="F43" s="129">
        <v>30</v>
      </c>
      <c r="G43" s="129">
        <f t="shared" si="1"/>
        <v>0.6</v>
      </c>
      <c r="H43" s="129">
        <v>18</v>
      </c>
    </row>
    <row r="44" s="124" customFormat="1" ht="29" customHeight="1" spans="1:8">
      <c r="A44" s="130">
        <v>42</v>
      </c>
      <c r="B44" s="128" t="s">
        <v>181</v>
      </c>
      <c r="C44" s="128" t="s">
        <v>240</v>
      </c>
      <c r="D44" s="129" t="s">
        <v>241</v>
      </c>
      <c r="E44" s="129" t="s">
        <v>186</v>
      </c>
      <c r="F44" s="129">
        <v>10</v>
      </c>
      <c r="G44" s="129">
        <f t="shared" si="1"/>
        <v>150</v>
      </c>
      <c r="H44" s="129">
        <v>1500</v>
      </c>
    </row>
    <row r="45" s="124" customFormat="1" ht="29" customHeight="1" spans="1:8">
      <c r="A45" s="130">
        <v>43</v>
      </c>
      <c r="B45" s="128" t="s">
        <v>181</v>
      </c>
      <c r="C45" s="128" t="s">
        <v>242</v>
      </c>
      <c r="D45" s="129" t="s">
        <v>243</v>
      </c>
      <c r="E45" s="129" t="s">
        <v>186</v>
      </c>
      <c r="F45" s="129">
        <v>10</v>
      </c>
      <c r="G45" s="129">
        <f t="shared" si="1"/>
        <v>260</v>
      </c>
      <c r="H45" s="129">
        <v>2600</v>
      </c>
    </row>
    <row r="46" s="124" customFormat="1" ht="29" customHeight="1" spans="1:8">
      <c r="A46" s="130">
        <v>44</v>
      </c>
      <c r="B46" s="128" t="s">
        <v>162</v>
      </c>
      <c r="C46" s="128" t="s">
        <v>244</v>
      </c>
      <c r="D46" s="129" t="s">
        <v>245</v>
      </c>
      <c r="E46" s="129" t="s">
        <v>175</v>
      </c>
      <c r="F46" s="129">
        <v>20</v>
      </c>
      <c r="G46" s="129">
        <f t="shared" si="1"/>
        <v>10</v>
      </c>
      <c r="H46" s="129">
        <v>200</v>
      </c>
    </row>
    <row r="47" s="124" customFormat="1" ht="29" customHeight="1" spans="1:8">
      <c r="A47" s="130">
        <v>45</v>
      </c>
      <c r="B47" s="128" t="s">
        <v>201</v>
      </c>
      <c r="C47" s="128" t="s">
        <v>246</v>
      </c>
      <c r="D47" s="129" t="s">
        <v>247</v>
      </c>
      <c r="E47" s="129" t="s">
        <v>36</v>
      </c>
      <c r="F47" s="129">
        <v>20</v>
      </c>
      <c r="G47" s="129">
        <f t="shared" si="1"/>
        <v>15</v>
      </c>
      <c r="H47" s="129">
        <v>300</v>
      </c>
    </row>
    <row r="48" s="124" customFormat="1" ht="29" customHeight="1" spans="1:8">
      <c r="A48" s="130">
        <v>46</v>
      </c>
      <c r="B48" s="128" t="s">
        <v>150</v>
      </c>
      <c r="C48" s="128" t="s">
        <v>248</v>
      </c>
      <c r="D48" s="129" t="s">
        <v>249</v>
      </c>
      <c r="E48" s="129" t="s">
        <v>36</v>
      </c>
      <c r="F48" s="129">
        <v>4</v>
      </c>
      <c r="G48" s="129">
        <f t="shared" si="1"/>
        <v>160</v>
      </c>
      <c r="H48" s="129">
        <v>640</v>
      </c>
    </row>
    <row r="49" s="124" customFormat="1" ht="29" customHeight="1" spans="1:8">
      <c r="A49" s="130">
        <v>47</v>
      </c>
      <c r="B49" s="129" t="s">
        <v>120</v>
      </c>
      <c r="C49" s="128" t="s">
        <v>250</v>
      </c>
      <c r="D49" s="128" t="s">
        <v>251</v>
      </c>
      <c r="E49" s="129" t="s">
        <v>36</v>
      </c>
      <c r="F49" s="129">
        <v>1</v>
      </c>
      <c r="G49" s="129">
        <f t="shared" si="1"/>
        <v>1200</v>
      </c>
      <c r="H49" s="129">
        <v>1200</v>
      </c>
    </row>
    <row r="50" s="124" customFormat="1" ht="29" customHeight="1" spans="1:8">
      <c r="A50" s="130">
        <v>48</v>
      </c>
      <c r="B50" s="128" t="s">
        <v>252</v>
      </c>
      <c r="C50" s="128" t="s">
        <v>253</v>
      </c>
      <c r="D50" s="128" t="s">
        <v>254</v>
      </c>
      <c r="E50" s="129" t="s">
        <v>175</v>
      </c>
      <c r="F50" s="129">
        <v>10</v>
      </c>
      <c r="G50" s="129">
        <f t="shared" si="1"/>
        <v>20</v>
      </c>
      <c r="H50" s="129">
        <v>200</v>
      </c>
    </row>
    <row r="51" s="124" customFormat="1" ht="29" customHeight="1" spans="1:8">
      <c r="A51" s="130">
        <v>49</v>
      </c>
      <c r="B51" s="128" t="s">
        <v>252</v>
      </c>
      <c r="C51" s="128" t="s">
        <v>255</v>
      </c>
      <c r="D51" s="128" t="s">
        <v>256</v>
      </c>
      <c r="E51" s="129" t="s">
        <v>28</v>
      </c>
      <c r="F51" s="129">
        <v>1</v>
      </c>
      <c r="G51" s="129">
        <f t="shared" si="1"/>
        <v>4000</v>
      </c>
      <c r="H51" s="129">
        <v>4000</v>
      </c>
    </row>
    <row r="52" s="124" customFormat="1" ht="33.75" customHeight="1" spans="1:8">
      <c r="A52" s="130">
        <v>50</v>
      </c>
      <c r="B52" s="128" t="s">
        <v>252</v>
      </c>
      <c r="C52" s="128" t="s">
        <v>257</v>
      </c>
      <c r="D52" s="128" t="s">
        <v>258</v>
      </c>
      <c r="E52" s="129" t="s">
        <v>28</v>
      </c>
      <c r="F52" s="129">
        <v>2</v>
      </c>
      <c r="G52" s="129">
        <f t="shared" si="1"/>
        <v>1500</v>
      </c>
      <c r="H52" s="129">
        <v>3000</v>
      </c>
    </row>
    <row r="53" spans="1:8">
      <c r="A53" s="130">
        <v>51</v>
      </c>
      <c r="B53" s="128" t="s">
        <v>252</v>
      </c>
      <c r="C53" s="128" t="s">
        <v>259</v>
      </c>
      <c r="D53" s="128" t="s">
        <v>260</v>
      </c>
      <c r="E53" s="129" t="s">
        <v>28</v>
      </c>
      <c r="F53" s="129">
        <v>4</v>
      </c>
      <c r="G53" s="129">
        <f t="shared" si="1"/>
        <v>500</v>
      </c>
      <c r="H53" s="129">
        <v>2000</v>
      </c>
    </row>
    <row r="54" spans="1:8">
      <c r="A54" s="130">
        <v>52</v>
      </c>
      <c r="B54" s="128" t="s">
        <v>252</v>
      </c>
      <c r="C54" s="128" t="s">
        <v>261</v>
      </c>
      <c r="D54" s="128" t="s">
        <v>262</v>
      </c>
      <c r="E54" s="129" t="s">
        <v>168</v>
      </c>
      <c r="F54" s="129">
        <v>2</v>
      </c>
      <c r="G54" s="129">
        <f t="shared" si="1"/>
        <v>1000</v>
      </c>
      <c r="H54" s="129">
        <v>2000</v>
      </c>
    </row>
    <row r="55" spans="1:8">
      <c r="A55" s="130">
        <v>53</v>
      </c>
      <c r="B55" s="128" t="s">
        <v>252</v>
      </c>
      <c r="C55" s="128" t="s">
        <v>263</v>
      </c>
      <c r="D55" s="129" t="s">
        <v>264</v>
      </c>
      <c r="E55" s="129" t="s">
        <v>168</v>
      </c>
      <c r="F55" s="129">
        <v>2</v>
      </c>
      <c r="G55" s="129">
        <f t="shared" si="1"/>
        <v>50</v>
      </c>
      <c r="H55" s="129">
        <v>100</v>
      </c>
    </row>
    <row r="56" spans="1:8">
      <c r="A56" s="130">
        <v>54</v>
      </c>
      <c r="B56" s="128" t="s">
        <v>252</v>
      </c>
      <c r="C56" s="128" t="s">
        <v>265</v>
      </c>
      <c r="D56" s="129" t="s">
        <v>266</v>
      </c>
      <c r="E56" s="129" t="s">
        <v>168</v>
      </c>
      <c r="F56" s="129">
        <v>1</v>
      </c>
      <c r="G56" s="129">
        <f t="shared" si="1"/>
        <v>1400</v>
      </c>
      <c r="H56" s="129">
        <v>1400</v>
      </c>
    </row>
    <row r="57" ht="24" spans="1:8">
      <c r="A57" s="130">
        <v>55</v>
      </c>
      <c r="B57" s="128" t="s">
        <v>162</v>
      </c>
      <c r="C57" s="128" t="s">
        <v>267</v>
      </c>
      <c r="D57" s="129" t="s">
        <v>268</v>
      </c>
      <c r="E57" s="129" t="s">
        <v>36</v>
      </c>
      <c r="F57" s="129">
        <v>40</v>
      </c>
      <c r="G57" s="129">
        <f t="shared" si="1"/>
        <v>50</v>
      </c>
      <c r="H57" s="129">
        <v>2000</v>
      </c>
    </row>
    <row r="58" ht="30" customHeight="1" spans="1:8">
      <c r="A58" s="130">
        <v>56</v>
      </c>
      <c r="B58" s="128" t="s">
        <v>162</v>
      </c>
      <c r="C58" s="128" t="s">
        <v>269</v>
      </c>
      <c r="D58" s="129" t="s">
        <v>270</v>
      </c>
      <c r="E58" s="129" t="s">
        <v>36</v>
      </c>
      <c r="F58" s="129">
        <v>10</v>
      </c>
      <c r="G58" s="129">
        <f t="shared" si="1"/>
        <v>150</v>
      </c>
      <c r="H58" s="129">
        <v>1500</v>
      </c>
    </row>
    <row r="59" ht="30" customHeight="1" spans="1:8">
      <c r="A59" s="130">
        <v>57</v>
      </c>
      <c r="B59" s="128" t="s">
        <v>162</v>
      </c>
      <c r="C59" s="128" t="s">
        <v>271</v>
      </c>
      <c r="D59" s="129" t="s">
        <v>272</v>
      </c>
      <c r="E59" s="129" t="s">
        <v>36</v>
      </c>
      <c r="F59" s="129">
        <v>10</v>
      </c>
      <c r="G59" s="129">
        <f t="shared" si="1"/>
        <v>50</v>
      </c>
      <c r="H59" s="129">
        <v>500</v>
      </c>
    </row>
    <row r="60" ht="24" spans="1:8">
      <c r="A60" s="130">
        <v>58</v>
      </c>
      <c r="B60" s="128" t="s">
        <v>162</v>
      </c>
      <c r="C60" s="128" t="s">
        <v>273</v>
      </c>
      <c r="D60" s="129" t="s">
        <v>274</v>
      </c>
      <c r="E60" s="129" t="s">
        <v>36</v>
      </c>
      <c r="F60" s="129">
        <v>20</v>
      </c>
      <c r="G60" s="129">
        <f t="shared" si="1"/>
        <v>30</v>
      </c>
      <c r="H60" s="129">
        <v>600</v>
      </c>
    </row>
    <row r="61" ht="24" spans="1:8">
      <c r="A61" s="130">
        <v>59</v>
      </c>
      <c r="B61" s="128" t="s">
        <v>252</v>
      </c>
      <c r="C61" s="128" t="s">
        <v>275</v>
      </c>
      <c r="D61" s="129" t="s">
        <v>276</v>
      </c>
      <c r="E61" s="129" t="s">
        <v>36</v>
      </c>
      <c r="F61" s="129">
        <v>5</v>
      </c>
      <c r="G61" s="129">
        <f t="shared" si="1"/>
        <v>100</v>
      </c>
      <c r="H61" s="129">
        <v>500</v>
      </c>
    </row>
    <row r="62" ht="23" customHeight="1" spans="1:8">
      <c r="A62" s="130">
        <v>60</v>
      </c>
      <c r="B62" s="128" t="s">
        <v>252</v>
      </c>
      <c r="C62" s="128" t="s">
        <v>277</v>
      </c>
      <c r="D62" s="129" t="s">
        <v>278</v>
      </c>
      <c r="E62" s="129" t="s">
        <v>36</v>
      </c>
      <c r="F62" s="129">
        <v>2</v>
      </c>
      <c r="G62" s="129">
        <f t="shared" si="1"/>
        <v>300</v>
      </c>
      <c r="H62" s="129">
        <v>600</v>
      </c>
    </row>
    <row r="63" ht="23" customHeight="1" spans="1:8">
      <c r="A63" s="130">
        <v>61</v>
      </c>
      <c r="B63" s="128" t="s">
        <v>279</v>
      </c>
      <c r="C63" s="128" t="s">
        <v>280</v>
      </c>
      <c r="D63" s="129" t="s">
        <v>281</v>
      </c>
      <c r="E63" s="129" t="s">
        <v>36</v>
      </c>
      <c r="F63" s="129">
        <v>20</v>
      </c>
      <c r="G63" s="129">
        <f t="shared" si="1"/>
        <v>30</v>
      </c>
      <c r="H63" s="129">
        <v>600</v>
      </c>
    </row>
    <row r="64" ht="24" spans="1:8">
      <c r="A64" s="130">
        <v>62</v>
      </c>
      <c r="B64" s="128" t="s">
        <v>252</v>
      </c>
      <c r="C64" s="128" t="s">
        <v>282</v>
      </c>
      <c r="D64" s="128" t="s">
        <v>283</v>
      </c>
      <c r="E64" s="129" t="s">
        <v>36</v>
      </c>
      <c r="F64" s="129">
        <v>2</v>
      </c>
      <c r="G64" s="129">
        <f t="shared" si="1"/>
        <v>2000</v>
      </c>
      <c r="H64" s="129">
        <v>4000</v>
      </c>
    </row>
    <row r="65" ht="24" spans="1:8">
      <c r="A65" s="130">
        <v>63</v>
      </c>
      <c r="B65" s="128" t="s">
        <v>162</v>
      </c>
      <c r="C65" s="128" t="s">
        <v>284</v>
      </c>
      <c r="D65" s="128" t="s">
        <v>285</v>
      </c>
      <c r="E65" s="129" t="s">
        <v>36</v>
      </c>
      <c r="F65" s="129">
        <v>5</v>
      </c>
      <c r="G65" s="129">
        <f t="shared" si="1"/>
        <v>60</v>
      </c>
      <c r="H65" s="129">
        <v>300</v>
      </c>
    </row>
    <row r="66" ht="24" spans="1:8">
      <c r="A66" s="130">
        <v>64</v>
      </c>
      <c r="B66" s="128" t="s">
        <v>162</v>
      </c>
      <c r="C66" s="128" t="s">
        <v>286</v>
      </c>
      <c r="D66" s="129" t="s">
        <v>287</v>
      </c>
      <c r="E66" s="129" t="s">
        <v>36</v>
      </c>
      <c r="F66" s="129">
        <v>20</v>
      </c>
      <c r="G66" s="129">
        <f t="shared" si="1"/>
        <v>30</v>
      </c>
      <c r="H66" s="129">
        <v>600</v>
      </c>
    </row>
    <row r="67" ht="24" spans="1:8">
      <c r="A67" s="130">
        <v>65</v>
      </c>
      <c r="B67" s="128" t="s">
        <v>162</v>
      </c>
      <c r="C67" s="128" t="s">
        <v>288</v>
      </c>
      <c r="D67" s="129" t="s">
        <v>288</v>
      </c>
      <c r="E67" s="129" t="s">
        <v>289</v>
      </c>
      <c r="F67" s="129">
        <v>30</v>
      </c>
      <c r="G67" s="129">
        <f t="shared" si="1"/>
        <v>20</v>
      </c>
      <c r="H67" s="129">
        <v>600</v>
      </c>
    </row>
    <row r="68" ht="24" spans="1:8">
      <c r="A68" s="130">
        <v>66</v>
      </c>
      <c r="B68" s="128" t="s">
        <v>162</v>
      </c>
      <c r="C68" s="128" t="s">
        <v>290</v>
      </c>
      <c r="D68" s="129" t="s">
        <v>291</v>
      </c>
      <c r="E68" s="129" t="s">
        <v>175</v>
      </c>
      <c r="F68" s="129">
        <v>10</v>
      </c>
      <c r="G68" s="129">
        <f t="shared" si="1"/>
        <v>50</v>
      </c>
      <c r="H68" s="129">
        <v>500</v>
      </c>
    </row>
    <row r="69" ht="24" spans="1:8">
      <c r="A69" s="130">
        <v>67</v>
      </c>
      <c r="B69" s="128" t="s">
        <v>162</v>
      </c>
      <c r="C69" s="128" t="s">
        <v>292</v>
      </c>
      <c r="D69" s="129" t="s">
        <v>293</v>
      </c>
      <c r="E69" s="129" t="s">
        <v>36</v>
      </c>
      <c r="F69" s="129">
        <v>10</v>
      </c>
      <c r="G69" s="129">
        <f t="shared" si="1"/>
        <v>40</v>
      </c>
      <c r="H69" s="129">
        <v>400</v>
      </c>
    </row>
    <row r="70" ht="32" customHeight="1" spans="1:8">
      <c r="A70" s="130">
        <v>68</v>
      </c>
      <c r="B70" s="128" t="s">
        <v>252</v>
      </c>
      <c r="C70" s="128" t="s">
        <v>294</v>
      </c>
      <c r="D70" s="128" t="s">
        <v>295</v>
      </c>
      <c r="E70" s="129" t="s">
        <v>296</v>
      </c>
      <c r="F70" s="129">
        <v>2</v>
      </c>
      <c r="G70" s="129">
        <f t="shared" si="1"/>
        <v>400</v>
      </c>
      <c r="H70" s="129">
        <v>800</v>
      </c>
    </row>
    <row r="71" ht="30" customHeight="1" spans="1:8">
      <c r="A71" s="130">
        <v>69</v>
      </c>
      <c r="B71" s="128" t="s">
        <v>181</v>
      </c>
      <c r="C71" s="128" t="s">
        <v>297</v>
      </c>
      <c r="D71" s="129" t="s">
        <v>298</v>
      </c>
      <c r="E71" s="129" t="s">
        <v>28</v>
      </c>
      <c r="F71" s="129">
        <v>2</v>
      </c>
      <c r="G71" s="129">
        <f t="shared" si="1"/>
        <v>2000</v>
      </c>
      <c r="H71" s="129">
        <v>4000</v>
      </c>
    </row>
    <row r="72" ht="41.25" customHeight="1" spans="1:8">
      <c r="A72" s="130">
        <v>70</v>
      </c>
      <c r="B72" s="135"/>
      <c r="C72" s="136" t="s">
        <v>299</v>
      </c>
      <c r="D72" s="137" t="s">
        <v>300</v>
      </c>
      <c r="E72" s="137" t="s">
        <v>168</v>
      </c>
      <c r="F72" s="138">
        <v>1</v>
      </c>
      <c r="G72" s="129">
        <f t="shared" si="1"/>
        <v>4000</v>
      </c>
      <c r="H72" s="138">
        <v>4000</v>
      </c>
    </row>
    <row r="73" ht="41.25" customHeight="1" spans="1:8">
      <c r="A73" s="130">
        <v>71</v>
      </c>
      <c r="B73" s="135" t="s">
        <v>181</v>
      </c>
      <c r="C73" s="136" t="s">
        <v>301</v>
      </c>
      <c r="D73" s="136" t="s">
        <v>302</v>
      </c>
      <c r="E73" s="137" t="s">
        <v>168</v>
      </c>
      <c r="F73" s="139">
        <v>1</v>
      </c>
      <c r="G73" s="138">
        <f t="shared" si="1"/>
        <v>15000</v>
      </c>
      <c r="H73" s="138">
        <v>15000</v>
      </c>
    </row>
    <row r="74" ht="33" customHeight="1" spans="2:8">
      <c r="B74" s="140" t="s">
        <v>303</v>
      </c>
      <c r="C74" s="140"/>
      <c r="D74" s="140"/>
      <c r="E74" s="140"/>
      <c r="F74" s="140"/>
      <c r="G74" s="140"/>
      <c r="H74" s="141">
        <f>SUM(H3:H73)</f>
        <v>100065</v>
      </c>
    </row>
    <row r="75" spans="2:5">
      <c r="B75" s="142"/>
      <c r="C75" s="142"/>
      <c r="D75" s="143"/>
      <c r="E75" s="144"/>
    </row>
    <row r="76" spans="2:5">
      <c r="B76" s="142"/>
      <c r="C76" s="142"/>
      <c r="D76" s="145"/>
      <c r="E76" s="144"/>
    </row>
    <row r="77" spans="2:5">
      <c r="B77" s="142"/>
      <c r="C77" s="142"/>
      <c r="D77" s="146"/>
      <c r="E77" s="144"/>
    </row>
    <row r="78" ht="23" customHeight="1" spans="2:5">
      <c r="B78" s="147"/>
      <c r="C78" s="147"/>
      <c r="D78" s="2"/>
      <c r="E78" s="147"/>
    </row>
  </sheetData>
  <sheetProtection formatCells="0" formatColumns="0" formatRows="0" insertRows="0" insertColumns="0" insertHyperlinks="0" deleteColumns="0" deleteRows="0" sort="0" autoFilter="0" pivotTables="0"/>
  <autoFilter xmlns:etc="http://www.wps.cn/officeDocument/2017/etCustomData" ref="B2:E78" etc:filterBottomFollowUsedRange="0">
    <extLst/>
  </autoFilter>
  <mergeCells count="3">
    <mergeCell ref="A1:H1"/>
    <mergeCell ref="B74:G74"/>
    <mergeCell ref="B78:E78"/>
  </mergeCells>
  <pageMargins left="0.75" right="0.75" top="1" bottom="1" header="0.5" footer="0.5"/>
  <pageSetup paperSize="9" orientation="portrait"/>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53"/>
  <sheetViews>
    <sheetView workbookViewId="0">
      <pane ySplit="2" topLeftCell="A3" activePane="bottomLeft" state="frozen"/>
      <selection/>
      <selection pane="bottomLeft" activeCell="A53" sqref="A53:E53"/>
    </sheetView>
  </sheetViews>
  <sheetFormatPr defaultColWidth="9" defaultRowHeight="13.5"/>
  <cols>
    <col min="1" max="1" width="9" style="107"/>
    <col min="2" max="2" width="17.75" style="107" customWidth="1"/>
    <col min="3" max="3" width="14.5" style="107" customWidth="1"/>
    <col min="4" max="4" width="27.6333333333333" style="107" customWidth="1"/>
    <col min="5" max="6" width="9" style="107"/>
    <col min="7" max="7" width="11.125" style="107"/>
    <col min="8" max="16384" width="9" style="107"/>
  </cols>
  <sheetData>
    <row r="1" s="107" customFormat="1" ht="33" customHeight="1" spans="1:9">
      <c r="A1" s="109" t="s">
        <v>304</v>
      </c>
      <c r="B1" s="109"/>
      <c r="C1" s="109"/>
      <c r="D1" s="109"/>
      <c r="E1" s="109"/>
      <c r="F1" s="109"/>
      <c r="G1" s="109"/>
      <c r="H1" s="109"/>
      <c r="I1" s="119"/>
    </row>
    <row r="2" s="108" customFormat="1" ht="31" customHeight="1" spans="1:9">
      <c r="A2" s="110" t="s">
        <v>1</v>
      </c>
      <c r="B2" s="110" t="s">
        <v>18</v>
      </c>
      <c r="C2" s="110" t="s">
        <v>19</v>
      </c>
      <c r="D2" s="110" t="s">
        <v>20</v>
      </c>
      <c r="E2" s="111" t="s">
        <v>21</v>
      </c>
      <c r="F2" s="110" t="s">
        <v>22</v>
      </c>
      <c r="G2" s="110" t="s">
        <v>23</v>
      </c>
      <c r="H2" s="110" t="s">
        <v>24</v>
      </c>
      <c r="I2" s="120"/>
    </row>
    <row r="3" s="107" customFormat="1" ht="29" customHeight="1" spans="1:9">
      <c r="A3" s="112">
        <v>1</v>
      </c>
      <c r="B3" s="97" t="s">
        <v>305</v>
      </c>
      <c r="C3" s="97" t="s">
        <v>306</v>
      </c>
      <c r="D3" s="113" t="s">
        <v>307</v>
      </c>
      <c r="E3" s="97" t="s">
        <v>28</v>
      </c>
      <c r="F3" s="97">
        <v>5</v>
      </c>
      <c r="G3" s="97">
        <f>H3/F3</f>
        <v>2160</v>
      </c>
      <c r="H3" s="97">
        <v>10800</v>
      </c>
      <c r="I3" s="121"/>
    </row>
    <row r="4" s="107" customFormat="1" ht="29" customHeight="1" spans="1:9">
      <c r="A4" s="112">
        <v>2</v>
      </c>
      <c r="B4" s="97" t="s">
        <v>308</v>
      </c>
      <c r="C4" s="97" t="s">
        <v>309</v>
      </c>
      <c r="D4" s="113" t="s">
        <v>310</v>
      </c>
      <c r="E4" s="97" t="s">
        <v>28</v>
      </c>
      <c r="F4" s="97">
        <v>1</v>
      </c>
      <c r="G4" s="97">
        <f t="shared" ref="G4:G35" si="0">H4/F4</f>
        <v>14777.2</v>
      </c>
      <c r="H4" s="97">
        <v>14777.2</v>
      </c>
      <c r="I4" s="121"/>
    </row>
    <row r="5" s="107" customFormat="1" ht="29" customHeight="1" spans="1:9">
      <c r="A5" s="112">
        <v>3</v>
      </c>
      <c r="B5" s="97" t="s">
        <v>162</v>
      </c>
      <c r="C5" s="97" t="s">
        <v>311</v>
      </c>
      <c r="D5" s="97" t="s">
        <v>311</v>
      </c>
      <c r="E5" s="97" t="s">
        <v>312</v>
      </c>
      <c r="F5" s="97">
        <v>120</v>
      </c>
      <c r="G5" s="97">
        <f t="shared" si="0"/>
        <v>2.5</v>
      </c>
      <c r="H5" s="97">
        <v>300</v>
      </c>
      <c r="I5" s="121"/>
    </row>
    <row r="6" s="107" customFormat="1" ht="29" customHeight="1" spans="1:9">
      <c r="A6" s="112">
        <v>4</v>
      </c>
      <c r="B6" s="97" t="s">
        <v>162</v>
      </c>
      <c r="C6" s="97" t="s">
        <v>313</v>
      </c>
      <c r="D6" s="113" t="s">
        <v>314</v>
      </c>
      <c r="E6" s="97" t="s">
        <v>315</v>
      </c>
      <c r="F6" s="97">
        <v>1</v>
      </c>
      <c r="G6" s="97">
        <f t="shared" si="0"/>
        <v>348</v>
      </c>
      <c r="H6" s="97">
        <v>348</v>
      </c>
      <c r="I6" s="121"/>
    </row>
    <row r="7" s="107" customFormat="1" ht="68" customHeight="1" spans="1:9">
      <c r="A7" s="112">
        <v>5</v>
      </c>
      <c r="B7" s="97" t="s">
        <v>162</v>
      </c>
      <c r="C7" s="97" t="s">
        <v>316</v>
      </c>
      <c r="D7" s="97" t="s">
        <v>317</v>
      </c>
      <c r="E7" s="97" t="s">
        <v>40</v>
      </c>
      <c r="F7" s="97">
        <v>40</v>
      </c>
      <c r="G7" s="97">
        <f t="shared" si="0"/>
        <v>30</v>
      </c>
      <c r="H7" s="97">
        <v>1200</v>
      </c>
      <c r="I7" s="121"/>
    </row>
    <row r="8" s="107" customFormat="1" ht="29" customHeight="1" spans="1:9">
      <c r="A8" s="112">
        <v>6</v>
      </c>
      <c r="B8" s="97" t="s">
        <v>318</v>
      </c>
      <c r="C8" s="97" t="s">
        <v>319</v>
      </c>
      <c r="D8" s="113" t="s">
        <v>320</v>
      </c>
      <c r="E8" s="97" t="s">
        <v>28</v>
      </c>
      <c r="F8" s="97">
        <v>1</v>
      </c>
      <c r="G8" s="97">
        <f t="shared" si="0"/>
        <v>15000</v>
      </c>
      <c r="H8" s="97">
        <v>15000</v>
      </c>
      <c r="I8" s="121"/>
    </row>
    <row r="9" s="107" customFormat="1" ht="29" customHeight="1" spans="1:9">
      <c r="A9" s="112">
        <v>7</v>
      </c>
      <c r="B9" s="97" t="s">
        <v>318</v>
      </c>
      <c r="C9" s="97" t="s">
        <v>321</v>
      </c>
      <c r="D9" s="113" t="s">
        <v>322</v>
      </c>
      <c r="E9" s="97" t="s">
        <v>28</v>
      </c>
      <c r="F9" s="97">
        <v>1</v>
      </c>
      <c r="G9" s="97">
        <f t="shared" si="0"/>
        <v>36000</v>
      </c>
      <c r="H9" s="97">
        <v>36000</v>
      </c>
      <c r="I9" s="121"/>
    </row>
    <row r="10" s="107" customFormat="1" ht="29" customHeight="1" spans="1:9">
      <c r="A10" s="112">
        <v>8</v>
      </c>
      <c r="B10" s="97" t="s">
        <v>162</v>
      </c>
      <c r="C10" s="97" t="s">
        <v>323</v>
      </c>
      <c r="D10" s="113" t="s">
        <v>324</v>
      </c>
      <c r="E10" s="97" t="s">
        <v>28</v>
      </c>
      <c r="F10" s="97">
        <v>5</v>
      </c>
      <c r="G10" s="97">
        <f t="shared" si="0"/>
        <v>632.4</v>
      </c>
      <c r="H10" s="97">
        <v>3162</v>
      </c>
      <c r="I10" s="121"/>
    </row>
    <row r="11" s="107" customFormat="1" ht="29" customHeight="1" spans="1:9">
      <c r="A11" s="112">
        <v>9</v>
      </c>
      <c r="B11" s="97" t="s">
        <v>162</v>
      </c>
      <c r="C11" s="97" t="s">
        <v>325</v>
      </c>
      <c r="D11" s="113" t="s">
        <v>326</v>
      </c>
      <c r="E11" s="97" t="s">
        <v>36</v>
      </c>
      <c r="F11" s="97">
        <v>40</v>
      </c>
      <c r="G11" s="97">
        <f t="shared" si="0"/>
        <v>30</v>
      </c>
      <c r="H11" s="97">
        <v>1200</v>
      </c>
      <c r="I11" s="121"/>
    </row>
    <row r="12" s="107" customFormat="1" ht="29" customHeight="1" spans="1:9">
      <c r="A12" s="112">
        <v>10</v>
      </c>
      <c r="B12" s="97" t="s">
        <v>162</v>
      </c>
      <c r="C12" s="97" t="s">
        <v>327</v>
      </c>
      <c r="D12" s="113" t="s">
        <v>328</v>
      </c>
      <c r="E12" s="97" t="s">
        <v>36</v>
      </c>
      <c r="F12" s="97">
        <v>40</v>
      </c>
      <c r="G12" s="97">
        <f t="shared" si="0"/>
        <v>35</v>
      </c>
      <c r="H12" s="97">
        <v>1400</v>
      </c>
      <c r="I12" s="121"/>
    </row>
    <row r="13" s="107" customFormat="1" ht="29" customHeight="1" spans="1:9">
      <c r="A13" s="112">
        <v>11</v>
      </c>
      <c r="B13" s="97" t="s">
        <v>131</v>
      </c>
      <c r="C13" s="97" t="s">
        <v>329</v>
      </c>
      <c r="D13" s="113" t="s">
        <v>330</v>
      </c>
      <c r="E13" s="97" t="s">
        <v>36</v>
      </c>
      <c r="F13" s="97">
        <v>40</v>
      </c>
      <c r="G13" s="97">
        <f t="shared" si="0"/>
        <v>65</v>
      </c>
      <c r="H13" s="97">
        <v>2600</v>
      </c>
      <c r="I13" s="121"/>
    </row>
    <row r="14" s="107" customFormat="1" ht="43.5" customHeight="1" spans="1:9">
      <c r="A14" s="112">
        <v>12</v>
      </c>
      <c r="B14" s="97" t="s">
        <v>49</v>
      </c>
      <c r="C14" s="114" t="s">
        <v>331</v>
      </c>
      <c r="D14" s="115" t="s">
        <v>332</v>
      </c>
      <c r="E14" s="114" t="s">
        <v>186</v>
      </c>
      <c r="F14" s="114">
        <v>16</v>
      </c>
      <c r="G14" s="97">
        <f t="shared" si="0"/>
        <v>460</v>
      </c>
      <c r="H14" s="114">
        <v>7360</v>
      </c>
      <c r="I14" s="122"/>
    </row>
    <row r="15" s="107" customFormat="1" ht="104" customHeight="1" spans="1:9">
      <c r="A15" s="112">
        <v>13</v>
      </c>
      <c r="B15" s="97" t="s">
        <v>131</v>
      </c>
      <c r="C15" s="114" t="s">
        <v>333</v>
      </c>
      <c r="D15" s="115" t="s">
        <v>334</v>
      </c>
      <c r="E15" s="114" t="s">
        <v>315</v>
      </c>
      <c r="F15" s="114">
        <v>50</v>
      </c>
      <c r="G15" s="97">
        <f t="shared" si="0"/>
        <v>53.6196</v>
      </c>
      <c r="H15" s="114">
        <v>2680.98</v>
      </c>
      <c r="I15" s="122"/>
    </row>
    <row r="16" s="107" customFormat="1" ht="42" customHeight="1" spans="1:9">
      <c r="A16" s="112">
        <v>14</v>
      </c>
      <c r="B16" s="97" t="s">
        <v>162</v>
      </c>
      <c r="C16" s="97" t="s">
        <v>335</v>
      </c>
      <c r="D16" s="97" t="s">
        <v>336</v>
      </c>
      <c r="E16" s="97" t="s">
        <v>337</v>
      </c>
      <c r="F16" s="97">
        <v>5</v>
      </c>
      <c r="G16" s="97">
        <f t="shared" si="0"/>
        <v>230</v>
      </c>
      <c r="H16" s="97">
        <v>1150</v>
      </c>
      <c r="I16" s="121"/>
    </row>
    <row r="17" s="107" customFormat="1" ht="39" customHeight="1" spans="1:9">
      <c r="A17" s="112">
        <v>15</v>
      </c>
      <c r="B17" s="97" t="s">
        <v>162</v>
      </c>
      <c r="C17" s="97" t="s">
        <v>338</v>
      </c>
      <c r="D17" s="113" t="s">
        <v>339</v>
      </c>
      <c r="E17" s="97" t="s">
        <v>28</v>
      </c>
      <c r="F17" s="97">
        <v>40</v>
      </c>
      <c r="G17" s="97">
        <f t="shared" si="0"/>
        <v>600</v>
      </c>
      <c r="H17" s="97">
        <v>24000</v>
      </c>
      <c r="I17" s="121"/>
    </row>
    <row r="18" s="107" customFormat="1" ht="29" customHeight="1" spans="1:9">
      <c r="A18" s="112">
        <v>16</v>
      </c>
      <c r="B18" s="97" t="s">
        <v>318</v>
      </c>
      <c r="C18" s="97" t="s">
        <v>340</v>
      </c>
      <c r="D18" s="116" t="s">
        <v>341</v>
      </c>
      <c r="E18" s="97" t="s">
        <v>28</v>
      </c>
      <c r="F18" s="97">
        <v>1</v>
      </c>
      <c r="G18" s="97">
        <f t="shared" si="0"/>
        <v>2242.8</v>
      </c>
      <c r="H18" s="97">
        <v>2242.8</v>
      </c>
      <c r="I18" s="121"/>
    </row>
    <row r="19" s="107" customFormat="1" ht="54" customHeight="1" spans="1:9">
      <c r="A19" s="112">
        <v>17</v>
      </c>
      <c r="B19" s="97" t="s">
        <v>318</v>
      </c>
      <c r="C19" s="97" t="s">
        <v>342</v>
      </c>
      <c r="D19" s="116" t="s">
        <v>343</v>
      </c>
      <c r="E19" s="97" t="s">
        <v>28</v>
      </c>
      <c r="F19" s="97">
        <v>1</v>
      </c>
      <c r="G19" s="97">
        <f t="shared" si="0"/>
        <v>432.8</v>
      </c>
      <c r="H19" s="97">
        <v>432.8</v>
      </c>
      <c r="I19" s="121"/>
    </row>
    <row r="20" s="107" customFormat="1" ht="29" customHeight="1" spans="1:9">
      <c r="A20" s="112">
        <v>18</v>
      </c>
      <c r="B20" s="97" t="s">
        <v>344</v>
      </c>
      <c r="C20" s="97" t="s">
        <v>345</v>
      </c>
      <c r="D20" s="116" t="s">
        <v>346</v>
      </c>
      <c r="E20" s="97" t="s">
        <v>28</v>
      </c>
      <c r="F20" s="97">
        <v>1</v>
      </c>
      <c r="G20" s="97">
        <f t="shared" si="0"/>
        <v>1534.8</v>
      </c>
      <c r="H20" s="97">
        <v>1534.8</v>
      </c>
      <c r="I20" s="121"/>
    </row>
    <row r="21" s="107" customFormat="1" ht="58" customHeight="1" spans="1:9">
      <c r="A21" s="112">
        <v>19</v>
      </c>
      <c r="B21" s="97" t="s">
        <v>162</v>
      </c>
      <c r="C21" s="97" t="s">
        <v>347</v>
      </c>
      <c r="D21" s="113" t="s">
        <v>348</v>
      </c>
      <c r="E21" s="97" t="s">
        <v>315</v>
      </c>
      <c r="F21" s="97">
        <v>4</v>
      </c>
      <c r="G21" s="97">
        <f t="shared" si="0"/>
        <v>732</v>
      </c>
      <c r="H21" s="97">
        <v>2928</v>
      </c>
      <c r="I21" s="121"/>
    </row>
    <row r="22" s="107" customFormat="1" ht="109" customHeight="1" spans="1:9">
      <c r="A22" s="112">
        <v>20</v>
      </c>
      <c r="B22" s="97" t="s">
        <v>138</v>
      </c>
      <c r="C22" s="97" t="s">
        <v>349</v>
      </c>
      <c r="D22" s="113" t="s">
        <v>350</v>
      </c>
      <c r="E22" s="97" t="s">
        <v>36</v>
      </c>
      <c r="F22" s="97">
        <v>8</v>
      </c>
      <c r="G22" s="97">
        <f t="shared" si="0"/>
        <v>500</v>
      </c>
      <c r="H22" s="97">
        <v>4000</v>
      </c>
      <c r="I22" s="121"/>
    </row>
    <row r="23" s="107" customFormat="1" ht="29" customHeight="1" spans="1:9">
      <c r="A23" s="112">
        <v>21</v>
      </c>
      <c r="B23" s="97" t="s">
        <v>351</v>
      </c>
      <c r="C23" s="97" t="s">
        <v>352</v>
      </c>
      <c r="D23" s="113" t="s">
        <v>353</v>
      </c>
      <c r="E23" s="97" t="s">
        <v>28</v>
      </c>
      <c r="F23" s="97">
        <v>1</v>
      </c>
      <c r="G23" s="97">
        <f t="shared" si="0"/>
        <v>10200</v>
      </c>
      <c r="H23" s="97">
        <v>10200</v>
      </c>
      <c r="I23" s="121"/>
    </row>
    <row r="24" s="107" customFormat="1" ht="29" customHeight="1" spans="1:9">
      <c r="A24" s="112">
        <v>22</v>
      </c>
      <c r="B24" s="97" t="s">
        <v>162</v>
      </c>
      <c r="C24" s="97" t="s">
        <v>354</v>
      </c>
      <c r="D24" s="113" t="s">
        <v>355</v>
      </c>
      <c r="E24" s="97" t="s">
        <v>186</v>
      </c>
      <c r="F24" s="97">
        <v>200</v>
      </c>
      <c r="G24" s="97">
        <f t="shared" si="0"/>
        <v>5</v>
      </c>
      <c r="H24" s="97">
        <v>1000</v>
      </c>
      <c r="I24" s="121"/>
    </row>
    <row r="25" s="107" customFormat="1" ht="29" customHeight="1" spans="1:9">
      <c r="A25" s="112">
        <v>23</v>
      </c>
      <c r="B25" s="97" t="s">
        <v>162</v>
      </c>
      <c r="C25" s="97" t="s">
        <v>356</v>
      </c>
      <c r="D25" s="113" t="s">
        <v>357</v>
      </c>
      <c r="E25" s="97" t="s">
        <v>186</v>
      </c>
      <c r="F25" s="97">
        <v>200</v>
      </c>
      <c r="G25" s="97">
        <f t="shared" si="0"/>
        <v>10</v>
      </c>
      <c r="H25" s="97">
        <v>2000</v>
      </c>
      <c r="I25" s="121"/>
    </row>
    <row r="26" s="107" customFormat="1" ht="29" customHeight="1" spans="1:9">
      <c r="A26" s="112">
        <v>24</v>
      </c>
      <c r="B26" s="97" t="s">
        <v>162</v>
      </c>
      <c r="C26" s="97" t="s">
        <v>358</v>
      </c>
      <c r="D26" s="113" t="s">
        <v>359</v>
      </c>
      <c r="E26" s="97" t="s">
        <v>186</v>
      </c>
      <c r="F26" s="97">
        <v>200</v>
      </c>
      <c r="G26" s="97">
        <f t="shared" si="0"/>
        <v>10</v>
      </c>
      <c r="H26" s="97">
        <v>2000</v>
      </c>
      <c r="I26" s="121"/>
    </row>
    <row r="27" s="107" customFormat="1" ht="29" customHeight="1" spans="1:9">
      <c r="A27" s="112">
        <v>25</v>
      </c>
      <c r="B27" s="97" t="s">
        <v>162</v>
      </c>
      <c r="C27" s="97" t="s">
        <v>360</v>
      </c>
      <c r="D27" s="113" t="s">
        <v>361</v>
      </c>
      <c r="E27" s="97" t="s">
        <v>186</v>
      </c>
      <c r="F27" s="97">
        <v>200</v>
      </c>
      <c r="G27" s="97">
        <f t="shared" si="0"/>
        <v>5</v>
      </c>
      <c r="H27" s="97">
        <v>1000</v>
      </c>
      <c r="I27" s="121"/>
    </row>
    <row r="28" s="107" customFormat="1" ht="29" customHeight="1" spans="1:9">
      <c r="A28" s="112">
        <v>26</v>
      </c>
      <c r="B28" s="97" t="s">
        <v>362</v>
      </c>
      <c r="C28" s="97" t="s">
        <v>363</v>
      </c>
      <c r="D28" s="113" t="s">
        <v>364</v>
      </c>
      <c r="E28" s="97" t="s">
        <v>40</v>
      </c>
      <c r="F28" s="97">
        <v>1</v>
      </c>
      <c r="G28" s="97">
        <f t="shared" si="0"/>
        <v>1290</v>
      </c>
      <c r="H28" s="97">
        <v>1290</v>
      </c>
      <c r="I28" s="121"/>
    </row>
    <row r="29" s="107" customFormat="1" ht="29" customHeight="1" spans="1:9">
      <c r="A29" s="112">
        <v>27</v>
      </c>
      <c r="B29" s="97" t="s">
        <v>162</v>
      </c>
      <c r="C29" s="97" t="s">
        <v>365</v>
      </c>
      <c r="D29" s="113" t="s">
        <v>328</v>
      </c>
      <c r="E29" s="97" t="s">
        <v>186</v>
      </c>
      <c r="F29" s="97">
        <v>500</v>
      </c>
      <c r="G29" s="97">
        <f t="shared" si="0"/>
        <v>0.36</v>
      </c>
      <c r="H29" s="97">
        <v>180</v>
      </c>
      <c r="I29" s="121"/>
    </row>
    <row r="30" s="107" customFormat="1" ht="29" customHeight="1" spans="1:9">
      <c r="A30" s="112">
        <v>28</v>
      </c>
      <c r="B30" s="97" t="s">
        <v>162</v>
      </c>
      <c r="C30" s="97" t="s">
        <v>366</v>
      </c>
      <c r="D30" s="113" t="s">
        <v>367</v>
      </c>
      <c r="E30" s="97" t="s">
        <v>368</v>
      </c>
      <c r="F30" s="97">
        <v>100</v>
      </c>
      <c r="G30" s="97">
        <f t="shared" si="0"/>
        <v>5.13</v>
      </c>
      <c r="H30" s="97">
        <v>513</v>
      </c>
      <c r="I30" s="121"/>
    </row>
    <row r="31" s="107" customFormat="1" ht="29" customHeight="1" spans="1:9">
      <c r="A31" s="112">
        <v>29</v>
      </c>
      <c r="B31" s="97" t="s">
        <v>162</v>
      </c>
      <c r="C31" s="97" t="s">
        <v>369</v>
      </c>
      <c r="D31" s="113" t="s">
        <v>370</v>
      </c>
      <c r="E31" s="97" t="s">
        <v>36</v>
      </c>
      <c r="F31" s="97">
        <v>30</v>
      </c>
      <c r="G31" s="97">
        <f t="shared" si="0"/>
        <v>36.8333333333333</v>
      </c>
      <c r="H31" s="97">
        <v>1105</v>
      </c>
      <c r="I31" s="121"/>
    </row>
    <row r="32" s="107" customFormat="1" ht="29" customHeight="1" spans="1:9">
      <c r="A32" s="112">
        <v>30</v>
      </c>
      <c r="B32" s="97" t="s">
        <v>162</v>
      </c>
      <c r="C32" s="97" t="s">
        <v>371</v>
      </c>
      <c r="D32" s="97" t="s">
        <v>372</v>
      </c>
      <c r="E32" s="97" t="s">
        <v>175</v>
      </c>
      <c r="F32" s="97">
        <v>100</v>
      </c>
      <c r="G32" s="97">
        <f t="shared" si="0"/>
        <v>5.95</v>
      </c>
      <c r="H32" s="97">
        <v>595</v>
      </c>
      <c r="I32" s="121"/>
    </row>
    <row r="33" s="107" customFormat="1" ht="29" customHeight="1" spans="1:9">
      <c r="A33" s="112">
        <v>31</v>
      </c>
      <c r="B33" s="97" t="s">
        <v>162</v>
      </c>
      <c r="C33" s="97" t="s">
        <v>373</v>
      </c>
      <c r="D33" s="113" t="s">
        <v>374</v>
      </c>
      <c r="E33" s="97" t="s">
        <v>40</v>
      </c>
      <c r="F33" s="97">
        <v>40</v>
      </c>
      <c r="G33" s="97">
        <f t="shared" si="0"/>
        <v>88.4</v>
      </c>
      <c r="H33" s="97">
        <v>3536</v>
      </c>
      <c r="I33" s="121"/>
    </row>
    <row r="34" s="107" customFormat="1" ht="46.5" customHeight="1" spans="1:9">
      <c r="A34" s="112">
        <v>32</v>
      </c>
      <c r="B34" s="97" t="s">
        <v>318</v>
      </c>
      <c r="C34" s="97" t="s">
        <v>375</v>
      </c>
      <c r="D34" s="113" t="s">
        <v>376</v>
      </c>
      <c r="E34" s="97" t="s">
        <v>28</v>
      </c>
      <c r="F34" s="97">
        <v>1</v>
      </c>
      <c r="G34" s="97">
        <f t="shared" si="0"/>
        <v>1780</v>
      </c>
      <c r="H34" s="97">
        <v>1780</v>
      </c>
      <c r="I34" s="121"/>
    </row>
    <row r="35" s="107" customFormat="1" ht="29" customHeight="1" spans="1:9">
      <c r="A35" s="112">
        <v>33</v>
      </c>
      <c r="B35" s="97" t="s">
        <v>162</v>
      </c>
      <c r="C35" s="97" t="s">
        <v>377</v>
      </c>
      <c r="D35" s="113" t="s">
        <v>377</v>
      </c>
      <c r="E35" s="97" t="s">
        <v>40</v>
      </c>
      <c r="F35" s="97">
        <v>30</v>
      </c>
      <c r="G35" s="97">
        <f t="shared" si="0"/>
        <v>40</v>
      </c>
      <c r="H35" s="97">
        <v>1200</v>
      </c>
      <c r="I35" s="121"/>
    </row>
    <row r="36" s="107" customFormat="1" ht="29" customHeight="1" spans="1:9">
      <c r="A36" s="112">
        <v>34</v>
      </c>
      <c r="B36" s="97" t="s">
        <v>162</v>
      </c>
      <c r="C36" s="97" t="s">
        <v>335</v>
      </c>
      <c r="D36" s="113" t="s">
        <v>378</v>
      </c>
      <c r="E36" s="97" t="s">
        <v>379</v>
      </c>
      <c r="F36" s="97">
        <v>50</v>
      </c>
      <c r="G36" s="97">
        <f t="shared" ref="G36:G52" si="1">H36/F36</f>
        <v>11.2</v>
      </c>
      <c r="H36" s="97">
        <v>560</v>
      </c>
      <c r="I36" s="121"/>
    </row>
    <row r="37" s="107" customFormat="1" ht="29" customHeight="1" spans="1:9">
      <c r="A37" s="112">
        <v>35</v>
      </c>
      <c r="B37" s="97" t="s">
        <v>162</v>
      </c>
      <c r="C37" s="97" t="s">
        <v>380</v>
      </c>
      <c r="D37" s="113" t="s">
        <v>381</v>
      </c>
      <c r="E37" s="97" t="s">
        <v>379</v>
      </c>
      <c r="F37" s="97">
        <v>100</v>
      </c>
      <c r="G37" s="97">
        <f t="shared" si="1"/>
        <v>8.6</v>
      </c>
      <c r="H37" s="97">
        <v>860</v>
      </c>
      <c r="I37" s="121"/>
    </row>
    <row r="38" s="107" customFormat="1" ht="29" customHeight="1" spans="1:9">
      <c r="A38" s="112">
        <v>36</v>
      </c>
      <c r="B38" s="97" t="s">
        <v>162</v>
      </c>
      <c r="C38" s="97" t="s">
        <v>382</v>
      </c>
      <c r="D38" s="113" t="s">
        <v>383</v>
      </c>
      <c r="E38" s="97" t="s">
        <v>186</v>
      </c>
      <c r="F38" s="97">
        <v>400</v>
      </c>
      <c r="G38" s="97">
        <f t="shared" si="1"/>
        <v>2.5</v>
      </c>
      <c r="H38" s="97">
        <v>1000</v>
      </c>
      <c r="I38" s="121"/>
    </row>
    <row r="39" s="107" customFormat="1" ht="29" customHeight="1" spans="1:9">
      <c r="A39" s="112">
        <v>37</v>
      </c>
      <c r="B39" s="97" t="s">
        <v>162</v>
      </c>
      <c r="C39" s="97" t="s">
        <v>384</v>
      </c>
      <c r="D39" s="113" t="s">
        <v>385</v>
      </c>
      <c r="E39" s="97" t="s">
        <v>40</v>
      </c>
      <c r="F39" s="97">
        <v>10</v>
      </c>
      <c r="G39" s="97">
        <f t="shared" si="1"/>
        <v>20</v>
      </c>
      <c r="H39" s="97">
        <v>200</v>
      </c>
      <c r="I39" s="121"/>
    </row>
    <row r="40" s="107" customFormat="1" ht="29" customHeight="1" spans="1:9">
      <c r="A40" s="112">
        <v>38</v>
      </c>
      <c r="B40" s="97" t="s">
        <v>162</v>
      </c>
      <c r="C40" s="97" t="s">
        <v>386</v>
      </c>
      <c r="D40" s="113" t="s">
        <v>387</v>
      </c>
      <c r="E40" s="97" t="s">
        <v>40</v>
      </c>
      <c r="F40" s="97">
        <v>10</v>
      </c>
      <c r="G40" s="97">
        <f t="shared" si="1"/>
        <v>27.8</v>
      </c>
      <c r="H40" s="97">
        <v>278</v>
      </c>
      <c r="I40" s="121"/>
    </row>
    <row r="41" s="107" customFormat="1" ht="29" customHeight="1" spans="1:9">
      <c r="A41" s="112">
        <v>39</v>
      </c>
      <c r="B41" s="97" t="s">
        <v>388</v>
      </c>
      <c r="C41" s="97" t="s">
        <v>389</v>
      </c>
      <c r="D41" s="113" t="s">
        <v>390</v>
      </c>
      <c r="E41" s="97" t="s">
        <v>315</v>
      </c>
      <c r="F41" s="97">
        <v>80</v>
      </c>
      <c r="G41" s="97">
        <f t="shared" si="1"/>
        <v>19.05</v>
      </c>
      <c r="H41" s="97">
        <v>1524</v>
      </c>
      <c r="I41" s="121"/>
    </row>
    <row r="42" s="107" customFormat="1" ht="29" customHeight="1" spans="1:9">
      <c r="A42" s="112">
        <v>40</v>
      </c>
      <c r="B42" s="97" t="s">
        <v>162</v>
      </c>
      <c r="C42" s="97" t="s">
        <v>391</v>
      </c>
      <c r="D42" s="113" t="s">
        <v>392</v>
      </c>
      <c r="E42" s="97" t="s">
        <v>315</v>
      </c>
      <c r="F42" s="97">
        <v>40</v>
      </c>
      <c r="G42" s="97">
        <f t="shared" si="1"/>
        <v>18.05</v>
      </c>
      <c r="H42" s="97">
        <v>722</v>
      </c>
      <c r="I42" s="121"/>
    </row>
    <row r="43" s="107" customFormat="1" ht="29" customHeight="1" spans="1:9">
      <c r="A43" s="112">
        <v>41</v>
      </c>
      <c r="B43" s="97" t="s">
        <v>162</v>
      </c>
      <c r="C43" s="97" t="s">
        <v>393</v>
      </c>
      <c r="D43" s="113" t="s">
        <v>394</v>
      </c>
      <c r="E43" s="97" t="s">
        <v>315</v>
      </c>
      <c r="F43" s="97">
        <v>5</v>
      </c>
      <c r="G43" s="97">
        <f t="shared" si="1"/>
        <v>65.9</v>
      </c>
      <c r="H43" s="97">
        <v>329.5</v>
      </c>
      <c r="I43" s="121"/>
    </row>
    <row r="44" s="107" customFormat="1" ht="29" customHeight="1" spans="1:15">
      <c r="A44" s="112">
        <v>42</v>
      </c>
      <c r="B44" s="97" t="s">
        <v>162</v>
      </c>
      <c r="C44" s="97" t="s">
        <v>395</v>
      </c>
      <c r="D44" s="113" t="s">
        <v>396</v>
      </c>
      <c r="E44" s="97" t="s">
        <v>36</v>
      </c>
      <c r="F44" s="97">
        <v>100</v>
      </c>
      <c r="G44" s="97">
        <f t="shared" si="1"/>
        <v>8.8</v>
      </c>
      <c r="H44" s="97">
        <v>880</v>
      </c>
      <c r="I44" s="121"/>
      <c r="O44" s="123"/>
    </row>
    <row r="45" s="107" customFormat="1" ht="29" customHeight="1" spans="1:9">
      <c r="A45" s="112">
        <v>43</v>
      </c>
      <c r="B45" s="97" t="s">
        <v>162</v>
      </c>
      <c r="C45" s="97" t="s">
        <v>397</v>
      </c>
      <c r="D45" s="97" t="s">
        <v>398</v>
      </c>
      <c r="E45" s="97" t="s">
        <v>315</v>
      </c>
      <c r="F45" s="97">
        <v>100</v>
      </c>
      <c r="G45" s="97">
        <f t="shared" si="1"/>
        <v>5.18</v>
      </c>
      <c r="H45" s="97">
        <v>518</v>
      </c>
      <c r="I45" s="121"/>
    </row>
    <row r="46" s="107" customFormat="1" ht="29" customHeight="1" spans="1:9">
      <c r="A46" s="112">
        <v>44</v>
      </c>
      <c r="B46" s="97" t="s">
        <v>362</v>
      </c>
      <c r="C46" s="97" t="s">
        <v>399</v>
      </c>
      <c r="D46" s="113" t="s">
        <v>400</v>
      </c>
      <c r="E46" s="97" t="s">
        <v>40</v>
      </c>
      <c r="F46" s="97">
        <v>5</v>
      </c>
      <c r="G46" s="97">
        <f t="shared" si="1"/>
        <v>303.52</v>
      </c>
      <c r="H46" s="97">
        <v>1517.6</v>
      </c>
      <c r="I46" s="121"/>
    </row>
    <row r="47" s="107" customFormat="1" ht="29" customHeight="1" spans="1:9">
      <c r="A47" s="112">
        <v>45</v>
      </c>
      <c r="B47" s="97" t="s">
        <v>162</v>
      </c>
      <c r="C47" s="97" t="s">
        <v>401</v>
      </c>
      <c r="D47" s="113" t="s">
        <v>402</v>
      </c>
      <c r="E47" s="97" t="s">
        <v>36</v>
      </c>
      <c r="F47" s="97">
        <v>40</v>
      </c>
      <c r="G47" s="97">
        <f t="shared" si="1"/>
        <v>16.5</v>
      </c>
      <c r="H47" s="97">
        <v>660</v>
      </c>
      <c r="I47" s="121"/>
    </row>
    <row r="48" s="107" customFormat="1" ht="29" customHeight="1" spans="1:9">
      <c r="A48" s="112">
        <v>46</v>
      </c>
      <c r="B48" s="97" t="s">
        <v>162</v>
      </c>
      <c r="C48" s="97" t="s">
        <v>403</v>
      </c>
      <c r="D48" s="97" t="s">
        <v>404</v>
      </c>
      <c r="E48" s="97" t="s">
        <v>40</v>
      </c>
      <c r="F48" s="97">
        <v>2</v>
      </c>
      <c r="G48" s="97">
        <f t="shared" si="1"/>
        <v>104</v>
      </c>
      <c r="H48" s="97">
        <v>208</v>
      </c>
      <c r="I48" s="121"/>
    </row>
    <row r="49" s="107" customFormat="1" ht="29" customHeight="1" spans="1:9">
      <c r="A49" s="112">
        <v>47</v>
      </c>
      <c r="B49" s="97" t="s">
        <v>162</v>
      </c>
      <c r="C49" s="97" t="s">
        <v>405</v>
      </c>
      <c r="D49" s="113" t="s">
        <v>406</v>
      </c>
      <c r="E49" s="97" t="s">
        <v>36</v>
      </c>
      <c r="F49" s="97">
        <v>4</v>
      </c>
      <c r="G49" s="97">
        <f t="shared" si="1"/>
        <v>156.88</v>
      </c>
      <c r="H49" s="97">
        <v>627.52</v>
      </c>
      <c r="I49" s="121"/>
    </row>
    <row r="50" s="107" customFormat="1" ht="29" customHeight="1" spans="1:9">
      <c r="A50" s="112">
        <v>48</v>
      </c>
      <c r="B50" s="97" t="s">
        <v>162</v>
      </c>
      <c r="C50" s="97" t="s">
        <v>407</v>
      </c>
      <c r="D50" s="113" t="s">
        <v>408</v>
      </c>
      <c r="E50" s="97" t="s">
        <v>36</v>
      </c>
      <c r="F50" s="97">
        <v>50</v>
      </c>
      <c r="G50" s="97">
        <f t="shared" si="1"/>
        <v>25</v>
      </c>
      <c r="H50" s="97">
        <v>1250</v>
      </c>
      <c r="I50" s="121"/>
    </row>
    <row r="51" s="107" customFormat="1" ht="29" customHeight="1" spans="1:9">
      <c r="A51" s="112">
        <v>49</v>
      </c>
      <c r="B51" s="97" t="s">
        <v>162</v>
      </c>
      <c r="C51" s="97" t="s">
        <v>407</v>
      </c>
      <c r="D51" s="113" t="s">
        <v>409</v>
      </c>
      <c r="E51" s="97" t="s">
        <v>36</v>
      </c>
      <c r="F51" s="97">
        <v>50</v>
      </c>
      <c r="G51" s="97">
        <f t="shared" si="1"/>
        <v>5.2</v>
      </c>
      <c r="H51" s="97">
        <v>260</v>
      </c>
      <c r="I51" s="121"/>
    </row>
    <row r="52" s="107" customFormat="1" ht="29" customHeight="1" spans="1:9">
      <c r="A52" s="112">
        <v>50</v>
      </c>
      <c r="B52" s="97" t="s">
        <v>162</v>
      </c>
      <c r="C52" s="97" t="s">
        <v>410</v>
      </c>
      <c r="D52" s="113" t="s">
        <v>411</v>
      </c>
      <c r="E52" s="97" t="s">
        <v>40</v>
      </c>
      <c r="F52" s="97">
        <v>1</v>
      </c>
      <c r="G52" s="97">
        <f t="shared" si="1"/>
        <v>179.8</v>
      </c>
      <c r="H52" s="97">
        <v>179.8</v>
      </c>
      <c r="I52" s="121"/>
    </row>
    <row r="53" s="107" customFormat="1" ht="57" customHeight="1" spans="1:9">
      <c r="A53" s="117" t="s">
        <v>412</v>
      </c>
      <c r="B53" s="117"/>
      <c r="C53" s="117"/>
      <c r="D53" s="117"/>
      <c r="E53" s="117"/>
      <c r="F53" s="118"/>
      <c r="G53" s="118"/>
      <c r="H53" s="110">
        <f>SUM(H3:H52)</f>
        <v>171090</v>
      </c>
      <c r="I53" s="108"/>
    </row>
  </sheetData>
  <sheetProtection formatCells="0" formatColumns="0" formatRows="0" insertRows="0" insertColumns="0" insertHyperlinks="0" deleteColumns="0" deleteRows="0" sort="0" autoFilter="0" pivotTables="0"/>
  <mergeCells count="2">
    <mergeCell ref="A1:H1"/>
    <mergeCell ref="A53:E53"/>
  </mergeCells>
  <pageMargins left="0.75" right="0.75" top="1" bottom="1" header="0.5" footer="0.5"/>
  <pageSetup paperSize="9" orientation="portrait"/>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52"/>
  <sheetViews>
    <sheetView zoomScale="85" zoomScaleNormal="85" zoomScaleSheetLayoutView="60" workbookViewId="0">
      <pane ySplit="2" topLeftCell="A40" activePane="bottomLeft" state="frozen"/>
      <selection/>
      <selection pane="bottomLeft" activeCell="D46" sqref="D46"/>
    </sheetView>
  </sheetViews>
  <sheetFormatPr defaultColWidth="9" defaultRowHeight="13.5"/>
  <cols>
    <col min="1" max="1" width="23.75" style="48" hidden="1" customWidth="1"/>
    <col min="2" max="2" width="12.2" style="48" customWidth="1"/>
    <col min="3" max="3" width="12.5" style="48" customWidth="1"/>
    <col min="4" max="4" width="75.25" style="93" customWidth="1"/>
    <col min="5" max="8" width="11.025" style="48" customWidth="1"/>
    <col min="9" max="9" width="36.25" style="48" customWidth="1"/>
    <col min="10" max="16384" width="9" style="48"/>
  </cols>
  <sheetData>
    <row r="1" ht="33" customHeight="1" spans="1:9">
      <c r="A1" s="4" t="s">
        <v>413</v>
      </c>
      <c r="B1" s="4"/>
      <c r="C1" s="4"/>
      <c r="D1" s="94"/>
      <c r="E1" s="4"/>
      <c r="F1" s="4"/>
      <c r="G1" s="4"/>
      <c r="H1" s="4"/>
      <c r="I1" s="2"/>
    </row>
    <row r="2" ht="46" customHeight="1" spans="1:9">
      <c r="A2" s="95" t="s">
        <v>18</v>
      </c>
      <c r="B2" s="23" t="s">
        <v>1</v>
      </c>
      <c r="C2" s="23" t="s">
        <v>19</v>
      </c>
      <c r="D2" s="23" t="s">
        <v>20</v>
      </c>
      <c r="E2" s="23" t="s">
        <v>21</v>
      </c>
      <c r="F2" s="23" t="s">
        <v>22</v>
      </c>
      <c r="G2" s="23" t="s">
        <v>23</v>
      </c>
      <c r="H2" s="23" t="s">
        <v>24</v>
      </c>
      <c r="I2" s="2"/>
    </row>
    <row r="3" ht="26" customHeight="1" spans="1:9">
      <c r="A3" s="96" t="s">
        <v>388</v>
      </c>
      <c r="B3" s="96">
        <v>1</v>
      </c>
      <c r="C3" s="97" t="s">
        <v>414</v>
      </c>
      <c r="D3" s="98" t="s">
        <v>415</v>
      </c>
      <c r="E3" s="97" t="s">
        <v>315</v>
      </c>
      <c r="F3" s="97">
        <v>6</v>
      </c>
      <c r="G3" s="97">
        <f>H3/F3</f>
        <v>50</v>
      </c>
      <c r="H3" s="97">
        <v>300</v>
      </c>
      <c r="I3" s="106"/>
    </row>
    <row r="4" ht="28" customHeight="1" spans="1:9">
      <c r="A4" s="96" t="s">
        <v>388</v>
      </c>
      <c r="B4" s="96">
        <v>2</v>
      </c>
      <c r="C4" s="97" t="s">
        <v>416</v>
      </c>
      <c r="D4" s="98" t="s">
        <v>417</v>
      </c>
      <c r="E4" s="97" t="s">
        <v>315</v>
      </c>
      <c r="F4" s="97">
        <v>6</v>
      </c>
      <c r="G4" s="97">
        <f t="shared" ref="G4:G51" si="0">H4/F4</f>
        <v>20</v>
      </c>
      <c r="H4" s="97">
        <v>120</v>
      </c>
      <c r="I4" s="106"/>
    </row>
    <row r="5" ht="49" customHeight="1" spans="1:9">
      <c r="A5" s="96" t="s">
        <v>388</v>
      </c>
      <c r="B5" s="96">
        <v>3</v>
      </c>
      <c r="C5" s="97" t="s">
        <v>418</v>
      </c>
      <c r="D5" s="98" t="s">
        <v>419</v>
      </c>
      <c r="E5" s="97" t="s">
        <v>315</v>
      </c>
      <c r="F5" s="97">
        <v>2</v>
      </c>
      <c r="G5" s="97">
        <f t="shared" si="0"/>
        <v>200</v>
      </c>
      <c r="H5" s="97">
        <v>400</v>
      </c>
      <c r="I5" s="106"/>
    </row>
    <row r="6" ht="33" customHeight="1" spans="1:9">
      <c r="A6" s="96" t="s">
        <v>388</v>
      </c>
      <c r="B6" s="96">
        <v>4</v>
      </c>
      <c r="C6" s="97" t="s">
        <v>420</v>
      </c>
      <c r="D6" s="98" t="s">
        <v>421</v>
      </c>
      <c r="E6" s="97" t="s">
        <v>36</v>
      </c>
      <c r="F6" s="97">
        <v>6</v>
      </c>
      <c r="G6" s="97">
        <f t="shared" si="0"/>
        <v>30</v>
      </c>
      <c r="H6" s="97">
        <v>180</v>
      </c>
      <c r="I6" s="106"/>
    </row>
    <row r="7" ht="29" customHeight="1" spans="1:9">
      <c r="A7" s="96" t="s">
        <v>388</v>
      </c>
      <c r="B7" s="96">
        <v>5</v>
      </c>
      <c r="C7" s="97" t="s">
        <v>422</v>
      </c>
      <c r="D7" s="98" t="s">
        <v>423</v>
      </c>
      <c r="E7" s="97" t="s">
        <v>36</v>
      </c>
      <c r="F7" s="97">
        <v>6</v>
      </c>
      <c r="G7" s="97">
        <f t="shared" si="0"/>
        <v>20</v>
      </c>
      <c r="H7" s="97">
        <v>120</v>
      </c>
      <c r="I7" s="106"/>
    </row>
    <row r="8" ht="33" customHeight="1" spans="1:9">
      <c r="A8" s="96" t="s">
        <v>388</v>
      </c>
      <c r="B8" s="96">
        <v>6</v>
      </c>
      <c r="C8" s="97" t="s">
        <v>424</v>
      </c>
      <c r="D8" s="98" t="s">
        <v>425</v>
      </c>
      <c r="E8" s="97" t="s">
        <v>315</v>
      </c>
      <c r="F8" s="97">
        <v>6</v>
      </c>
      <c r="G8" s="97">
        <f t="shared" si="0"/>
        <v>50</v>
      </c>
      <c r="H8" s="97">
        <v>300</v>
      </c>
      <c r="I8" s="106"/>
    </row>
    <row r="9" ht="29" customHeight="1" spans="1:9">
      <c r="A9" s="96" t="s">
        <v>388</v>
      </c>
      <c r="B9" s="96">
        <v>7</v>
      </c>
      <c r="C9" s="97" t="s">
        <v>426</v>
      </c>
      <c r="D9" s="98" t="s">
        <v>427</v>
      </c>
      <c r="E9" s="97" t="s">
        <v>36</v>
      </c>
      <c r="F9" s="97">
        <v>6</v>
      </c>
      <c r="G9" s="97">
        <f t="shared" si="0"/>
        <v>50</v>
      </c>
      <c r="H9" s="97">
        <v>300</v>
      </c>
      <c r="I9" s="106"/>
    </row>
    <row r="10" ht="31" customHeight="1" spans="1:9">
      <c r="A10" s="96" t="s">
        <v>388</v>
      </c>
      <c r="B10" s="96">
        <v>8</v>
      </c>
      <c r="C10" s="97" t="s">
        <v>428</v>
      </c>
      <c r="D10" s="98" t="s">
        <v>429</v>
      </c>
      <c r="E10" s="97" t="s">
        <v>36</v>
      </c>
      <c r="F10" s="97">
        <v>6</v>
      </c>
      <c r="G10" s="97">
        <f t="shared" si="0"/>
        <v>50</v>
      </c>
      <c r="H10" s="97">
        <v>300</v>
      </c>
      <c r="I10" s="106"/>
    </row>
    <row r="11" ht="31" customHeight="1" spans="1:9">
      <c r="A11" s="96" t="s">
        <v>388</v>
      </c>
      <c r="B11" s="96">
        <v>9</v>
      </c>
      <c r="C11" s="97" t="s">
        <v>430</v>
      </c>
      <c r="D11" s="98" t="s">
        <v>431</v>
      </c>
      <c r="E11" s="97" t="s">
        <v>315</v>
      </c>
      <c r="F11" s="97">
        <v>6</v>
      </c>
      <c r="G11" s="97">
        <f t="shared" si="0"/>
        <v>80</v>
      </c>
      <c r="H11" s="97">
        <v>480</v>
      </c>
      <c r="I11" s="106"/>
    </row>
    <row r="12" ht="31" customHeight="1" spans="1:9">
      <c r="A12" s="96" t="s">
        <v>388</v>
      </c>
      <c r="B12" s="96">
        <v>10</v>
      </c>
      <c r="C12" s="97" t="s">
        <v>432</v>
      </c>
      <c r="D12" s="98" t="s">
        <v>433</v>
      </c>
      <c r="E12" s="97" t="s">
        <v>36</v>
      </c>
      <c r="F12" s="97">
        <v>2</v>
      </c>
      <c r="G12" s="97">
        <f t="shared" si="0"/>
        <v>20</v>
      </c>
      <c r="H12" s="97">
        <v>40</v>
      </c>
      <c r="I12" s="106"/>
    </row>
    <row r="13" ht="31" customHeight="1" spans="1:9">
      <c r="A13" s="96" t="s">
        <v>388</v>
      </c>
      <c r="B13" s="96">
        <v>11</v>
      </c>
      <c r="C13" s="97" t="s">
        <v>434</v>
      </c>
      <c r="D13" s="98" t="s">
        <v>435</v>
      </c>
      <c r="E13" s="97" t="s">
        <v>315</v>
      </c>
      <c r="F13" s="97">
        <v>6</v>
      </c>
      <c r="G13" s="97">
        <f t="shared" si="0"/>
        <v>60</v>
      </c>
      <c r="H13" s="97">
        <v>360</v>
      </c>
      <c r="I13" s="106"/>
    </row>
    <row r="14" ht="31" customHeight="1" spans="1:9">
      <c r="A14" s="96" t="s">
        <v>388</v>
      </c>
      <c r="B14" s="96">
        <v>12</v>
      </c>
      <c r="C14" s="97" t="s">
        <v>436</v>
      </c>
      <c r="D14" s="98" t="s">
        <v>437</v>
      </c>
      <c r="E14" s="97" t="s">
        <v>315</v>
      </c>
      <c r="F14" s="97">
        <v>6</v>
      </c>
      <c r="G14" s="97">
        <f t="shared" si="0"/>
        <v>50</v>
      </c>
      <c r="H14" s="97">
        <v>300</v>
      </c>
      <c r="I14" s="106"/>
    </row>
    <row r="15" ht="31" customHeight="1" spans="1:9">
      <c r="A15" s="96" t="s">
        <v>388</v>
      </c>
      <c r="B15" s="96">
        <v>13</v>
      </c>
      <c r="C15" s="97" t="s">
        <v>438</v>
      </c>
      <c r="D15" s="98" t="s">
        <v>439</v>
      </c>
      <c r="E15" s="97" t="s">
        <v>36</v>
      </c>
      <c r="F15" s="97">
        <v>6</v>
      </c>
      <c r="G15" s="97">
        <f t="shared" si="0"/>
        <v>60</v>
      </c>
      <c r="H15" s="97">
        <v>360</v>
      </c>
      <c r="I15" s="106"/>
    </row>
    <row r="16" ht="31" customHeight="1" spans="1:9">
      <c r="A16" s="96" t="s">
        <v>388</v>
      </c>
      <c r="B16" s="96">
        <v>14</v>
      </c>
      <c r="C16" s="97" t="s">
        <v>440</v>
      </c>
      <c r="D16" s="98" t="s">
        <v>441</v>
      </c>
      <c r="E16" s="97" t="s">
        <v>36</v>
      </c>
      <c r="F16" s="97">
        <v>6</v>
      </c>
      <c r="G16" s="97">
        <f t="shared" si="0"/>
        <v>50</v>
      </c>
      <c r="H16" s="97">
        <v>300</v>
      </c>
      <c r="I16" s="106"/>
    </row>
    <row r="17" ht="31" customHeight="1" spans="1:9">
      <c r="A17" s="96" t="s">
        <v>388</v>
      </c>
      <c r="B17" s="96">
        <v>15</v>
      </c>
      <c r="C17" s="97" t="s">
        <v>442</v>
      </c>
      <c r="D17" s="98" t="s">
        <v>443</v>
      </c>
      <c r="E17" s="97" t="s">
        <v>36</v>
      </c>
      <c r="F17" s="97">
        <v>6</v>
      </c>
      <c r="G17" s="97">
        <f t="shared" si="0"/>
        <v>60</v>
      </c>
      <c r="H17" s="97">
        <v>360</v>
      </c>
      <c r="I17" s="106"/>
    </row>
    <row r="18" ht="31" customHeight="1" spans="1:9">
      <c r="A18" s="96" t="s">
        <v>135</v>
      </c>
      <c r="B18" s="96">
        <v>16</v>
      </c>
      <c r="C18" s="97" t="s">
        <v>444</v>
      </c>
      <c r="D18" s="98" t="s">
        <v>445</v>
      </c>
      <c r="E18" s="97" t="s">
        <v>40</v>
      </c>
      <c r="F18" s="97">
        <v>6</v>
      </c>
      <c r="G18" s="97">
        <f t="shared" si="0"/>
        <v>200</v>
      </c>
      <c r="H18" s="97">
        <v>1200</v>
      </c>
      <c r="I18" s="106"/>
    </row>
    <row r="19" ht="31" customHeight="1" spans="1:9">
      <c r="A19" s="96" t="s">
        <v>97</v>
      </c>
      <c r="B19" s="96">
        <v>17</v>
      </c>
      <c r="C19" s="97" t="s">
        <v>389</v>
      </c>
      <c r="D19" s="98" t="s">
        <v>446</v>
      </c>
      <c r="E19" s="97" t="s">
        <v>315</v>
      </c>
      <c r="F19" s="97">
        <v>6</v>
      </c>
      <c r="G19" s="97">
        <f t="shared" si="0"/>
        <v>20</v>
      </c>
      <c r="H19" s="97">
        <v>120</v>
      </c>
      <c r="I19" s="106"/>
    </row>
    <row r="20" ht="31" customHeight="1" spans="1:9">
      <c r="A20" s="96" t="s">
        <v>97</v>
      </c>
      <c r="B20" s="96">
        <v>18</v>
      </c>
      <c r="C20" s="97" t="s">
        <v>447</v>
      </c>
      <c r="D20" s="98" t="s">
        <v>448</v>
      </c>
      <c r="E20" s="97" t="s">
        <v>315</v>
      </c>
      <c r="F20" s="97">
        <v>1</v>
      </c>
      <c r="G20" s="97">
        <f t="shared" si="0"/>
        <v>100</v>
      </c>
      <c r="H20" s="97">
        <v>100</v>
      </c>
      <c r="I20" s="2"/>
    </row>
    <row r="21" ht="31" customHeight="1" spans="1:9">
      <c r="A21" s="96" t="s">
        <v>97</v>
      </c>
      <c r="B21" s="96">
        <v>19</v>
      </c>
      <c r="C21" s="97" t="s">
        <v>449</v>
      </c>
      <c r="D21" s="98" t="s">
        <v>450</v>
      </c>
      <c r="E21" s="97" t="s">
        <v>40</v>
      </c>
      <c r="F21" s="97">
        <v>6</v>
      </c>
      <c r="G21" s="97">
        <f t="shared" si="0"/>
        <v>100</v>
      </c>
      <c r="H21" s="97">
        <v>600</v>
      </c>
      <c r="I21" s="2"/>
    </row>
    <row r="22" ht="31" customHeight="1" spans="1:9">
      <c r="A22" s="96" t="s">
        <v>97</v>
      </c>
      <c r="B22" s="96">
        <v>20</v>
      </c>
      <c r="C22" s="97" t="s">
        <v>451</v>
      </c>
      <c r="D22" s="98" t="s">
        <v>452</v>
      </c>
      <c r="E22" s="97" t="s">
        <v>453</v>
      </c>
      <c r="F22" s="97">
        <v>6</v>
      </c>
      <c r="G22" s="97">
        <f t="shared" si="0"/>
        <v>60</v>
      </c>
      <c r="H22" s="97">
        <v>360</v>
      </c>
      <c r="I22" s="2"/>
    </row>
    <row r="23" ht="31" customHeight="1" spans="1:9">
      <c r="A23" s="96" t="s">
        <v>318</v>
      </c>
      <c r="B23" s="96">
        <v>21</v>
      </c>
      <c r="C23" s="97" t="s">
        <v>454</v>
      </c>
      <c r="D23" s="99" t="s">
        <v>455</v>
      </c>
      <c r="E23" s="97" t="s">
        <v>40</v>
      </c>
      <c r="F23" s="97">
        <v>2</v>
      </c>
      <c r="G23" s="97">
        <f t="shared" si="0"/>
        <v>1750</v>
      </c>
      <c r="H23" s="97">
        <v>3500</v>
      </c>
      <c r="I23" s="2"/>
    </row>
    <row r="24" ht="47" customHeight="1" spans="1:9">
      <c r="A24" s="96" t="s">
        <v>456</v>
      </c>
      <c r="B24" s="96">
        <v>22</v>
      </c>
      <c r="C24" s="97" t="s">
        <v>457</v>
      </c>
      <c r="D24" s="98" t="s">
        <v>458</v>
      </c>
      <c r="E24" s="97" t="s">
        <v>28</v>
      </c>
      <c r="F24" s="97">
        <v>1</v>
      </c>
      <c r="G24" s="97">
        <f t="shared" si="0"/>
        <v>3228</v>
      </c>
      <c r="H24" s="97">
        <v>3228</v>
      </c>
      <c r="I24" s="2"/>
    </row>
    <row r="25" ht="120" customHeight="1" spans="1:9">
      <c r="A25" s="96" t="s">
        <v>305</v>
      </c>
      <c r="B25" s="96">
        <v>23</v>
      </c>
      <c r="C25" s="97" t="s">
        <v>459</v>
      </c>
      <c r="D25" s="98" t="s">
        <v>460</v>
      </c>
      <c r="E25" s="97" t="s">
        <v>40</v>
      </c>
      <c r="F25" s="97">
        <v>6</v>
      </c>
      <c r="G25" s="97">
        <f t="shared" si="0"/>
        <v>830</v>
      </c>
      <c r="H25" s="97">
        <v>4980</v>
      </c>
      <c r="I25" s="2"/>
    </row>
    <row r="26" ht="60" customHeight="1" spans="1:9">
      <c r="A26" s="96" t="s">
        <v>461</v>
      </c>
      <c r="B26" s="96">
        <v>24</v>
      </c>
      <c r="C26" s="97" t="s">
        <v>462</v>
      </c>
      <c r="D26" s="98" t="s">
        <v>463</v>
      </c>
      <c r="E26" s="97" t="s">
        <v>36</v>
      </c>
      <c r="F26" s="97">
        <v>1</v>
      </c>
      <c r="G26" s="97">
        <f t="shared" si="0"/>
        <v>3300</v>
      </c>
      <c r="H26" s="97">
        <v>3300</v>
      </c>
      <c r="I26" s="2"/>
    </row>
    <row r="27" ht="100" customHeight="1" spans="1:9">
      <c r="A27" s="96" t="s">
        <v>388</v>
      </c>
      <c r="B27" s="96">
        <v>25</v>
      </c>
      <c r="C27" s="97" t="s">
        <v>464</v>
      </c>
      <c r="D27" s="98" t="s">
        <v>465</v>
      </c>
      <c r="E27" s="97" t="s">
        <v>40</v>
      </c>
      <c r="F27" s="97">
        <v>6</v>
      </c>
      <c r="G27" s="97">
        <f t="shared" si="0"/>
        <v>200</v>
      </c>
      <c r="H27" s="97">
        <v>1200</v>
      </c>
      <c r="I27" s="2"/>
    </row>
    <row r="28" ht="83" customHeight="1" spans="1:9">
      <c r="A28" s="96" t="s">
        <v>388</v>
      </c>
      <c r="B28" s="96">
        <v>26</v>
      </c>
      <c r="C28" s="97" t="s">
        <v>466</v>
      </c>
      <c r="D28" s="98" t="s">
        <v>467</v>
      </c>
      <c r="E28" s="97" t="s">
        <v>40</v>
      </c>
      <c r="F28" s="97">
        <v>6</v>
      </c>
      <c r="G28" s="97">
        <f t="shared" si="0"/>
        <v>30</v>
      </c>
      <c r="H28" s="97">
        <v>180</v>
      </c>
      <c r="I28" s="2"/>
    </row>
    <row r="29" ht="39" customHeight="1" spans="1:9">
      <c r="A29" s="96" t="s">
        <v>388</v>
      </c>
      <c r="B29" s="96">
        <v>27</v>
      </c>
      <c r="C29" s="97" t="s">
        <v>468</v>
      </c>
      <c r="D29" s="98" t="s">
        <v>469</v>
      </c>
      <c r="E29" s="97" t="s">
        <v>40</v>
      </c>
      <c r="F29" s="97">
        <v>6</v>
      </c>
      <c r="G29" s="97">
        <f t="shared" si="0"/>
        <v>20</v>
      </c>
      <c r="H29" s="97">
        <v>120</v>
      </c>
      <c r="I29" s="2"/>
    </row>
    <row r="30" ht="138" customHeight="1" spans="1:9">
      <c r="A30" s="96" t="s">
        <v>305</v>
      </c>
      <c r="B30" s="96">
        <v>28</v>
      </c>
      <c r="C30" s="97" t="s">
        <v>470</v>
      </c>
      <c r="D30" s="98" t="s">
        <v>471</v>
      </c>
      <c r="E30" s="97" t="s">
        <v>36</v>
      </c>
      <c r="F30" s="97">
        <v>6</v>
      </c>
      <c r="G30" s="97">
        <f t="shared" si="0"/>
        <v>500</v>
      </c>
      <c r="H30" s="97">
        <v>3000</v>
      </c>
      <c r="I30" s="2"/>
    </row>
    <row r="31" ht="39" customHeight="1" spans="1:9">
      <c r="A31" s="96" t="s">
        <v>135</v>
      </c>
      <c r="B31" s="96">
        <v>29</v>
      </c>
      <c r="C31" s="97" t="s">
        <v>472</v>
      </c>
      <c r="D31" s="98" t="s">
        <v>473</v>
      </c>
      <c r="E31" s="97" t="s">
        <v>315</v>
      </c>
      <c r="F31" s="97">
        <v>2</v>
      </c>
      <c r="G31" s="97">
        <f t="shared" si="0"/>
        <v>50</v>
      </c>
      <c r="H31" s="97">
        <v>100</v>
      </c>
      <c r="I31" s="2"/>
    </row>
    <row r="32" ht="31" customHeight="1" spans="1:9">
      <c r="A32" s="96" t="s">
        <v>135</v>
      </c>
      <c r="B32" s="96">
        <v>30</v>
      </c>
      <c r="C32" s="97" t="s">
        <v>474</v>
      </c>
      <c r="D32" s="98" t="s">
        <v>475</v>
      </c>
      <c r="E32" s="97" t="s">
        <v>40</v>
      </c>
      <c r="F32" s="97">
        <v>6</v>
      </c>
      <c r="G32" s="97">
        <f t="shared" si="0"/>
        <v>35</v>
      </c>
      <c r="H32" s="97">
        <v>210</v>
      </c>
      <c r="I32" s="2"/>
    </row>
    <row r="33" ht="31" customHeight="1" spans="1:9">
      <c r="A33" s="96" t="s">
        <v>135</v>
      </c>
      <c r="B33" s="96">
        <v>31</v>
      </c>
      <c r="C33" s="97" t="s">
        <v>476</v>
      </c>
      <c r="D33" s="98" t="s">
        <v>477</v>
      </c>
      <c r="E33" s="97" t="s">
        <v>315</v>
      </c>
      <c r="F33" s="97">
        <v>6</v>
      </c>
      <c r="G33" s="97">
        <f t="shared" si="0"/>
        <v>40</v>
      </c>
      <c r="H33" s="97">
        <v>240</v>
      </c>
      <c r="I33" s="2"/>
    </row>
    <row r="34" ht="31" customHeight="1" spans="1:9">
      <c r="A34" s="96" t="s">
        <v>305</v>
      </c>
      <c r="B34" s="96">
        <v>32</v>
      </c>
      <c r="C34" s="97" t="s">
        <v>478</v>
      </c>
      <c r="D34" s="98" t="s">
        <v>479</v>
      </c>
      <c r="E34" s="97" t="s">
        <v>28</v>
      </c>
      <c r="F34" s="97">
        <v>1</v>
      </c>
      <c r="G34" s="97">
        <f t="shared" si="0"/>
        <v>689</v>
      </c>
      <c r="H34" s="97">
        <v>689</v>
      </c>
      <c r="I34" s="2"/>
    </row>
    <row r="35" ht="31" customHeight="1" spans="1:9">
      <c r="A35" s="96" t="s">
        <v>480</v>
      </c>
      <c r="B35" s="96">
        <v>33</v>
      </c>
      <c r="C35" s="97" t="s">
        <v>481</v>
      </c>
      <c r="D35" s="98" t="s">
        <v>482</v>
      </c>
      <c r="E35" s="97" t="s">
        <v>315</v>
      </c>
      <c r="F35" s="97">
        <v>1</v>
      </c>
      <c r="G35" s="97">
        <f t="shared" si="0"/>
        <v>18</v>
      </c>
      <c r="H35" s="97">
        <v>18</v>
      </c>
      <c r="I35" s="2"/>
    </row>
    <row r="36" ht="31" customHeight="1" spans="1:9">
      <c r="A36" s="96" t="s">
        <v>480</v>
      </c>
      <c r="B36" s="96">
        <v>34</v>
      </c>
      <c r="C36" s="97" t="s">
        <v>483</v>
      </c>
      <c r="D36" s="98" t="s">
        <v>484</v>
      </c>
      <c r="E36" s="97" t="s">
        <v>40</v>
      </c>
      <c r="F36" s="97">
        <v>6</v>
      </c>
      <c r="G36" s="97">
        <f t="shared" si="0"/>
        <v>153</v>
      </c>
      <c r="H36" s="97">
        <v>918</v>
      </c>
      <c r="I36" s="2"/>
    </row>
    <row r="37" ht="31" customHeight="1" spans="1:9">
      <c r="A37" s="96" t="s">
        <v>480</v>
      </c>
      <c r="B37" s="96">
        <v>35</v>
      </c>
      <c r="C37" s="97" t="s">
        <v>485</v>
      </c>
      <c r="D37" s="98" t="s">
        <v>486</v>
      </c>
      <c r="E37" s="97" t="s">
        <v>40</v>
      </c>
      <c r="F37" s="97">
        <v>6</v>
      </c>
      <c r="G37" s="97">
        <f t="shared" si="0"/>
        <v>35</v>
      </c>
      <c r="H37" s="97">
        <v>210</v>
      </c>
      <c r="I37" s="2"/>
    </row>
    <row r="38" ht="31" customHeight="1" spans="1:9">
      <c r="A38" s="96" t="s">
        <v>135</v>
      </c>
      <c r="B38" s="96">
        <v>36</v>
      </c>
      <c r="C38" s="97" t="s">
        <v>487</v>
      </c>
      <c r="D38" s="98" t="s">
        <v>488</v>
      </c>
      <c r="E38" s="97" t="s">
        <v>36</v>
      </c>
      <c r="F38" s="97">
        <v>6</v>
      </c>
      <c r="G38" s="97">
        <f t="shared" si="0"/>
        <v>50</v>
      </c>
      <c r="H38" s="97">
        <v>300</v>
      </c>
      <c r="I38" s="2"/>
    </row>
    <row r="39" ht="31" customHeight="1" spans="1:9">
      <c r="A39" s="96" t="s">
        <v>135</v>
      </c>
      <c r="B39" s="96">
        <v>37</v>
      </c>
      <c r="C39" s="97" t="s">
        <v>489</v>
      </c>
      <c r="D39" s="98" t="s">
        <v>490</v>
      </c>
      <c r="E39" s="97" t="s">
        <v>315</v>
      </c>
      <c r="F39" s="97">
        <v>6</v>
      </c>
      <c r="G39" s="97">
        <f t="shared" si="0"/>
        <v>40</v>
      </c>
      <c r="H39" s="97">
        <v>240</v>
      </c>
      <c r="I39" s="2"/>
    </row>
    <row r="40" ht="31" customHeight="1" spans="1:9">
      <c r="A40" s="96" t="s">
        <v>318</v>
      </c>
      <c r="B40" s="96">
        <v>38</v>
      </c>
      <c r="C40" s="97" t="s">
        <v>491</v>
      </c>
      <c r="D40" s="98" t="s">
        <v>492</v>
      </c>
      <c r="E40" s="97" t="s">
        <v>36</v>
      </c>
      <c r="F40" s="97">
        <v>1</v>
      </c>
      <c r="G40" s="97">
        <f t="shared" si="0"/>
        <v>80</v>
      </c>
      <c r="H40" s="97">
        <v>80</v>
      </c>
      <c r="I40" s="2"/>
    </row>
    <row r="41" ht="31" customHeight="1" spans="1:9">
      <c r="A41" s="96" t="s">
        <v>135</v>
      </c>
      <c r="B41" s="96">
        <v>39</v>
      </c>
      <c r="C41" s="97" t="s">
        <v>493</v>
      </c>
      <c r="D41" s="98" t="s">
        <v>494</v>
      </c>
      <c r="E41" s="97" t="s">
        <v>40</v>
      </c>
      <c r="F41" s="97">
        <v>6</v>
      </c>
      <c r="G41" s="97">
        <f t="shared" si="0"/>
        <v>40</v>
      </c>
      <c r="H41" s="97">
        <v>240</v>
      </c>
      <c r="I41" s="2"/>
    </row>
    <row r="42" ht="31" customHeight="1" spans="1:9">
      <c r="A42" s="96" t="s">
        <v>135</v>
      </c>
      <c r="B42" s="96">
        <v>40</v>
      </c>
      <c r="C42" s="97" t="s">
        <v>495</v>
      </c>
      <c r="D42" s="98" t="s">
        <v>496</v>
      </c>
      <c r="E42" s="97" t="s">
        <v>36</v>
      </c>
      <c r="F42" s="97">
        <v>6</v>
      </c>
      <c r="G42" s="97">
        <f t="shared" si="0"/>
        <v>20</v>
      </c>
      <c r="H42" s="97">
        <v>120</v>
      </c>
      <c r="I42" s="2"/>
    </row>
    <row r="43" ht="98" customHeight="1" spans="1:9">
      <c r="A43" s="96" t="s">
        <v>497</v>
      </c>
      <c r="B43" s="96">
        <v>41</v>
      </c>
      <c r="C43" s="97" t="s">
        <v>498</v>
      </c>
      <c r="D43" s="98" t="s">
        <v>499</v>
      </c>
      <c r="E43" s="97" t="s">
        <v>40</v>
      </c>
      <c r="F43" s="97">
        <v>6</v>
      </c>
      <c r="G43" s="97">
        <f t="shared" si="0"/>
        <v>50</v>
      </c>
      <c r="H43" s="97">
        <v>300</v>
      </c>
      <c r="I43" s="2"/>
    </row>
    <row r="44" ht="31" customHeight="1" spans="1:9">
      <c r="A44" s="96" t="s">
        <v>497</v>
      </c>
      <c r="B44" s="96">
        <v>42</v>
      </c>
      <c r="C44" s="97" t="s">
        <v>500</v>
      </c>
      <c r="D44" s="98" t="s">
        <v>501</v>
      </c>
      <c r="E44" s="97" t="s">
        <v>40</v>
      </c>
      <c r="F44" s="97">
        <v>6</v>
      </c>
      <c r="G44" s="97">
        <f t="shared" si="0"/>
        <v>100</v>
      </c>
      <c r="H44" s="97">
        <v>600</v>
      </c>
      <c r="I44" s="2"/>
    </row>
    <row r="45" ht="31" customHeight="1" spans="1:9">
      <c r="A45" s="96" t="s">
        <v>49</v>
      </c>
      <c r="B45" s="96">
        <v>43</v>
      </c>
      <c r="C45" s="97" t="s">
        <v>502</v>
      </c>
      <c r="D45" s="98" t="s">
        <v>503</v>
      </c>
      <c r="E45" s="97" t="s">
        <v>40</v>
      </c>
      <c r="F45" s="97">
        <v>1</v>
      </c>
      <c r="G45" s="97">
        <f t="shared" si="0"/>
        <v>945</v>
      </c>
      <c r="H45" s="97">
        <v>945</v>
      </c>
      <c r="I45" s="2"/>
    </row>
    <row r="46" ht="31" customHeight="1" spans="1:9">
      <c r="A46" s="96" t="s">
        <v>49</v>
      </c>
      <c r="B46" s="96">
        <v>44</v>
      </c>
      <c r="C46" s="97" t="s">
        <v>504</v>
      </c>
      <c r="D46" s="98" t="s">
        <v>505</v>
      </c>
      <c r="E46" s="97" t="s">
        <v>40</v>
      </c>
      <c r="F46" s="97">
        <v>6</v>
      </c>
      <c r="G46" s="97">
        <f t="shared" si="0"/>
        <v>2800</v>
      </c>
      <c r="H46" s="97">
        <v>16800</v>
      </c>
      <c r="I46" s="2"/>
    </row>
    <row r="47" ht="31" customHeight="1" spans="1:9">
      <c r="A47" s="96" t="s">
        <v>131</v>
      </c>
      <c r="B47" s="96">
        <v>45</v>
      </c>
      <c r="C47" s="97" t="s">
        <v>506</v>
      </c>
      <c r="D47" s="98" t="s">
        <v>507</v>
      </c>
      <c r="E47" s="97" t="s">
        <v>36</v>
      </c>
      <c r="F47" s="97">
        <v>45</v>
      </c>
      <c r="G47" s="97">
        <f t="shared" si="0"/>
        <v>200</v>
      </c>
      <c r="H47" s="97">
        <v>9000</v>
      </c>
      <c r="I47" s="2"/>
    </row>
    <row r="48" ht="31" customHeight="1" spans="1:9">
      <c r="A48" s="96" t="s">
        <v>508</v>
      </c>
      <c r="B48" s="96">
        <v>46</v>
      </c>
      <c r="C48" s="97" t="s">
        <v>509</v>
      </c>
      <c r="D48" s="98" t="s">
        <v>510</v>
      </c>
      <c r="E48" s="97" t="s">
        <v>40</v>
      </c>
      <c r="F48" s="97">
        <v>1</v>
      </c>
      <c r="G48" s="97">
        <f t="shared" si="0"/>
        <v>144</v>
      </c>
      <c r="H48" s="97">
        <v>144</v>
      </c>
      <c r="I48" s="2"/>
    </row>
    <row r="49" ht="31" customHeight="1" spans="1:9">
      <c r="A49" s="96" t="s">
        <v>138</v>
      </c>
      <c r="B49" s="96">
        <v>47</v>
      </c>
      <c r="C49" s="97" t="s">
        <v>511</v>
      </c>
      <c r="D49" s="98" t="s">
        <v>512</v>
      </c>
      <c r="E49" s="97" t="s">
        <v>36</v>
      </c>
      <c r="F49" s="97">
        <v>2</v>
      </c>
      <c r="G49" s="97">
        <f t="shared" si="0"/>
        <v>500</v>
      </c>
      <c r="H49" s="97">
        <v>1000</v>
      </c>
      <c r="I49" s="2"/>
    </row>
    <row r="50" ht="31" customHeight="1" spans="1:9">
      <c r="A50" s="96" t="s">
        <v>138</v>
      </c>
      <c r="B50" s="96">
        <v>48</v>
      </c>
      <c r="C50" s="97" t="s">
        <v>513</v>
      </c>
      <c r="D50" s="98" t="s">
        <v>514</v>
      </c>
      <c r="E50" s="97" t="s">
        <v>36</v>
      </c>
      <c r="F50" s="97">
        <v>6</v>
      </c>
      <c r="G50" s="97">
        <f t="shared" si="0"/>
        <v>500</v>
      </c>
      <c r="H50" s="97">
        <v>3000</v>
      </c>
      <c r="I50" s="2"/>
    </row>
    <row r="51" ht="63" customHeight="1" spans="1:9">
      <c r="A51" s="96" t="s">
        <v>515</v>
      </c>
      <c r="B51" s="96">
        <v>49</v>
      </c>
      <c r="C51" s="97" t="s">
        <v>516</v>
      </c>
      <c r="D51" s="100" t="s">
        <v>517</v>
      </c>
      <c r="E51" s="97" t="s">
        <v>28</v>
      </c>
      <c r="F51" s="96">
        <v>12</v>
      </c>
      <c r="G51" s="97">
        <f t="shared" si="0"/>
        <v>8000</v>
      </c>
      <c r="H51" s="96">
        <v>96000</v>
      </c>
      <c r="I51" s="2"/>
    </row>
    <row r="52" ht="25" customHeight="1" spans="1:9">
      <c r="A52" s="101" t="s">
        <v>518</v>
      </c>
      <c r="B52" s="102"/>
      <c r="C52" s="102"/>
      <c r="D52" s="103"/>
      <c r="E52" s="102"/>
      <c r="F52" s="102"/>
      <c r="G52" s="104"/>
      <c r="H52" s="105">
        <f>SUM(H3:H51)</f>
        <v>157262</v>
      </c>
      <c r="I52" s="2"/>
    </row>
  </sheetData>
  <sheetProtection formatCells="0" formatColumns="0" formatRows="0" insertRows="0" insertColumns="0" insertHyperlinks="0" deleteColumns="0" deleteRows="0" sort="0" autoFilter="0" pivotTables="0"/>
  <mergeCells count="2">
    <mergeCell ref="A1:H1"/>
    <mergeCell ref="A52:G52"/>
  </mergeCells>
  <pageMargins left="0.7" right="0.7" top="0.75" bottom="0.75" header="0.3" footer="0.3"/>
  <pageSetup paperSize="9" orientation="portrait"/>
  <headerFooter/>
  <drawing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193"/>
  <sheetViews>
    <sheetView workbookViewId="0">
      <pane ySplit="2" topLeftCell="A171" activePane="bottomLeft" state="frozen"/>
      <selection/>
      <selection pane="bottomLeft" activeCell="C171" sqref="C171"/>
    </sheetView>
  </sheetViews>
  <sheetFormatPr defaultColWidth="9" defaultRowHeight="28" customHeight="1"/>
  <cols>
    <col min="1" max="1" width="9" style="48"/>
    <col min="2" max="2" width="12.125" style="48" customWidth="1"/>
    <col min="3" max="3" width="24.625" style="49" customWidth="1"/>
    <col min="4" max="4" width="38" style="50" customWidth="1"/>
    <col min="5" max="5" width="10" style="48" customWidth="1"/>
    <col min="6" max="6" width="6.375" style="48" customWidth="1"/>
    <col min="7" max="8" width="10" style="48" customWidth="1"/>
    <col min="9" max="9" width="32.25" style="48" customWidth="1"/>
    <col min="10" max="32" width="9" style="48"/>
    <col min="33" max="16384" width="6.75" style="48"/>
  </cols>
  <sheetData>
    <row r="1" s="43" customFormat="1" customHeight="1" spans="2:8">
      <c r="B1" s="51" t="s">
        <v>519</v>
      </c>
      <c r="C1" s="51"/>
      <c r="D1" s="52"/>
      <c r="E1" s="51"/>
      <c r="F1" s="51"/>
      <c r="G1" s="51"/>
      <c r="H1" s="51"/>
    </row>
    <row r="2" s="43" customFormat="1" customHeight="1" spans="1:8">
      <c r="A2" s="43" t="s">
        <v>1</v>
      </c>
      <c r="B2" s="53" t="s">
        <v>18</v>
      </c>
      <c r="C2" s="53" t="s">
        <v>19</v>
      </c>
      <c r="D2" s="53" t="s">
        <v>20</v>
      </c>
      <c r="E2" s="53" t="s">
        <v>21</v>
      </c>
      <c r="F2" s="53" t="s">
        <v>22</v>
      </c>
      <c r="G2" s="53" t="s">
        <v>23</v>
      </c>
      <c r="H2" s="53" t="s">
        <v>24</v>
      </c>
    </row>
    <row r="3" s="43" customFormat="1" customHeight="1" spans="1:8">
      <c r="A3" s="54">
        <v>1</v>
      </c>
      <c r="B3" s="55" t="s">
        <v>37</v>
      </c>
      <c r="C3" s="56" t="s">
        <v>520</v>
      </c>
      <c r="D3" s="57" t="s">
        <v>521</v>
      </c>
      <c r="E3" s="56" t="s">
        <v>40</v>
      </c>
      <c r="F3" s="56">
        <v>25</v>
      </c>
      <c r="G3" s="56">
        <f>H3/F3</f>
        <v>25.5</v>
      </c>
      <c r="H3" s="58">
        <v>637.5</v>
      </c>
    </row>
    <row r="4" s="43" customFormat="1" ht="60" customHeight="1" spans="1:8">
      <c r="A4" s="54">
        <v>2</v>
      </c>
      <c r="B4" s="55" t="s">
        <v>522</v>
      </c>
      <c r="C4" s="56" t="s">
        <v>523</v>
      </c>
      <c r="D4" s="57" t="s">
        <v>524</v>
      </c>
      <c r="E4" s="56" t="s">
        <v>40</v>
      </c>
      <c r="F4" s="56">
        <v>25</v>
      </c>
      <c r="G4" s="56">
        <f t="shared" ref="G4:G35" si="0">H4/F4</f>
        <v>54.8</v>
      </c>
      <c r="H4" s="58">
        <v>1370</v>
      </c>
    </row>
    <row r="5" s="43" customFormat="1" ht="59" customHeight="1" spans="1:8">
      <c r="A5" s="54">
        <v>3</v>
      </c>
      <c r="B5" s="55" t="s">
        <v>522</v>
      </c>
      <c r="C5" s="56" t="s">
        <v>525</v>
      </c>
      <c r="D5" s="57" t="s">
        <v>526</v>
      </c>
      <c r="E5" s="56" t="s">
        <v>36</v>
      </c>
      <c r="F5" s="56">
        <v>25</v>
      </c>
      <c r="G5" s="56">
        <f t="shared" si="0"/>
        <v>18.6</v>
      </c>
      <c r="H5" s="58">
        <v>465</v>
      </c>
    </row>
    <row r="6" s="43" customFormat="1" customHeight="1" spans="1:8">
      <c r="A6" s="54">
        <v>4</v>
      </c>
      <c r="B6" s="55" t="s">
        <v>522</v>
      </c>
      <c r="C6" s="56" t="s">
        <v>527</v>
      </c>
      <c r="D6" s="57" t="s">
        <v>528</v>
      </c>
      <c r="E6" s="56" t="s">
        <v>36</v>
      </c>
      <c r="F6" s="56">
        <v>27</v>
      </c>
      <c r="G6" s="56">
        <f t="shared" si="0"/>
        <v>15.5925925925926</v>
      </c>
      <c r="H6" s="58">
        <v>421</v>
      </c>
    </row>
    <row r="7" s="43" customFormat="1" customHeight="1" spans="1:8">
      <c r="A7" s="54">
        <v>5</v>
      </c>
      <c r="B7" s="55" t="s">
        <v>522</v>
      </c>
      <c r="C7" s="56" t="s">
        <v>529</v>
      </c>
      <c r="D7" s="59" t="s">
        <v>530</v>
      </c>
      <c r="E7" s="56" t="s">
        <v>36</v>
      </c>
      <c r="F7" s="56">
        <v>1</v>
      </c>
      <c r="G7" s="56">
        <f t="shared" si="0"/>
        <v>60</v>
      </c>
      <c r="H7" s="58">
        <v>60</v>
      </c>
    </row>
    <row r="8" s="43" customFormat="1" customHeight="1" spans="1:8">
      <c r="A8" s="54">
        <v>6</v>
      </c>
      <c r="B8" s="55" t="s">
        <v>97</v>
      </c>
      <c r="C8" s="56" t="s">
        <v>531</v>
      </c>
      <c r="D8" s="57" t="s">
        <v>532</v>
      </c>
      <c r="E8" s="56" t="s">
        <v>40</v>
      </c>
      <c r="F8" s="56">
        <v>25</v>
      </c>
      <c r="G8" s="56">
        <f t="shared" si="0"/>
        <v>18</v>
      </c>
      <c r="H8" s="58">
        <v>450</v>
      </c>
    </row>
    <row r="9" s="43" customFormat="1" customHeight="1" spans="1:8">
      <c r="A9" s="54">
        <v>7</v>
      </c>
      <c r="B9" s="55" t="s">
        <v>37</v>
      </c>
      <c r="C9" s="56" t="s">
        <v>533</v>
      </c>
      <c r="D9" s="60" t="s">
        <v>534</v>
      </c>
      <c r="E9" s="56" t="s">
        <v>36</v>
      </c>
      <c r="F9" s="56">
        <v>25</v>
      </c>
      <c r="G9" s="56">
        <f t="shared" si="0"/>
        <v>136</v>
      </c>
      <c r="H9" s="58">
        <v>3400</v>
      </c>
    </row>
    <row r="10" s="43" customFormat="1" customHeight="1" spans="1:8">
      <c r="A10" s="54">
        <v>8</v>
      </c>
      <c r="B10" s="55" t="s">
        <v>37</v>
      </c>
      <c r="C10" s="56" t="s">
        <v>535</v>
      </c>
      <c r="D10" s="57" t="s">
        <v>536</v>
      </c>
      <c r="E10" s="56" t="s">
        <v>40</v>
      </c>
      <c r="F10" s="56">
        <v>25</v>
      </c>
      <c r="G10" s="56">
        <f t="shared" si="0"/>
        <v>165</v>
      </c>
      <c r="H10" s="58">
        <v>4125</v>
      </c>
    </row>
    <row r="11" s="43" customFormat="1" customHeight="1" spans="1:8">
      <c r="A11" s="54">
        <v>9</v>
      </c>
      <c r="B11" s="55" t="s">
        <v>37</v>
      </c>
      <c r="C11" s="56" t="s">
        <v>537</v>
      </c>
      <c r="D11" s="57" t="s">
        <v>538</v>
      </c>
      <c r="E11" s="56" t="s">
        <v>40</v>
      </c>
      <c r="F11" s="56">
        <v>25</v>
      </c>
      <c r="G11" s="56">
        <f t="shared" si="0"/>
        <v>18</v>
      </c>
      <c r="H11" s="58">
        <v>450</v>
      </c>
    </row>
    <row r="12" s="43" customFormat="1" customHeight="1" spans="1:8">
      <c r="A12" s="54">
        <v>10</v>
      </c>
      <c r="B12" s="55" t="s">
        <v>37</v>
      </c>
      <c r="C12" s="56" t="s">
        <v>539</v>
      </c>
      <c r="D12" s="57" t="s">
        <v>540</v>
      </c>
      <c r="E12" s="56" t="s">
        <v>40</v>
      </c>
      <c r="F12" s="56">
        <v>25</v>
      </c>
      <c r="G12" s="56">
        <f t="shared" si="0"/>
        <v>25</v>
      </c>
      <c r="H12" s="58">
        <v>625</v>
      </c>
    </row>
    <row r="13" s="43" customFormat="1" customHeight="1" spans="1:8">
      <c r="A13" s="54">
        <v>11</v>
      </c>
      <c r="B13" s="55" t="s">
        <v>37</v>
      </c>
      <c r="C13" s="56" t="s">
        <v>541</v>
      </c>
      <c r="D13" s="60" t="s">
        <v>542</v>
      </c>
      <c r="E13" s="56" t="s">
        <v>40</v>
      </c>
      <c r="F13" s="56">
        <v>25</v>
      </c>
      <c r="G13" s="56">
        <f t="shared" si="0"/>
        <v>82</v>
      </c>
      <c r="H13" s="58">
        <v>2050</v>
      </c>
    </row>
    <row r="14" s="43" customFormat="1" customHeight="1" spans="1:8">
      <c r="A14" s="54">
        <v>12</v>
      </c>
      <c r="B14" s="55" t="s">
        <v>63</v>
      </c>
      <c r="C14" s="56" t="s">
        <v>543</v>
      </c>
      <c r="D14" s="57" t="s">
        <v>544</v>
      </c>
      <c r="E14" s="56" t="s">
        <v>36</v>
      </c>
      <c r="F14" s="56">
        <v>25</v>
      </c>
      <c r="G14" s="56">
        <f t="shared" si="0"/>
        <v>48</v>
      </c>
      <c r="H14" s="58">
        <v>1200</v>
      </c>
    </row>
    <row r="15" s="43" customFormat="1" customHeight="1" spans="1:8">
      <c r="A15" s="54">
        <v>13</v>
      </c>
      <c r="B15" s="55" t="s">
        <v>37</v>
      </c>
      <c r="C15" s="56" t="s">
        <v>545</v>
      </c>
      <c r="D15" s="57" t="s">
        <v>546</v>
      </c>
      <c r="E15" s="56" t="s">
        <v>40</v>
      </c>
      <c r="F15" s="56">
        <v>25</v>
      </c>
      <c r="G15" s="56">
        <f t="shared" si="0"/>
        <v>123</v>
      </c>
      <c r="H15" s="58">
        <v>3075</v>
      </c>
    </row>
    <row r="16" s="43" customFormat="1" customHeight="1" spans="1:8">
      <c r="A16" s="54">
        <v>14</v>
      </c>
      <c r="B16" s="55" t="s">
        <v>37</v>
      </c>
      <c r="C16" s="56" t="s">
        <v>547</v>
      </c>
      <c r="D16" s="57" t="s">
        <v>548</v>
      </c>
      <c r="E16" s="56" t="s">
        <v>40</v>
      </c>
      <c r="F16" s="56">
        <v>25</v>
      </c>
      <c r="G16" s="56">
        <f t="shared" si="0"/>
        <v>59</v>
      </c>
      <c r="H16" s="58">
        <v>1475</v>
      </c>
    </row>
    <row r="17" s="43" customFormat="1" customHeight="1" spans="1:8">
      <c r="A17" s="54">
        <v>15</v>
      </c>
      <c r="B17" s="55" t="s">
        <v>37</v>
      </c>
      <c r="C17" s="56" t="s">
        <v>549</v>
      </c>
      <c r="D17" s="57" t="s">
        <v>550</v>
      </c>
      <c r="E17" s="56" t="s">
        <v>40</v>
      </c>
      <c r="F17" s="56">
        <v>25</v>
      </c>
      <c r="G17" s="56">
        <f t="shared" si="0"/>
        <v>50</v>
      </c>
      <c r="H17" s="58">
        <v>1250</v>
      </c>
    </row>
    <row r="18" s="43" customFormat="1" customHeight="1" spans="1:8">
      <c r="A18" s="54">
        <v>16</v>
      </c>
      <c r="B18" s="55" t="s">
        <v>135</v>
      </c>
      <c r="C18" s="56" t="s">
        <v>551</v>
      </c>
      <c r="D18" s="57" t="s">
        <v>552</v>
      </c>
      <c r="E18" s="56" t="s">
        <v>36</v>
      </c>
      <c r="F18" s="56">
        <v>25</v>
      </c>
      <c r="G18" s="56">
        <f t="shared" si="0"/>
        <v>12</v>
      </c>
      <c r="H18" s="58">
        <v>300</v>
      </c>
    </row>
    <row r="19" s="43" customFormat="1" customHeight="1" spans="1:8">
      <c r="A19" s="54">
        <v>17</v>
      </c>
      <c r="B19" s="55" t="s">
        <v>37</v>
      </c>
      <c r="C19" s="56" t="s">
        <v>553</v>
      </c>
      <c r="D19" s="57" t="s">
        <v>554</v>
      </c>
      <c r="E19" s="56" t="s">
        <v>40</v>
      </c>
      <c r="F19" s="56">
        <v>25</v>
      </c>
      <c r="G19" s="56">
        <f t="shared" si="0"/>
        <v>63</v>
      </c>
      <c r="H19" s="58">
        <v>1575</v>
      </c>
    </row>
    <row r="20" s="43" customFormat="1" customHeight="1" spans="1:8">
      <c r="A20" s="54">
        <v>18</v>
      </c>
      <c r="B20" s="55" t="s">
        <v>37</v>
      </c>
      <c r="C20" s="56" t="s">
        <v>555</v>
      </c>
      <c r="D20" s="59" t="s">
        <v>556</v>
      </c>
      <c r="E20" s="56" t="s">
        <v>36</v>
      </c>
      <c r="F20" s="56">
        <v>25</v>
      </c>
      <c r="G20" s="56">
        <f t="shared" si="0"/>
        <v>12</v>
      </c>
      <c r="H20" s="58">
        <v>300</v>
      </c>
    </row>
    <row r="21" s="43" customFormat="1" customHeight="1" spans="1:8">
      <c r="A21" s="54">
        <v>19</v>
      </c>
      <c r="B21" s="55" t="s">
        <v>37</v>
      </c>
      <c r="C21" s="56" t="s">
        <v>557</v>
      </c>
      <c r="D21" s="59" t="s">
        <v>556</v>
      </c>
      <c r="E21" s="56" t="s">
        <v>36</v>
      </c>
      <c r="F21" s="56">
        <v>25</v>
      </c>
      <c r="G21" s="56">
        <f t="shared" si="0"/>
        <v>18.6</v>
      </c>
      <c r="H21" s="58">
        <v>465</v>
      </c>
    </row>
    <row r="22" s="43" customFormat="1" customHeight="1" spans="1:8">
      <c r="A22" s="54">
        <v>20</v>
      </c>
      <c r="B22" s="55" t="s">
        <v>37</v>
      </c>
      <c r="C22" s="56" t="s">
        <v>558</v>
      </c>
      <c r="D22" s="59" t="s">
        <v>556</v>
      </c>
      <c r="E22" s="56" t="s">
        <v>36</v>
      </c>
      <c r="F22" s="56">
        <v>25</v>
      </c>
      <c r="G22" s="56">
        <f t="shared" si="0"/>
        <v>12</v>
      </c>
      <c r="H22" s="58">
        <v>300</v>
      </c>
    </row>
    <row r="23" s="43" customFormat="1" customHeight="1" spans="1:8">
      <c r="A23" s="54">
        <v>21</v>
      </c>
      <c r="B23" s="55" t="s">
        <v>37</v>
      </c>
      <c r="C23" s="56" t="s">
        <v>559</v>
      </c>
      <c r="D23" s="59" t="s">
        <v>560</v>
      </c>
      <c r="E23" s="56" t="s">
        <v>36</v>
      </c>
      <c r="F23" s="56">
        <v>10</v>
      </c>
      <c r="G23" s="56">
        <f t="shared" si="0"/>
        <v>56</v>
      </c>
      <c r="H23" s="58">
        <v>560</v>
      </c>
    </row>
    <row r="24" s="43" customFormat="1" customHeight="1" spans="1:8">
      <c r="A24" s="54">
        <v>22</v>
      </c>
      <c r="B24" s="55" t="s">
        <v>37</v>
      </c>
      <c r="C24" s="56" t="s">
        <v>561</v>
      </c>
      <c r="D24" s="59" t="s">
        <v>562</v>
      </c>
      <c r="E24" s="56" t="s">
        <v>36</v>
      </c>
      <c r="F24" s="56">
        <v>12</v>
      </c>
      <c r="G24" s="56">
        <f t="shared" si="0"/>
        <v>48</v>
      </c>
      <c r="H24" s="58">
        <v>576</v>
      </c>
    </row>
    <row r="25" s="43" customFormat="1" customHeight="1" spans="1:8">
      <c r="A25" s="54">
        <v>23</v>
      </c>
      <c r="B25" s="55" t="s">
        <v>37</v>
      </c>
      <c r="C25" s="56" t="s">
        <v>563</v>
      </c>
      <c r="D25" s="59" t="s">
        <v>564</v>
      </c>
      <c r="E25" s="56" t="s">
        <v>36</v>
      </c>
      <c r="F25" s="56">
        <v>10</v>
      </c>
      <c r="G25" s="56">
        <f t="shared" si="0"/>
        <v>58</v>
      </c>
      <c r="H25" s="58">
        <v>580</v>
      </c>
    </row>
    <row r="26" s="43" customFormat="1" customHeight="1" spans="1:8">
      <c r="A26" s="54">
        <v>24</v>
      </c>
      <c r="B26" s="55" t="s">
        <v>37</v>
      </c>
      <c r="C26" s="56" t="s">
        <v>565</v>
      </c>
      <c r="D26" s="59" t="s">
        <v>566</v>
      </c>
      <c r="E26" s="56" t="s">
        <v>36</v>
      </c>
      <c r="F26" s="56">
        <v>30</v>
      </c>
      <c r="G26" s="56">
        <f t="shared" si="0"/>
        <v>38</v>
      </c>
      <c r="H26" s="58">
        <v>1140</v>
      </c>
    </row>
    <row r="27" s="43" customFormat="1" customHeight="1" spans="1:8">
      <c r="A27" s="54">
        <v>25</v>
      </c>
      <c r="B27" s="55" t="s">
        <v>37</v>
      </c>
      <c r="C27" s="56" t="s">
        <v>567</v>
      </c>
      <c r="D27" s="59" t="s">
        <v>568</v>
      </c>
      <c r="E27" s="56" t="s">
        <v>36</v>
      </c>
      <c r="F27" s="56">
        <v>22</v>
      </c>
      <c r="G27" s="56">
        <f t="shared" si="0"/>
        <v>62</v>
      </c>
      <c r="H27" s="58">
        <v>1364</v>
      </c>
    </row>
    <row r="28" s="43" customFormat="1" customHeight="1" spans="1:8">
      <c r="A28" s="54">
        <v>26</v>
      </c>
      <c r="B28" s="55" t="s">
        <v>569</v>
      </c>
      <c r="C28" s="56" t="s">
        <v>570</v>
      </c>
      <c r="D28" s="57" t="s">
        <v>571</v>
      </c>
      <c r="E28" s="56" t="s">
        <v>36</v>
      </c>
      <c r="F28" s="56">
        <v>25</v>
      </c>
      <c r="G28" s="56">
        <f t="shared" si="0"/>
        <v>18</v>
      </c>
      <c r="H28" s="58">
        <v>450</v>
      </c>
    </row>
    <row r="29" s="43" customFormat="1" customHeight="1" spans="1:8">
      <c r="A29" s="54">
        <v>27</v>
      </c>
      <c r="B29" s="55" t="s">
        <v>37</v>
      </c>
      <c r="C29" s="56" t="s">
        <v>572</v>
      </c>
      <c r="D29" s="59" t="s">
        <v>573</v>
      </c>
      <c r="E29" s="56" t="s">
        <v>40</v>
      </c>
      <c r="F29" s="56">
        <v>25</v>
      </c>
      <c r="G29" s="56">
        <f t="shared" si="0"/>
        <v>29</v>
      </c>
      <c r="H29" s="58">
        <v>725</v>
      </c>
    </row>
    <row r="30" s="43" customFormat="1" customHeight="1" spans="1:8">
      <c r="A30" s="54">
        <v>28</v>
      </c>
      <c r="B30" s="55" t="s">
        <v>37</v>
      </c>
      <c r="C30" s="56" t="s">
        <v>574</v>
      </c>
      <c r="D30" s="59" t="s">
        <v>575</v>
      </c>
      <c r="E30" s="56" t="s">
        <v>40</v>
      </c>
      <c r="F30" s="56">
        <v>25</v>
      </c>
      <c r="G30" s="56">
        <f t="shared" si="0"/>
        <v>28</v>
      </c>
      <c r="H30" s="58">
        <v>700</v>
      </c>
    </row>
    <row r="31" s="43" customFormat="1" customHeight="1" spans="1:8">
      <c r="A31" s="54">
        <v>29</v>
      </c>
      <c r="B31" s="55" t="s">
        <v>37</v>
      </c>
      <c r="C31" s="56" t="s">
        <v>576</v>
      </c>
      <c r="D31" s="59" t="s">
        <v>577</v>
      </c>
      <c r="E31" s="56" t="s">
        <v>40</v>
      </c>
      <c r="F31" s="56">
        <v>25</v>
      </c>
      <c r="G31" s="56">
        <f t="shared" si="0"/>
        <v>27</v>
      </c>
      <c r="H31" s="58">
        <v>675</v>
      </c>
    </row>
    <row r="32" s="43" customFormat="1" customHeight="1" spans="1:8">
      <c r="A32" s="54">
        <v>30</v>
      </c>
      <c r="B32" s="55" t="s">
        <v>37</v>
      </c>
      <c r="C32" s="56" t="s">
        <v>578</v>
      </c>
      <c r="D32" s="59" t="s">
        <v>577</v>
      </c>
      <c r="E32" s="56" t="s">
        <v>40</v>
      </c>
      <c r="F32" s="56">
        <v>25</v>
      </c>
      <c r="G32" s="56">
        <f t="shared" si="0"/>
        <v>45</v>
      </c>
      <c r="H32" s="58">
        <v>1125</v>
      </c>
    </row>
    <row r="33" s="43" customFormat="1" customHeight="1" spans="1:8">
      <c r="A33" s="54">
        <v>31</v>
      </c>
      <c r="B33" s="55" t="s">
        <v>37</v>
      </c>
      <c r="C33" s="56" t="s">
        <v>579</v>
      </c>
      <c r="D33" s="59" t="s">
        <v>580</v>
      </c>
      <c r="E33" s="56" t="s">
        <v>40</v>
      </c>
      <c r="F33" s="56">
        <v>25</v>
      </c>
      <c r="G33" s="56">
        <f t="shared" si="0"/>
        <v>48</v>
      </c>
      <c r="H33" s="58">
        <v>1200</v>
      </c>
    </row>
    <row r="34" s="43" customFormat="1" customHeight="1" spans="1:8">
      <c r="A34" s="54">
        <v>32</v>
      </c>
      <c r="B34" s="55" t="s">
        <v>37</v>
      </c>
      <c r="C34" s="56" t="s">
        <v>581</v>
      </c>
      <c r="D34" s="57" t="s">
        <v>582</v>
      </c>
      <c r="E34" s="56" t="s">
        <v>40</v>
      </c>
      <c r="F34" s="56">
        <v>25</v>
      </c>
      <c r="G34" s="56">
        <f t="shared" si="0"/>
        <v>33</v>
      </c>
      <c r="H34" s="58">
        <v>825</v>
      </c>
    </row>
    <row r="35" s="43" customFormat="1" customHeight="1" spans="1:8">
      <c r="A35" s="54">
        <v>33</v>
      </c>
      <c r="B35" s="55" t="s">
        <v>37</v>
      </c>
      <c r="C35" s="56" t="s">
        <v>583</v>
      </c>
      <c r="D35" s="57" t="s">
        <v>584</v>
      </c>
      <c r="E35" s="56" t="s">
        <v>40</v>
      </c>
      <c r="F35" s="56">
        <v>20</v>
      </c>
      <c r="G35" s="56">
        <f t="shared" si="0"/>
        <v>43.5</v>
      </c>
      <c r="H35" s="58">
        <v>870</v>
      </c>
    </row>
    <row r="36" s="43" customFormat="1" customHeight="1" spans="1:8">
      <c r="A36" s="54">
        <v>34</v>
      </c>
      <c r="B36" s="55" t="s">
        <v>37</v>
      </c>
      <c r="C36" s="56" t="s">
        <v>585</v>
      </c>
      <c r="D36" s="57" t="s">
        <v>586</v>
      </c>
      <c r="E36" s="56" t="s">
        <v>28</v>
      </c>
      <c r="F36" s="56">
        <v>2</v>
      </c>
      <c r="G36" s="56">
        <f t="shared" ref="G36:G67" si="1">H36/F36</f>
        <v>182</v>
      </c>
      <c r="H36" s="58">
        <v>364</v>
      </c>
    </row>
    <row r="37" s="43" customFormat="1" customHeight="1" spans="1:8">
      <c r="A37" s="54">
        <v>35</v>
      </c>
      <c r="B37" s="55" t="s">
        <v>37</v>
      </c>
      <c r="C37" s="56" t="s">
        <v>587</v>
      </c>
      <c r="D37" s="57" t="s">
        <v>588</v>
      </c>
      <c r="E37" s="56" t="s">
        <v>28</v>
      </c>
      <c r="F37" s="56">
        <v>4</v>
      </c>
      <c r="G37" s="56">
        <f t="shared" si="1"/>
        <v>285</v>
      </c>
      <c r="H37" s="58">
        <v>1140</v>
      </c>
    </row>
    <row r="38" s="43" customFormat="1" customHeight="1" spans="1:8">
      <c r="A38" s="54">
        <v>36</v>
      </c>
      <c r="B38" s="55" t="s">
        <v>37</v>
      </c>
      <c r="C38" s="56" t="s">
        <v>589</v>
      </c>
      <c r="D38" s="57" t="s">
        <v>590</v>
      </c>
      <c r="E38" s="56" t="s">
        <v>591</v>
      </c>
      <c r="F38" s="56">
        <v>25</v>
      </c>
      <c r="G38" s="56">
        <f t="shared" si="1"/>
        <v>87.6</v>
      </c>
      <c r="H38" s="58">
        <v>2190</v>
      </c>
    </row>
    <row r="39" s="43" customFormat="1" customHeight="1" spans="1:8">
      <c r="A39" s="54">
        <v>37</v>
      </c>
      <c r="B39" s="55" t="s">
        <v>37</v>
      </c>
      <c r="C39" s="56" t="s">
        <v>592</v>
      </c>
      <c r="D39" s="60" t="s">
        <v>593</v>
      </c>
      <c r="E39" s="56" t="s">
        <v>594</v>
      </c>
      <c r="F39" s="56">
        <v>30</v>
      </c>
      <c r="G39" s="56">
        <f t="shared" si="1"/>
        <v>20</v>
      </c>
      <c r="H39" s="58">
        <v>600</v>
      </c>
    </row>
    <row r="40" s="43" customFormat="1" customHeight="1" spans="1:8">
      <c r="A40" s="54">
        <v>38</v>
      </c>
      <c r="B40" s="55" t="s">
        <v>37</v>
      </c>
      <c r="C40" s="56" t="s">
        <v>595</v>
      </c>
      <c r="D40" s="60" t="s">
        <v>593</v>
      </c>
      <c r="E40" s="56" t="s">
        <v>594</v>
      </c>
      <c r="F40" s="56">
        <v>30</v>
      </c>
      <c r="G40" s="56">
        <f t="shared" si="1"/>
        <v>24</v>
      </c>
      <c r="H40" s="58">
        <v>720</v>
      </c>
    </row>
    <row r="41" s="43" customFormat="1" customHeight="1" spans="1:8">
      <c r="A41" s="54">
        <v>39</v>
      </c>
      <c r="B41" s="55" t="s">
        <v>37</v>
      </c>
      <c r="C41" s="56" t="s">
        <v>596</v>
      </c>
      <c r="D41" s="60" t="s">
        <v>593</v>
      </c>
      <c r="E41" s="56" t="s">
        <v>594</v>
      </c>
      <c r="F41" s="56">
        <v>30</v>
      </c>
      <c r="G41" s="56">
        <f t="shared" si="1"/>
        <v>26</v>
      </c>
      <c r="H41" s="58">
        <v>780</v>
      </c>
    </row>
    <row r="42" s="43" customFormat="1" customHeight="1" spans="1:8">
      <c r="A42" s="54">
        <v>40</v>
      </c>
      <c r="B42" s="55" t="s">
        <v>37</v>
      </c>
      <c r="C42" s="56" t="s">
        <v>597</v>
      </c>
      <c r="D42" s="60" t="s">
        <v>593</v>
      </c>
      <c r="E42" s="56" t="s">
        <v>594</v>
      </c>
      <c r="F42" s="56">
        <v>30</v>
      </c>
      <c r="G42" s="56">
        <f t="shared" si="1"/>
        <v>26</v>
      </c>
      <c r="H42" s="58">
        <v>780</v>
      </c>
    </row>
    <row r="43" s="43" customFormat="1" customHeight="1" spans="1:8">
      <c r="A43" s="54">
        <v>41</v>
      </c>
      <c r="B43" s="55" t="s">
        <v>37</v>
      </c>
      <c r="C43" s="56" t="s">
        <v>598</v>
      </c>
      <c r="D43" s="60" t="s">
        <v>593</v>
      </c>
      <c r="E43" s="56" t="s">
        <v>594</v>
      </c>
      <c r="F43" s="56">
        <v>30</v>
      </c>
      <c r="G43" s="56">
        <f t="shared" si="1"/>
        <v>26</v>
      </c>
      <c r="H43" s="58">
        <v>780</v>
      </c>
    </row>
    <row r="44" s="43" customFormat="1" customHeight="1" spans="1:8">
      <c r="A44" s="54">
        <v>42</v>
      </c>
      <c r="B44" s="55" t="s">
        <v>37</v>
      </c>
      <c r="C44" s="56" t="s">
        <v>599</v>
      </c>
      <c r="D44" s="60" t="s">
        <v>593</v>
      </c>
      <c r="E44" s="56" t="s">
        <v>594</v>
      </c>
      <c r="F44" s="56">
        <v>30</v>
      </c>
      <c r="G44" s="56">
        <f t="shared" si="1"/>
        <v>24</v>
      </c>
      <c r="H44" s="58">
        <v>720</v>
      </c>
    </row>
    <row r="45" s="43" customFormat="1" customHeight="1" spans="1:8">
      <c r="A45" s="54">
        <v>43</v>
      </c>
      <c r="B45" s="55" t="s">
        <v>135</v>
      </c>
      <c r="C45" s="56" t="s">
        <v>600</v>
      </c>
      <c r="D45" s="57" t="s">
        <v>601</v>
      </c>
      <c r="E45" s="56" t="s">
        <v>36</v>
      </c>
      <c r="F45" s="56">
        <v>30</v>
      </c>
      <c r="G45" s="56">
        <f t="shared" si="1"/>
        <v>28</v>
      </c>
      <c r="H45" s="58">
        <v>840</v>
      </c>
    </row>
    <row r="46" s="43" customFormat="1" customHeight="1" spans="1:8">
      <c r="A46" s="54">
        <v>44</v>
      </c>
      <c r="B46" s="55" t="s">
        <v>37</v>
      </c>
      <c r="C46" s="56" t="s">
        <v>602</v>
      </c>
      <c r="D46" s="57" t="s">
        <v>603</v>
      </c>
      <c r="E46" s="56" t="s">
        <v>36</v>
      </c>
      <c r="F46" s="56">
        <v>50</v>
      </c>
      <c r="G46" s="56">
        <f t="shared" si="1"/>
        <v>8</v>
      </c>
      <c r="H46" s="58">
        <v>400</v>
      </c>
    </row>
    <row r="47" s="43" customFormat="1" customHeight="1" spans="1:8">
      <c r="A47" s="54">
        <v>45</v>
      </c>
      <c r="B47" s="55" t="s">
        <v>37</v>
      </c>
      <c r="C47" s="56" t="s">
        <v>604</v>
      </c>
      <c r="D47" s="60" t="s">
        <v>605</v>
      </c>
      <c r="E47" s="56" t="s">
        <v>28</v>
      </c>
      <c r="F47" s="56">
        <v>30</v>
      </c>
      <c r="G47" s="56">
        <f t="shared" si="1"/>
        <v>18</v>
      </c>
      <c r="H47" s="58">
        <v>540</v>
      </c>
    </row>
    <row r="48" s="44" customFormat="1" customHeight="1" spans="1:8">
      <c r="A48" s="54">
        <v>46</v>
      </c>
      <c r="B48" s="61" t="s">
        <v>37</v>
      </c>
      <c r="C48" s="56" t="s">
        <v>606</v>
      </c>
      <c r="D48" s="60" t="s">
        <v>607</v>
      </c>
      <c r="E48" s="56" t="s">
        <v>379</v>
      </c>
      <c r="F48" s="56">
        <v>120</v>
      </c>
      <c r="G48" s="56">
        <f t="shared" si="1"/>
        <v>4.5</v>
      </c>
      <c r="H48" s="62">
        <v>540</v>
      </c>
    </row>
    <row r="49" s="44" customFormat="1" customHeight="1" spans="1:8">
      <c r="A49" s="54">
        <v>47</v>
      </c>
      <c r="B49" s="61" t="s">
        <v>37</v>
      </c>
      <c r="C49" s="56" t="s">
        <v>608</v>
      </c>
      <c r="D49" s="60" t="s">
        <v>609</v>
      </c>
      <c r="E49" s="56" t="s">
        <v>379</v>
      </c>
      <c r="F49" s="56">
        <v>120</v>
      </c>
      <c r="G49" s="56">
        <f t="shared" si="1"/>
        <v>5</v>
      </c>
      <c r="H49" s="62">
        <v>600</v>
      </c>
    </row>
    <row r="50" s="45" customFormat="1" customHeight="1" spans="1:8">
      <c r="A50" s="54">
        <v>48</v>
      </c>
      <c r="B50" s="61" t="s">
        <v>610</v>
      </c>
      <c r="C50" s="56" t="s">
        <v>611</v>
      </c>
      <c r="D50" s="60" t="s">
        <v>612</v>
      </c>
      <c r="E50" s="56" t="s">
        <v>379</v>
      </c>
      <c r="F50" s="56">
        <v>120</v>
      </c>
      <c r="G50" s="56">
        <f t="shared" si="1"/>
        <v>7.5</v>
      </c>
      <c r="H50" s="62">
        <v>900</v>
      </c>
    </row>
    <row r="51" s="43" customFormat="1" customHeight="1" spans="1:8">
      <c r="A51" s="54">
        <v>49</v>
      </c>
      <c r="B51" s="55" t="s">
        <v>37</v>
      </c>
      <c r="C51" s="56" t="s">
        <v>613</v>
      </c>
      <c r="D51" s="59" t="s">
        <v>614</v>
      </c>
      <c r="E51" s="56" t="s">
        <v>337</v>
      </c>
      <c r="F51" s="56">
        <v>5</v>
      </c>
      <c r="G51" s="56">
        <f t="shared" si="1"/>
        <v>27</v>
      </c>
      <c r="H51" s="58">
        <v>135</v>
      </c>
    </row>
    <row r="52" s="43" customFormat="1" customHeight="1" spans="1:8">
      <c r="A52" s="54">
        <v>50</v>
      </c>
      <c r="B52" s="55" t="s">
        <v>37</v>
      </c>
      <c r="C52" s="56" t="s">
        <v>615</v>
      </c>
      <c r="D52" s="59" t="s">
        <v>616</v>
      </c>
      <c r="E52" s="56" t="s">
        <v>36</v>
      </c>
      <c r="F52" s="56">
        <v>5</v>
      </c>
      <c r="G52" s="56">
        <f t="shared" si="1"/>
        <v>13.2</v>
      </c>
      <c r="H52" s="58">
        <v>66</v>
      </c>
    </row>
    <row r="53" s="43" customFormat="1" customHeight="1" spans="1:8">
      <c r="A53" s="54">
        <v>51</v>
      </c>
      <c r="B53" s="55" t="s">
        <v>37</v>
      </c>
      <c r="C53" s="56" t="s">
        <v>617</v>
      </c>
      <c r="D53" s="59" t="s">
        <v>618</v>
      </c>
      <c r="E53" s="56" t="s">
        <v>36</v>
      </c>
      <c r="F53" s="56">
        <v>30</v>
      </c>
      <c r="G53" s="56">
        <f t="shared" si="1"/>
        <v>24.8</v>
      </c>
      <c r="H53" s="58">
        <v>744</v>
      </c>
    </row>
    <row r="54" s="43" customFormat="1" customHeight="1" spans="1:8">
      <c r="A54" s="54">
        <v>52</v>
      </c>
      <c r="B54" s="55" t="s">
        <v>37</v>
      </c>
      <c r="C54" s="56" t="s">
        <v>619</v>
      </c>
      <c r="D54" s="59" t="s">
        <v>620</v>
      </c>
      <c r="E54" s="56" t="s">
        <v>453</v>
      </c>
      <c r="F54" s="56">
        <v>6</v>
      </c>
      <c r="G54" s="56">
        <f t="shared" si="1"/>
        <v>35</v>
      </c>
      <c r="H54" s="58">
        <v>210</v>
      </c>
    </row>
    <row r="55" s="43" customFormat="1" customHeight="1" spans="1:8">
      <c r="A55" s="54">
        <v>53</v>
      </c>
      <c r="B55" s="55" t="s">
        <v>37</v>
      </c>
      <c r="C55" s="56" t="s">
        <v>621</v>
      </c>
      <c r="D55" s="57" t="s">
        <v>622</v>
      </c>
      <c r="E55" s="56" t="s">
        <v>36</v>
      </c>
      <c r="F55" s="56">
        <v>25</v>
      </c>
      <c r="G55" s="56">
        <f t="shared" si="1"/>
        <v>8.9</v>
      </c>
      <c r="H55" s="58">
        <v>222.5</v>
      </c>
    </row>
    <row r="56" s="43" customFormat="1" customHeight="1" spans="1:8">
      <c r="A56" s="54">
        <v>54</v>
      </c>
      <c r="B56" s="55" t="s">
        <v>37</v>
      </c>
      <c r="C56" s="56" t="s">
        <v>623</v>
      </c>
      <c r="D56" s="57" t="s">
        <v>624</v>
      </c>
      <c r="E56" s="56" t="s">
        <v>36</v>
      </c>
      <c r="F56" s="56">
        <v>50</v>
      </c>
      <c r="G56" s="56">
        <f t="shared" si="1"/>
        <v>8</v>
      </c>
      <c r="H56" s="58">
        <v>400</v>
      </c>
    </row>
    <row r="57" s="43" customFormat="1" customHeight="1" spans="1:8">
      <c r="A57" s="54">
        <v>55</v>
      </c>
      <c r="B57" s="55" t="s">
        <v>37</v>
      </c>
      <c r="C57" s="56" t="s">
        <v>625</v>
      </c>
      <c r="D57" s="57" t="s">
        <v>626</v>
      </c>
      <c r="E57" s="56" t="s">
        <v>36</v>
      </c>
      <c r="F57" s="56">
        <v>26</v>
      </c>
      <c r="G57" s="56">
        <f t="shared" si="1"/>
        <v>12</v>
      </c>
      <c r="H57" s="58">
        <v>312</v>
      </c>
    </row>
    <row r="58" s="43" customFormat="1" customHeight="1" spans="1:8">
      <c r="A58" s="54">
        <v>56</v>
      </c>
      <c r="B58" s="55" t="s">
        <v>37</v>
      </c>
      <c r="C58" s="56" t="s">
        <v>627</v>
      </c>
      <c r="D58" s="57" t="s">
        <v>628</v>
      </c>
      <c r="E58" s="56" t="s">
        <v>36</v>
      </c>
      <c r="F58" s="17">
        <v>30</v>
      </c>
      <c r="G58" s="56">
        <f t="shared" si="1"/>
        <v>16.5</v>
      </c>
      <c r="H58" s="58">
        <v>495</v>
      </c>
    </row>
    <row r="59" s="43" customFormat="1" customHeight="1" spans="1:8">
      <c r="A59" s="54">
        <v>57</v>
      </c>
      <c r="B59" s="55" t="s">
        <v>37</v>
      </c>
      <c r="C59" s="56" t="s">
        <v>629</v>
      </c>
      <c r="D59" s="57" t="s">
        <v>630</v>
      </c>
      <c r="E59" s="56" t="s">
        <v>36</v>
      </c>
      <c r="F59" s="56">
        <v>20</v>
      </c>
      <c r="G59" s="56">
        <f t="shared" si="1"/>
        <v>5.5</v>
      </c>
      <c r="H59" s="58">
        <v>110</v>
      </c>
    </row>
    <row r="60" s="43" customFormat="1" customHeight="1" spans="1:8">
      <c r="A60" s="54">
        <v>58</v>
      </c>
      <c r="B60" s="55" t="s">
        <v>37</v>
      </c>
      <c r="C60" s="56" t="s">
        <v>631</v>
      </c>
      <c r="D60" s="59" t="s">
        <v>632</v>
      </c>
      <c r="E60" s="56" t="s">
        <v>337</v>
      </c>
      <c r="F60" s="56">
        <v>30</v>
      </c>
      <c r="G60" s="56">
        <f t="shared" si="1"/>
        <v>20</v>
      </c>
      <c r="H60" s="58">
        <v>600</v>
      </c>
    </row>
    <row r="61" s="46" customFormat="1" customHeight="1" spans="1:8">
      <c r="A61" s="54">
        <v>59</v>
      </c>
      <c r="B61" s="55" t="s">
        <v>610</v>
      </c>
      <c r="C61" s="63" t="s">
        <v>633</v>
      </c>
      <c r="D61" s="64" t="s">
        <v>632</v>
      </c>
      <c r="E61" s="63" t="s">
        <v>36</v>
      </c>
      <c r="F61" s="63">
        <v>50</v>
      </c>
      <c r="G61" s="56">
        <f t="shared" si="1"/>
        <v>6</v>
      </c>
      <c r="H61" s="65">
        <v>300</v>
      </c>
    </row>
    <row r="62" s="46" customFormat="1" customHeight="1" spans="1:8">
      <c r="A62" s="54">
        <v>60</v>
      </c>
      <c r="B62" s="55" t="s">
        <v>634</v>
      </c>
      <c r="C62" s="63" t="s">
        <v>633</v>
      </c>
      <c r="D62" s="64" t="s">
        <v>635</v>
      </c>
      <c r="E62" s="63" t="s">
        <v>36</v>
      </c>
      <c r="F62" s="63">
        <v>50</v>
      </c>
      <c r="G62" s="56">
        <f t="shared" si="1"/>
        <v>8.4</v>
      </c>
      <c r="H62" s="65">
        <v>420</v>
      </c>
    </row>
    <row r="63" s="46" customFormat="1" customHeight="1" spans="1:8">
      <c r="A63" s="54">
        <v>61</v>
      </c>
      <c r="B63" s="55" t="s">
        <v>636</v>
      </c>
      <c r="C63" s="63" t="s">
        <v>633</v>
      </c>
      <c r="D63" s="64" t="s">
        <v>637</v>
      </c>
      <c r="E63" s="63" t="s">
        <v>36</v>
      </c>
      <c r="F63" s="63">
        <v>50</v>
      </c>
      <c r="G63" s="56">
        <f t="shared" si="1"/>
        <v>2.5</v>
      </c>
      <c r="H63" s="65">
        <v>125</v>
      </c>
    </row>
    <row r="64" s="46" customFormat="1" customHeight="1" spans="1:8">
      <c r="A64" s="54">
        <v>62</v>
      </c>
      <c r="B64" s="66" t="s">
        <v>135</v>
      </c>
      <c r="C64" s="63" t="s">
        <v>638</v>
      </c>
      <c r="D64" s="64" t="s">
        <v>639</v>
      </c>
      <c r="E64" s="63" t="s">
        <v>36</v>
      </c>
      <c r="F64" s="63">
        <v>100</v>
      </c>
      <c r="G64" s="56">
        <f t="shared" si="1"/>
        <v>3</v>
      </c>
      <c r="H64" s="65">
        <v>300</v>
      </c>
    </row>
    <row r="65" s="43" customFormat="1" customHeight="1" spans="1:8">
      <c r="A65" s="54">
        <v>63</v>
      </c>
      <c r="B65" s="9" t="s">
        <v>135</v>
      </c>
      <c r="C65" s="17" t="s">
        <v>640</v>
      </c>
      <c r="D65" s="64" t="s">
        <v>641</v>
      </c>
      <c r="E65" s="17" t="s">
        <v>36</v>
      </c>
      <c r="F65" s="17">
        <v>2</v>
      </c>
      <c r="G65" s="56">
        <f t="shared" si="1"/>
        <v>42</v>
      </c>
      <c r="H65" s="58">
        <v>84</v>
      </c>
    </row>
    <row r="66" s="43" customFormat="1" customHeight="1" spans="1:8">
      <c r="A66" s="54">
        <v>64</v>
      </c>
      <c r="B66" s="9" t="s">
        <v>135</v>
      </c>
      <c r="C66" s="17" t="s">
        <v>642</v>
      </c>
      <c r="D66" s="64" t="s">
        <v>643</v>
      </c>
      <c r="E66" s="17" t="s">
        <v>149</v>
      </c>
      <c r="F66" s="17">
        <v>50</v>
      </c>
      <c r="G66" s="56">
        <f t="shared" si="1"/>
        <v>35</v>
      </c>
      <c r="H66" s="58">
        <v>1750</v>
      </c>
    </row>
    <row r="67" s="43" customFormat="1" customHeight="1" spans="1:8">
      <c r="A67" s="54">
        <v>65</v>
      </c>
      <c r="B67" s="9" t="s">
        <v>644</v>
      </c>
      <c r="C67" s="17" t="s">
        <v>645</v>
      </c>
      <c r="D67" s="64" t="s">
        <v>646</v>
      </c>
      <c r="E67" s="17" t="s">
        <v>337</v>
      </c>
      <c r="F67" s="17">
        <v>2</v>
      </c>
      <c r="G67" s="56">
        <f t="shared" si="1"/>
        <v>10</v>
      </c>
      <c r="H67" s="58">
        <v>20</v>
      </c>
    </row>
    <row r="68" s="43" customFormat="1" customHeight="1" spans="1:8">
      <c r="A68" s="54">
        <v>66</v>
      </c>
      <c r="B68" s="55" t="s">
        <v>37</v>
      </c>
      <c r="C68" s="56" t="s">
        <v>647</v>
      </c>
      <c r="D68" s="64" t="s">
        <v>648</v>
      </c>
      <c r="E68" s="56" t="s">
        <v>36</v>
      </c>
      <c r="F68" s="56">
        <v>4</v>
      </c>
      <c r="G68" s="56">
        <f t="shared" ref="G68:G99" si="2">H68/F68</f>
        <v>260</v>
      </c>
      <c r="H68" s="58">
        <v>1040</v>
      </c>
    </row>
    <row r="69" s="43" customFormat="1" customHeight="1" spans="1:8">
      <c r="A69" s="54">
        <v>67</v>
      </c>
      <c r="B69" s="55" t="s">
        <v>37</v>
      </c>
      <c r="C69" s="56" t="s">
        <v>649</v>
      </c>
      <c r="D69" s="64" t="s">
        <v>650</v>
      </c>
      <c r="E69" s="56" t="s">
        <v>36</v>
      </c>
      <c r="F69" s="56">
        <v>4</v>
      </c>
      <c r="G69" s="56">
        <f t="shared" si="2"/>
        <v>455</v>
      </c>
      <c r="H69" s="58">
        <v>1820</v>
      </c>
    </row>
    <row r="70" s="43" customFormat="1" customHeight="1" spans="1:8">
      <c r="A70" s="54">
        <v>68</v>
      </c>
      <c r="B70" s="55" t="s">
        <v>388</v>
      </c>
      <c r="C70" s="56" t="s">
        <v>651</v>
      </c>
      <c r="D70" s="57" t="s">
        <v>652</v>
      </c>
      <c r="E70" s="56" t="s">
        <v>36</v>
      </c>
      <c r="F70" s="56">
        <v>2</v>
      </c>
      <c r="G70" s="56">
        <f t="shared" si="2"/>
        <v>168</v>
      </c>
      <c r="H70" s="58">
        <v>336</v>
      </c>
    </row>
    <row r="71" s="43" customFormat="1" customHeight="1" spans="1:8">
      <c r="A71" s="54">
        <v>69</v>
      </c>
      <c r="B71" s="55" t="s">
        <v>135</v>
      </c>
      <c r="C71" s="56" t="s">
        <v>653</v>
      </c>
      <c r="D71" s="57" t="s">
        <v>654</v>
      </c>
      <c r="E71" s="56" t="s">
        <v>36</v>
      </c>
      <c r="F71" s="56">
        <v>10</v>
      </c>
      <c r="G71" s="56">
        <f t="shared" si="2"/>
        <v>40</v>
      </c>
      <c r="H71" s="58">
        <v>400</v>
      </c>
    </row>
    <row r="72" s="43" customFormat="1" customHeight="1" spans="1:8">
      <c r="A72" s="54">
        <v>70</v>
      </c>
      <c r="B72" s="55" t="s">
        <v>135</v>
      </c>
      <c r="C72" s="56" t="s">
        <v>655</v>
      </c>
      <c r="D72" s="57" t="s">
        <v>656</v>
      </c>
      <c r="E72" s="56"/>
      <c r="F72" s="56">
        <v>30</v>
      </c>
      <c r="G72" s="56">
        <f t="shared" si="2"/>
        <v>5</v>
      </c>
      <c r="H72" s="58">
        <v>150</v>
      </c>
    </row>
    <row r="73" s="43" customFormat="1" customHeight="1" spans="1:8">
      <c r="A73" s="54">
        <v>71</v>
      </c>
      <c r="B73" s="55" t="s">
        <v>37</v>
      </c>
      <c r="C73" s="56" t="s">
        <v>657</v>
      </c>
      <c r="D73" s="57" t="s">
        <v>658</v>
      </c>
      <c r="E73" s="56" t="s">
        <v>36</v>
      </c>
      <c r="F73" s="56">
        <v>5</v>
      </c>
      <c r="G73" s="56">
        <f t="shared" si="2"/>
        <v>80</v>
      </c>
      <c r="H73" s="58">
        <v>400</v>
      </c>
    </row>
    <row r="74" s="43" customFormat="1" customHeight="1" spans="1:8">
      <c r="A74" s="54">
        <v>72</v>
      </c>
      <c r="B74" s="55" t="s">
        <v>37</v>
      </c>
      <c r="C74" s="56" t="s">
        <v>659</v>
      </c>
      <c r="D74" s="57" t="s">
        <v>660</v>
      </c>
      <c r="E74" s="56" t="s">
        <v>36</v>
      </c>
      <c r="F74" s="56">
        <v>30</v>
      </c>
      <c r="G74" s="56">
        <f t="shared" si="2"/>
        <v>10</v>
      </c>
      <c r="H74" s="58">
        <v>300</v>
      </c>
    </row>
    <row r="75" s="43" customFormat="1" customHeight="1" spans="1:8">
      <c r="A75" s="54">
        <v>73</v>
      </c>
      <c r="B75" s="55" t="s">
        <v>37</v>
      </c>
      <c r="C75" s="56" t="s">
        <v>661</v>
      </c>
      <c r="D75" s="59" t="s">
        <v>662</v>
      </c>
      <c r="E75" s="56" t="s">
        <v>36</v>
      </c>
      <c r="F75" s="56">
        <v>30</v>
      </c>
      <c r="G75" s="56">
        <f t="shared" si="2"/>
        <v>25</v>
      </c>
      <c r="H75" s="58">
        <v>750</v>
      </c>
    </row>
    <row r="76" s="43" customFormat="1" customHeight="1" spans="1:8">
      <c r="A76" s="54">
        <v>74</v>
      </c>
      <c r="B76" s="55" t="s">
        <v>37</v>
      </c>
      <c r="C76" s="56" t="s">
        <v>663</v>
      </c>
      <c r="D76" s="59" t="s">
        <v>664</v>
      </c>
      <c r="E76" s="56" t="s">
        <v>337</v>
      </c>
      <c r="F76" s="56">
        <v>30</v>
      </c>
      <c r="G76" s="56">
        <f t="shared" si="2"/>
        <v>28</v>
      </c>
      <c r="H76" s="58">
        <v>840</v>
      </c>
    </row>
    <row r="77" s="43" customFormat="1" customHeight="1" spans="1:8">
      <c r="A77" s="54">
        <v>75</v>
      </c>
      <c r="B77" s="55" t="s">
        <v>37</v>
      </c>
      <c r="C77" s="56" t="s">
        <v>665</v>
      </c>
      <c r="D77" s="59" t="s">
        <v>666</v>
      </c>
      <c r="E77" s="56" t="s">
        <v>36</v>
      </c>
      <c r="F77" s="56">
        <v>50</v>
      </c>
      <c r="G77" s="56">
        <f t="shared" si="2"/>
        <v>6</v>
      </c>
      <c r="H77" s="58">
        <v>300</v>
      </c>
    </row>
    <row r="78" s="43" customFormat="1" customHeight="1" spans="1:8">
      <c r="A78" s="54">
        <v>76</v>
      </c>
      <c r="B78" s="55" t="s">
        <v>37</v>
      </c>
      <c r="C78" s="56" t="s">
        <v>667</v>
      </c>
      <c r="D78" s="59" t="s">
        <v>668</v>
      </c>
      <c r="E78" s="56" t="s">
        <v>40</v>
      </c>
      <c r="F78" s="56">
        <v>1</v>
      </c>
      <c r="G78" s="56">
        <f t="shared" si="2"/>
        <v>1100</v>
      </c>
      <c r="H78" s="58">
        <v>1100</v>
      </c>
    </row>
    <row r="79" s="43" customFormat="1" customHeight="1" spans="1:8">
      <c r="A79" s="54">
        <v>77</v>
      </c>
      <c r="B79" s="56" t="s">
        <v>37</v>
      </c>
      <c r="C79" s="56" t="s">
        <v>667</v>
      </c>
      <c r="D79" s="59" t="s">
        <v>668</v>
      </c>
      <c r="E79" s="56" t="s">
        <v>40</v>
      </c>
      <c r="F79" s="56">
        <v>1</v>
      </c>
      <c r="G79" s="56">
        <f t="shared" si="2"/>
        <v>1900</v>
      </c>
      <c r="H79" s="58">
        <v>1900</v>
      </c>
    </row>
    <row r="80" s="43" customFormat="1" customHeight="1" spans="1:8">
      <c r="A80" s="54">
        <v>78</v>
      </c>
      <c r="B80" s="67" t="s">
        <v>37</v>
      </c>
      <c r="C80" s="56" t="s">
        <v>669</v>
      </c>
      <c r="D80" s="59" t="s">
        <v>668</v>
      </c>
      <c r="E80" s="56" t="s">
        <v>40</v>
      </c>
      <c r="F80" s="56">
        <v>1</v>
      </c>
      <c r="G80" s="56">
        <f t="shared" si="2"/>
        <v>220</v>
      </c>
      <c r="H80" s="58">
        <v>220</v>
      </c>
    </row>
    <row r="81" s="43" customFormat="1" customHeight="1" spans="1:8">
      <c r="A81" s="54">
        <v>79</v>
      </c>
      <c r="B81" s="55" t="s">
        <v>37</v>
      </c>
      <c r="C81" s="56" t="s">
        <v>669</v>
      </c>
      <c r="D81" s="59" t="s">
        <v>670</v>
      </c>
      <c r="E81" s="56" t="s">
        <v>40</v>
      </c>
      <c r="F81" s="56">
        <v>2</v>
      </c>
      <c r="G81" s="56">
        <f t="shared" si="2"/>
        <v>420</v>
      </c>
      <c r="H81" s="58">
        <v>840</v>
      </c>
    </row>
    <row r="82" s="44" customFormat="1" customHeight="1" spans="1:8">
      <c r="A82" s="54">
        <v>80</v>
      </c>
      <c r="B82" s="61" t="s">
        <v>671</v>
      </c>
      <c r="C82" s="56" t="s">
        <v>672</v>
      </c>
      <c r="D82" s="59" t="s">
        <v>673</v>
      </c>
      <c r="E82" s="56" t="s">
        <v>36</v>
      </c>
      <c r="F82" s="68">
        <v>6</v>
      </c>
      <c r="G82" s="56">
        <f t="shared" si="2"/>
        <v>1629.5</v>
      </c>
      <c r="H82" s="62">
        <v>9777</v>
      </c>
    </row>
    <row r="83" s="43" customFormat="1" customHeight="1" spans="1:8">
      <c r="A83" s="54">
        <v>81</v>
      </c>
      <c r="B83" s="55" t="s">
        <v>388</v>
      </c>
      <c r="C83" s="56" t="s">
        <v>674</v>
      </c>
      <c r="D83" s="59" t="s">
        <v>675</v>
      </c>
      <c r="E83" s="56" t="s">
        <v>40</v>
      </c>
      <c r="F83" s="56">
        <v>10</v>
      </c>
      <c r="G83" s="56">
        <f t="shared" si="2"/>
        <v>450</v>
      </c>
      <c r="H83" s="58">
        <v>4500</v>
      </c>
    </row>
    <row r="84" s="46" customFormat="1" customHeight="1" spans="1:8">
      <c r="A84" s="54">
        <v>82</v>
      </c>
      <c r="B84" s="66" t="s">
        <v>135</v>
      </c>
      <c r="C84" s="63" t="s">
        <v>676</v>
      </c>
      <c r="D84" s="57" t="s">
        <v>677</v>
      </c>
      <c r="E84" s="63" t="s">
        <v>36</v>
      </c>
      <c r="F84" s="63">
        <v>50</v>
      </c>
      <c r="G84" s="56">
        <f t="shared" si="2"/>
        <v>25.8</v>
      </c>
      <c r="H84" s="65">
        <v>1290</v>
      </c>
    </row>
    <row r="85" s="43" customFormat="1" customHeight="1" spans="1:8">
      <c r="A85" s="54">
        <v>83</v>
      </c>
      <c r="B85" s="55" t="s">
        <v>135</v>
      </c>
      <c r="C85" s="17" t="s">
        <v>678</v>
      </c>
      <c r="D85" s="57" t="s">
        <v>679</v>
      </c>
      <c r="E85" s="56" t="s">
        <v>315</v>
      </c>
      <c r="F85" s="25">
        <v>4</v>
      </c>
      <c r="G85" s="56">
        <f t="shared" si="2"/>
        <v>87.5</v>
      </c>
      <c r="H85" s="58">
        <v>350</v>
      </c>
    </row>
    <row r="86" s="43" customFormat="1" customHeight="1" spans="1:8">
      <c r="A86" s="54">
        <v>84</v>
      </c>
      <c r="B86" s="55" t="s">
        <v>37</v>
      </c>
      <c r="C86" s="56" t="s">
        <v>680</v>
      </c>
      <c r="D86" s="57" t="s">
        <v>681</v>
      </c>
      <c r="E86" s="56" t="s">
        <v>337</v>
      </c>
      <c r="F86" s="56">
        <v>14</v>
      </c>
      <c r="G86" s="56">
        <f t="shared" si="2"/>
        <v>485.714285714286</v>
      </c>
      <c r="H86" s="58">
        <v>6800</v>
      </c>
    </row>
    <row r="87" s="43" customFormat="1" customHeight="1" spans="1:8">
      <c r="A87" s="54">
        <v>85</v>
      </c>
      <c r="B87" s="55" t="s">
        <v>682</v>
      </c>
      <c r="C87" s="56" t="s">
        <v>683</v>
      </c>
      <c r="D87" s="60" t="s">
        <v>684</v>
      </c>
      <c r="E87" s="56" t="s">
        <v>36</v>
      </c>
      <c r="F87" s="56">
        <v>5</v>
      </c>
      <c r="G87" s="56">
        <f t="shared" si="2"/>
        <v>50</v>
      </c>
      <c r="H87" s="58">
        <v>250</v>
      </c>
    </row>
    <row r="88" s="43" customFormat="1" customHeight="1" spans="1:8">
      <c r="A88" s="54">
        <v>86</v>
      </c>
      <c r="B88" s="55" t="s">
        <v>135</v>
      </c>
      <c r="C88" s="56" t="s">
        <v>685</v>
      </c>
      <c r="D88" s="60" t="s">
        <v>686</v>
      </c>
      <c r="E88" s="56" t="s">
        <v>36</v>
      </c>
      <c r="F88" s="56">
        <v>10</v>
      </c>
      <c r="G88" s="56">
        <f t="shared" si="2"/>
        <v>305.5</v>
      </c>
      <c r="H88" s="58">
        <v>3055</v>
      </c>
    </row>
    <row r="89" s="43" customFormat="1" customHeight="1" spans="1:8">
      <c r="A89" s="54">
        <v>87</v>
      </c>
      <c r="B89" s="55" t="s">
        <v>388</v>
      </c>
      <c r="C89" s="56" t="s">
        <v>687</v>
      </c>
      <c r="D89" s="69" t="s">
        <v>688</v>
      </c>
      <c r="E89" s="56" t="s">
        <v>312</v>
      </c>
      <c r="F89" s="56">
        <v>5</v>
      </c>
      <c r="G89" s="56">
        <f t="shared" si="2"/>
        <v>30</v>
      </c>
      <c r="H89" s="58">
        <v>150</v>
      </c>
    </row>
    <row r="90" s="43" customFormat="1" customHeight="1" spans="1:8">
      <c r="A90" s="54">
        <v>88</v>
      </c>
      <c r="B90" s="55" t="s">
        <v>63</v>
      </c>
      <c r="C90" s="56" t="s">
        <v>689</v>
      </c>
      <c r="D90" s="60" t="s">
        <v>690</v>
      </c>
      <c r="E90" s="56" t="s">
        <v>36</v>
      </c>
      <c r="F90" s="56">
        <v>20</v>
      </c>
      <c r="G90" s="56">
        <f t="shared" si="2"/>
        <v>90</v>
      </c>
      <c r="H90" s="58">
        <v>1800</v>
      </c>
    </row>
    <row r="91" s="43" customFormat="1" customHeight="1" spans="1:8">
      <c r="A91" s="54">
        <v>89</v>
      </c>
      <c r="B91" s="55" t="s">
        <v>135</v>
      </c>
      <c r="C91" s="56" t="s">
        <v>691</v>
      </c>
      <c r="D91" s="59" t="s">
        <v>692</v>
      </c>
      <c r="E91" s="56" t="s">
        <v>315</v>
      </c>
      <c r="F91" s="56">
        <v>10</v>
      </c>
      <c r="G91" s="56">
        <f t="shared" si="2"/>
        <v>28</v>
      </c>
      <c r="H91" s="58">
        <v>280</v>
      </c>
    </row>
    <row r="92" s="43" customFormat="1" customHeight="1" spans="1:8">
      <c r="A92" s="54">
        <v>90</v>
      </c>
      <c r="B92" s="55" t="s">
        <v>388</v>
      </c>
      <c r="C92" s="56" t="s">
        <v>693</v>
      </c>
      <c r="D92" s="59" t="s">
        <v>692</v>
      </c>
      <c r="E92" s="56" t="s">
        <v>315</v>
      </c>
      <c r="F92" s="56">
        <v>30</v>
      </c>
      <c r="G92" s="56">
        <f t="shared" si="2"/>
        <v>7</v>
      </c>
      <c r="H92" s="58">
        <v>210</v>
      </c>
    </row>
    <row r="93" s="44" customFormat="1" customHeight="1" spans="1:8">
      <c r="A93" s="54">
        <v>91</v>
      </c>
      <c r="B93" s="61" t="s">
        <v>497</v>
      </c>
      <c r="C93" s="56" t="s">
        <v>694</v>
      </c>
      <c r="D93" s="57" t="s">
        <v>695</v>
      </c>
      <c r="E93" s="56" t="s">
        <v>337</v>
      </c>
      <c r="F93" s="56">
        <v>10</v>
      </c>
      <c r="G93" s="56">
        <f t="shared" si="2"/>
        <v>6</v>
      </c>
      <c r="H93" s="62">
        <v>60</v>
      </c>
    </row>
    <row r="94" s="43" customFormat="1" customHeight="1" spans="1:8">
      <c r="A94" s="54">
        <v>92</v>
      </c>
      <c r="B94" s="55" t="s">
        <v>696</v>
      </c>
      <c r="C94" s="56" t="s">
        <v>697</v>
      </c>
      <c r="D94" s="59" t="s">
        <v>698</v>
      </c>
      <c r="E94" s="56" t="s">
        <v>368</v>
      </c>
      <c r="F94" s="56">
        <v>10</v>
      </c>
      <c r="G94" s="56">
        <f t="shared" si="2"/>
        <v>24</v>
      </c>
      <c r="H94" s="58">
        <v>240</v>
      </c>
    </row>
    <row r="95" s="43" customFormat="1" customHeight="1" spans="1:8">
      <c r="A95" s="54">
        <v>93</v>
      </c>
      <c r="B95" s="55" t="s">
        <v>63</v>
      </c>
      <c r="C95" s="56" t="s">
        <v>699</v>
      </c>
      <c r="D95" s="57" t="s">
        <v>700</v>
      </c>
      <c r="E95" s="56" t="s">
        <v>36</v>
      </c>
      <c r="F95" s="56">
        <v>30</v>
      </c>
      <c r="G95" s="56">
        <f t="shared" si="2"/>
        <v>50</v>
      </c>
      <c r="H95" s="58">
        <v>1500</v>
      </c>
    </row>
    <row r="96" s="43" customFormat="1" customHeight="1" spans="1:8">
      <c r="A96" s="54">
        <v>94</v>
      </c>
      <c r="B96" s="55" t="s">
        <v>135</v>
      </c>
      <c r="C96" s="56" t="s">
        <v>701</v>
      </c>
      <c r="D96" s="59" t="s">
        <v>702</v>
      </c>
      <c r="E96" s="56" t="s">
        <v>36</v>
      </c>
      <c r="F96" s="56">
        <v>100</v>
      </c>
      <c r="G96" s="56">
        <f t="shared" si="2"/>
        <v>6.52</v>
      </c>
      <c r="H96" s="58">
        <v>652</v>
      </c>
    </row>
    <row r="97" s="43" customFormat="1" customHeight="1" spans="1:8">
      <c r="A97" s="54">
        <v>95</v>
      </c>
      <c r="B97" s="55" t="s">
        <v>135</v>
      </c>
      <c r="C97" s="56" t="s">
        <v>703</v>
      </c>
      <c r="D97" s="59" t="s">
        <v>704</v>
      </c>
      <c r="E97" s="56" t="s">
        <v>36</v>
      </c>
      <c r="F97" s="56">
        <v>1000</v>
      </c>
      <c r="G97" s="56">
        <f t="shared" si="2"/>
        <v>0.5</v>
      </c>
      <c r="H97" s="58">
        <v>500</v>
      </c>
    </row>
    <row r="98" s="43" customFormat="1" customHeight="1" spans="1:8">
      <c r="A98" s="54">
        <v>96</v>
      </c>
      <c r="B98" s="55" t="s">
        <v>135</v>
      </c>
      <c r="C98" s="17" t="s">
        <v>705</v>
      </c>
      <c r="D98" s="70" t="s">
        <v>706</v>
      </c>
      <c r="E98" s="56" t="s">
        <v>36</v>
      </c>
      <c r="F98" s="71">
        <v>60</v>
      </c>
      <c r="G98" s="56">
        <f t="shared" si="2"/>
        <v>3</v>
      </c>
      <c r="H98" s="58">
        <v>180</v>
      </c>
    </row>
    <row r="99" s="43" customFormat="1" customHeight="1" spans="1:8">
      <c r="A99" s="54">
        <v>97</v>
      </c>
      <c r="B99" s="55" t="s">
        <v>696</v>
      </c>
      <c r="C99" s="17" t="s">
        <v>707</v>
      </c>
      <c r="D99" s="72" t="s">
        <v>630</v>
      </c>
      <c r="E99" s="56" t="s">
        <v>36</v>
      </c>
      <c r="F99" s="71">
        <v>1200</v>
      </c>
      <c r="G99" s="56">
        <f t="shared" si="2"/>
        <v>0.5</v>
      </c>
      <c r="H99" s="58">
        <v>600</v>
      </c>
    </row>
    <row r="100" s="43" customFormat="1" customHeight="1" spans="1:8">
      <c r="A100" s="54">
        <v>98</v>
      </c>
      <c r="B100" s="55" t="s">
        <v>135</v>
      </c>
      <c r="C100" s="17" t="s">
        <v>393</v>
      </c>
      <c r="D100" s="57" t="s">
        <v>708</v>
      </c>
      <c r="E100" s="56" t="s">
        <v>36</v>
      </c>
      <c r="F100" s="71">
        <v>25</v>
      </c>
      <c r="G100" s="56">
        <f t="shared" ref="G100:G131" si="3">H100/F100</f>
        <v>45</v>
      </c>
      <c r="H100" s="58">
        <v>1125</v>
      </c>
    </row>
    <row r="101" s="43" customFormat="1" customHeight="1" spans="1:8">
      <c r="A101" s="54">
        <v>99</v>
      </c>
      <c r="B101" s="55" t="s">
        <v>388</v>
      </c>
      <c r="C101" s="17" t="s">
        <v>709</v>
      </c>
      <c r="D101" s="60" t="s">
        <v>710</v>
      </c>
      <c r="E101" s="56" t="s">
        <v>315</v>
      </c>
      <c r="F101" s="71">
        <v>30</v>
      </c>
      <c r="G101" s="56">
        <f t="shared" si="3"/>
        <v>24</v>
      </c>
      <c r="H101" s="58">
        <v>720</v>
      </c>
    </row>
    <row r="102" s="43" customFormat="1" customHeight="1" spans="1:8">
      <c r="A102" s="54">
        <v>100</v>
      </c>
      <c r="B102" s="55" t="s">
        <v>135</v>
      </c>
      <c r="C102" s="71" t="s">
        <v>711</v>
      </c>
      <c r="D102" s="73" t="s">
        <v>712</v>
      </c>
      <c r="E102" s="56" t="s">
        <v>36</v>
      </c>
      <c r="F102" s="25">
        <v>50</v>
      </c>
      <c r="G102" s="56">
        <f t="shared" si="3"/>
        <v>5.2</v>
      </c>
      <c r="H102" s="58">
        <v>260</v>
      </c>
    </row>
    <row r="103" s="43" customFormat="1" customHeight="1" spans="1:8">
      <c r="A103" s="54">
        <v>101</v>
      </c>
      <c r="B103" s="55" t="s">
        <v>713</v>
      </c>
      <c r="C103" s="74" t="s">
        <v>714</v>
      </c>
      <c r="D103" s="73" t="s">
        <v>715</v>
      </c>
      <c r="E103" s="56" t="s">
        <v>36</v>
      </c>
      <c r="F103" s="25">
        <v>30</v>
      </c>
      <c r="G103" s="56">
        <f t="shared" si="3"/>
        <v>120</v>
      </c>
      <c r="H103" s="58">
        <v>3600</v>
      </c>
    </row>
    <row r="104" s="43" customFormat="1" customHeight="1" spans="1:8">
      <c r="A104" s="54">
        <v>102</v>
      </c>
      <c r="B104" s="55" t="s">
        <v>388</v>
      </c>
      <c r="C104" s="17" t="s">
        <v>716</v>
      </c>
      <c r="D104" s="75" t="s">
        <v>717</v>
      </c>
      <c r="E104" s="56" t="s">
        <v>315</v>
      </c>
      <c r="F104" s="25">
        <v>30</v>
      </c>
      <c r="G104" s="56">
        <f t="shared" si="3"/>
        <v>16</v>
      </c>
      <c r="H104" s="58">
        <v>480</v>
      </c>
    </row>
    <row r="105" s="43" customFormat="1" customHeight="1" spans="1:8">
      <c r="A105" s="54">
        <v>103</v>
      </c>
      <c r="B105" s="55" t="s">
        <v>135</v>
      </c>
      <c r="C105" s="17" t="s">
        <v>718</v>
      </c>
      <c r="D105" s="75" t="s">
        <v>719</v>
      </c>
      <c r="E105" s="56" t="s">
        <v>36</v>
      </c>
      <c r="F105" s="25">
        <v>800</v>
      </c>
      <c r="G105" s="56">
        <f t="shared" si="3"/>
        <v>1</v>
      </c>
      <c r="H105" s="58">
        <v>800</v>
      </c>
    </row>
    <row r="106" s="43" customFormat="1" customHeight="1" spans="1:8">
      <c r="A106" s="54">
        <v>104</v>
      </c>
      <c r="B106" s="55" t="s">
        <v>135</v>
      </c>
      <c r="C106" s="17" t="s">
        <v>638</v>
      </c>
      <c r="D106" s="75" t="s">
        <v>720</v>
      </c>
      <c r="E106" s="56" t="s">
        <v>36</v>
      </c>
      <c r="F106" s="25">
        <v>200</v>
      </c>
      <c r="G106" s="56">
        <f t="shared" si="3"/>
        <v>3</v>
      </c>
      <c r="H106" s="58">
        <v>600</v>
      </c>
    </row>
    <row r="107" s="43" customFormat="1" customHeight="1" spans="1:8">
      <c r="A107" s="54">
        <v>105</v>
      </c>
      <c r="B107" s="55" t="s">
        <v>388</v>
      </c>
      <c r="C107" s="17" t="s">
        <v>721</v>
      </c>
      <c r="D107" s="75" t="s">
        <v>722</v>
      </c>
      <c r="E107" s="56" t="s">
        <v>315</v>
      </c>
      <c r="F107" s="25">
        <v>50</v>
      </c>
      <c r="G107" s="56">
        <f t="shared" si="3"/>
        <v>8</v>
      </c>
      <c r="H107" s="58">
        <v>400</v>
      </c>
    </row>
    <row r="108" s="43" customFormat="1" customHeight="1" spans="1:8">
      <c r="A108" s="54">
        <v>106</v>
      </c>
      <c r="B108" s="55" t="s">
        <v>723</v>
      </c>
      <c r="C108" s="17" t="s">
        <v>724</v>
      </c>
      <c r="D108" s="59" t="s">
        <v>725</v>
      </c>
      <c r="E108" s="56" t="s">
        <v>36</v>
      </c>
      <c r="F108" s="25">
        <v>50</v>
      </c>
      <c r="G108" s="56">
        <f t="shared" si="3"/>
        <v>1.5</v>
      </c>
      <c r="H108" s="58">
        <v>75</v>
      </c>
    </row>
    <row r="109" s="43" customFormat="1" customHeight="1" spans="1:8">
      <c r="A109" s="54">
        <v>107</v>
      </c>
      <c r="B109" s="55" t="s">
        <v>723</v>
      </c>
      <c r="C109" s="17" t="s">
        <v>726</v>
      </c>
      <c r="D109" s="59" t="s">
        <v>727</v>
      </c>
      <c r="E109" s="56" t="s">
        <v>36</v>
      </c>
      <c r="F109" s="25">
        <v>50</v>
      </c>
      <c r="G109" s="56">
        <f t="shared" si="3"/>
        <v>2.6</v>
      </c>
      <c r="H109" s="58">
        <v>130</v>
      </c>
    </row>
    <row r="110" s="43" customFormat="1" customHeight="1" spans="1:8">
      <c r="A110" s="54">
        <v>108</v>
      </c>
      <c r="B110" s="55" t="s">
        <v>135</v>
      </c>
      <c r="C110" s="17" t="s">
        <v>204</v>
      </c>
      <c r="D110" s="76" t="s">
        <v>728</v>
      </c>
      <c r="E110" s="56" t="s">
        <v>36</v>
      </c>
      <c r="F110" s="25">
        <v>20</v>
      </c>
      <c r="G110" s="56">
        <f t="shared" si="3"/>
        <v>36</v>
      </c>
      <c r="H110" s="58">
        <v>720</v>
      </c>
    </row>
    <row r="111" s="43" customFormat="1" customHeight="1" spans="1:8">
      <c r="A111" s="54">
        <v>109</v>
      </c>
      <c r="B111" s="55" t="s">
        <v>388</v>
      </c>
      <c r="C111" s="17" t="s">
        <v>729</v>
      </c>
      <c r="D111" s="75" t="s">
        <v>730</v>
      </c>
      <c r="E111" s="56" t="s">
        <v>315</v>
      </c>
      <c r="F111" s="25">
        <v>30</v>
      </c>
      <c r="G111" s="56">
        <f t="shared" si="3"/>
        <v>18</v>
      </c>
      <c r="H111" s="58">
        <v>540</v>
      </c>
    </row>
    <row r="112" s="43" customFormat="1" customHeight="1" spans="1:8">
      <c r="A112" s="54">
        <v>110</v>
      </c>
      <c r="B112" s="55" t="s">
        <v>37</v>
      </c>
      <c r="C112" s="17" t="s">
        <v>731</v>
      </c>
      <c r="D112" s="57" t="s">
        <v>732</v>
      </c>
      <c r="E112" s="56" t="s">
        <v>36</v>
      </c>
      <c r="F112" s="25">
        <v>100</v>
      </c>
      <c r="G112" s="56">
        <f t="shared" si="3"/>
        <v>8</v>
      </c>
      <c r="H112" s="58">
        <v>800</v>
      </c>
    </row>
    <row r="113" s="43" customFormat="1" customHeight="1" spans="1:8">
      <c r="A113" s="54">
        <v>111</v>
      </c>
      <c r="B113" s="55" t="s">
        <v>733</v>
      </c>
      <c r="C113" s="17" t="s">
        <v>734</v>
      </c>
      <c r="D113" s="70" t="s">
        <v>735</v>
      </c>
      <c r="E113" s="56" t="s">
        <v>36</v>
      </c>
      <c r="F113" s="25">
        <v>50</v>
      </c>
      <c r="G113" s="56">
        <f t="shared" si="3"/>
        <v>8</v>
      </c>
      <c r="H113" s="58">
        <v>400</v>
      </c>
    </row>
    <row r="114" s="43" customFormat="1" customHeight="1" spans="1:8">
      <c r="A114" s="54">
        <v>112</v>
      </c>
      <c r="B114" s="55" t="s">
        <v>733</v>
      </c>
      <c r="C114" s="17" t="s">
        <v>623</v>
      </c>
      <c r="D114" s="57" t="s">
        <v>736</v>
      </c>
      <c r="E114" s="56" t="s">
        <v>36</v>
      </c>
      <c r="F114" s="25">
        <v>50</v>
      </c>
      <c r="G114" s="56">
        <f t="shared" si="3"/>
        <v>8</v>
      </c>
      <c r="H114" s="58">
        <v>400</v>
      </c>
    </row>
    <row r="115" s="43" customFormat="1" customHeight="1" spans="1:8">
      <c r="A115" s="54">
        <v>113</v>
      </c>
      <c r="B115" s="55" t="s">
        <v>733</v>
      </c>
      <c r="C115" s="17" t="s">
        <v>737</v>
      </c>
      <c r="D115" s="57" t="s">
        <v>738</v>
      </c>
      <c r="E115" s="56" t="s">
        <v>36</v>
      </c>
      <c r="F115" s="25">
        <v>25</v>
      </c>
      <c r="G115" s="56">
        <f t="shared" si="3"/>
        <v>60</v>
      </c>
      <c r="H115" s="58">
        <v>1500</v>
      </c>
    </row>
    <row r="116" s="43" customFormat="1" customHeight="1" spans="1:8">
      <c r="A116" s="54">
        <v>114</v>
      </c>
      <c r="B116" s="55" t="s">
        <v>37</v>
      </c>
      <c r="C116" s="17" t="s">
        <v>739</v>
      </c>
      <c r="D116" s="70" t="s">
        <v>740</v>
      </c>
      <c r="E116" s="56" t="s">
        <v>36</v>
      </c>
      <c r="F116" s="17">
        <v>30</v>
      </c>
      <c r="G116" s="56">
        <f t="shared" si="3"/>
        <v>18</v>
      </c>
      <c r="H116" s="58">
        <v>540</v>
      </c>
    </row>
    <row r="117" s="43" customFormat="1" customHeight="1" spans="1:8">
      <c r="A117" s="54">
        <v>115</v>
      </c>
      <c r="B117" s="55" t="s">
        <v>37</v>
      </c>
      <c r="C117" s="17" t="s">
        <v>741</v>
      </c>
      <c r="D117" s="70" t="s">
        <v>560</v>
      </c>
      <c r="E117" s="56" t="s">
        <v>36</v>
      </c>
      <c r="F117" s="17">
        <v>30</v>
      </c>
      <c r="G117" s="56">
        <f t="shared" si="3"/>
        <v>2</v>
      </c>
      <c r="H117" s="58">
        <v>60</v>
      </c>
    </row>
    <row r="118" s="43" customFormat="1" customHeight="1" spans="1:8">
      <c r="A118" s="54">
        <v>116</v>
      </c>
      <c r="B118" s="55" t="s">
        <v>37</v>
      </c>
      <c r="C118" s="17" t="s">
        <v>742</v>
      </c>
      <c r="D118" s="70" t="s">
        <v>743</v>
      </c>
      <c r="E118" s="56" t="s">
        <v>36</v>
      </c>
      <c r="F118" s="56">
        <v>30</v>
      </c>
      <c r="G118" s="56">
        <f t="shared" si="3"/>
        <v>4</v>
      </c>
      <c r="H118" s="58">
        <v>120</v>
      </c>
    </row>
    <row r="119" s="43" customFormat="1" customHeight="1" spans="1:8">
      <c r="A119" s="54">
        <v>117</v>
      </c>
      <c r="B119" s="55" t="s">
        <v>37</v>
      </c>
      <c r="C119" s="56" t="s">
        <v>744</v>
      </c>
      <c r="D119" s="70" t="s">
        <v>745</v>
      </c>
      <c r="E119" s="56" t="s">
        <v>36</v>
      </c>
      <c r="F119" s="56">
        <v>30</v>
      </c>
      <c r="G119" s="56">
        <f t="shared" si="3"/>
        <v>3.5</v>
      </c>
      <c r="H119" s="58">
        <v>105</v>
      </c>
    </row>
    <row r="120" s="43" customFormat="1" customHeight="1" spans="1:8">
      <c r="A120" s="54">
        <v>118</v>
      </c>
      <c r="B120" s="55" t="s">
        <v>37</v>
      </c>
      <c r="C120" s="56" t="s">
        <v>746</v>
      </c>
      <c r="D120" s="70" t="s">
        <v>747</v>
      </c>
      <c r="E120" s="56" t="s">
        <v>36</v>
      </c>
      <c r="F120" s="56">
        <v>30</v>
      </c>
      <c r="G120" s="56">
        <f t="shared" si="3"/>
        <v>5.5</v>
      </c>
      <c r="H120" s="58">
        <v>165</v>
      </c>
    </row>
    <row r="121" s="43" customFormat="1" customHeight="1" spans="1:8">
      <c r="A121" s="54">
        <v>119</v>
      </c>
      <c r="B121" s="55" t="s">
        <v>388</v>
      </c>
      <c r="C121" s="56" t="s">
        <v>748</v>
      </c>
      <c r="D121" s="70" t="s">
        <v>749</v>
      </c>
      <c r="E121" s="56" t="s">
        <v>315</v>
      </c>
      <c r="F121" s="68">
        <v>30</v>
      </c>
      <c r="G121" s="56">
        <f t="shared" si="3"/>
        <v>12</v>
      </c>
      <c r="H121" s="58">
        <v>360</v>
      </c>
    </row>
    <row r="122" s="43" customFormat="1" customHeight="1" spans="1:8">
      <c r="A122" s="54">
        <v>120</v>
      </c>
      <c r="B122" s="55" t="s">
        <v>388</v>
      </c>
      <c r="C122" s="56" t="s">
        <v>750</v>
      </c>
      <c r="D122" s="70" t="s">
        <v>749</v>
      </c>
      <c r="E122" s="56" t="s">
        <v>315</v>
      </c>
      <c r="F122" s="68">
        <v>30</v>
      </c>
      <c r="G122" s="56">
        <f t="shared" si="3"/>
        <v>15</v>
      </c>
      <c r="H122" s="58">
        <v>450</v>
      </c>
    </row>
    <row r="123" s="43" customFormat="1" customHeight="1" spans="1:8">
      <c r="A123" s="54">
        <v>121</v>
      </c>
      <c r="B123" s="55" t="s">
        <v>388</v>
      </c>
      <c r="C123" s="56" t="s">
        <v>751</v>
      </c>
      <c r="D123" s="72" t="s">
        <v>752</v>
      </c>
      <c r="E123" s="56" t="s">
        <v>315</v>
      </c>
      <c r="F123" s="68">
        <v>30</v>
      </c>
      <c r="G123" s="56">
        <f t="shared" si="3"/>
        <v>16</v>
      </c>
      <c r="H123" s="58">
        <v>480</v>
      </c>
    </row>
    <row r="124" s="43" customFormat="1" customHeight="1" spans="1:8">
      <c r="A124" s="54">
        <v>122</v>
      </c>
      <c r="B124" s="55" t="s">
        <v>388</v>
      </c>
      <c r="C124" s="56" t="s">
        <v>753</v>
      </c>
      <c r="D124" s="72" t="s">
        <v>754</v>
      </c>
      <c r="E124" s="56" t="s">
        <v>315</v>
      </c>
      <c r="F124" s="68">
        <v>30</v>
      </c>
      <c r="G124" s="56">
        <f t="shared" si="3"/>
        <v>18</v>
      </c>
      <c r="H124" s="58">
        <v>540</v>
      </c>
    </row>
    <row r="125" s="43" customFormat="1" customHeight="1" spans="1:8">
      <c r="A125" s="54">
        <v>123</v>
      </c>
      <c r="B125" s="55" t="s">
        <v>388</v>
      </c>
      <c r="C125" s="56" t="s">
        <v>755</v>
      </c>
      <c r="D125" s="72" t="s">
        <v>756</v>
      </c>
      <c r="E125" s="56" t="s">
        <v>315</v>
      </c>
      <c r="F125" s="68">
        <v>30</v>
      </c>
      <c r="G125" s="56">
        <f t="shared" si="3"/>
        <v>18.8</v>
      </c>
      <c r="H125" s="58">
        <v>564</v>
      </c>
    </row>
    <row r="126" s="43" customFormat="1" customHeight="1" spans="1:8">
      <c r="A126" s="54">
        <v>124</v>
      </c>
      <c r="B126" s="55" t="s">
        <v>388</v>
      </c>
      <c r="C126" s="56" t="s">
        <v>757</v>
      </c>
      <c r="D126" s="72" t="s">
        <v>758</v>
      </c>
      <c r="E126" s="56" t="s">
        <v>315</v>
      </c>
      <c r="F126" s="68">
        <v>30</v>
      </c>
      <c r="G126" s="56">
        <f t="shared" si="3"/>
        <v>25</v>
      </c>
      <c r="H126" s="58">
        <v>750</v>
      </c>
    </row>
    <row r="127" s="43" customFormat="1" customHeight="1" spans="1:8">
      <c r="A127" s="54">
        <v>125</v>
      </c>
      <c r="B127" s="55" t="s">
        <v>388</v>
      </c>
      <c r="C127" s="56" t="s">
        <v>759</v>
      </c>
      <c r="D127" s="72" t="s">
        <v>760</v>
      </c>
      <c r="E127" s="56" t="s">
        <v>315</v>
      </c>
      <c r="F127" s="68">
        <v>20</v>
      </c>
      <c r="G127" s="56">
        <f t="shared" si="3"/>
        <v>20</v>
      </c>
      <c r="H127" s="58">
        <v>400</v>
      </c>
    </row>
    <row r="128" s="43" customFormat="1" customHeight="1" spans="1:8">
      <c r="A128" s="54">
        <v>126</v>
      </c>
      <c r="B128" s="55" t="s">
        <v>388</v>
      </c>
      <c r="C128" s="56" t="s">
        <v>759</v>
      </c>
      <c r="D128" s="73" t="s">
        <v>761</v>
      </c>
      <c r="E128" s="56" t="s">
        <v>315</v>
      </c>
      <c r="F128" s="68">
        <v>20</v>
      </c>
      <c r="G128" s="56">
        <f t="shared" si="3"/>
        <v>18</v>
      </c>
      <c r="H128" s="58">
        <v>360</v>
      </c>
    </row>
    <row r="129" s="43" customFormat="1" customHeight="1" spans="1:8">
      <c r="A129" s="54">
        <v>127</v>
      </c>
      <c r="B129" s="55" t="s">
        <v>388</v>
      </c>
      <c r="C129" s="56" t="s">
        <v>762</v>
      </c>
      <c r="D129" s="73" t="s">
        <v>763</v>
      </c>
      <c r="E129" s="56" t="s">
        <v>315</v>
      </c>
      <c r="F129" s="68">
        <v>20</v>
      </c>
      <c r="G129" s="56">
        <f t="shared" si="3"/>
        <v>16</v>
      </c>
      <c r="H129" s="58">
        <v>320</v>
      </c>
    </row>
    <row r="130" s="43" customFormat="1" customHeight="1" spans="1:8">
      <c r="A130" s="54">
        <v>128</v>
      </c>
      <c r="B130" s="55" t="s">
        <v>318</v>
      </c>
      <c r="C130" s="56" t="s">
        <v>764</v>
      </c>
      <c r="D130" s="73" t="s">
        <v>394</v>
      </c>
      <c r="E130" s="56" t="s">
        <v>315</v>
      </c>
      <c r="F130" s="68">
        <v>20</v>
      </c>
      <c r="G130" s="56">
        <f t="shared" si="3"/>
        <v>10</v>
      </c>
      <c r="H130" s="58">
        <v>200</v>
      </c>
    </row>
    <row r="131" s="43" customFormat="1" customHeight="1" spans="1:8">
      <c r="A131" s="54">
        <v>129</v>
      </c>
      <c r="B131" s="55" t="s">
        <v>318</v>
      </c>
      <c r="C131" s="56" t="s">
        <v>764</v>
      </c>
      <c r="D131" s="73" t="s">
        <v>765</v>
      </c>
      <c r="E131" s="56" t="s">
        <v>315</v>
      </c>
      <c r="F131" s="68">
        <v>20</v>
      </c>
      <c r="G131" s="56">
        <f t="shared" si="3"/>
        <v>25</v>
      </c>
      <c r="H131" s="58">
        <v>500</v>
      </c>
    </row>
    <row r="132" s="43" customFormat="1" customHeight="1" spans="1:8">
      <c r="A132" s="54">
        <v>130</v>
      </c>
      <c r="B132" s="55" t="s">
        <v>318</v>
      </c>
      <c r="C132" s="56" t="s">
        <v>766</v>
      </c>
      <c r="D132" s="73" t="s">
        <v>767</v>
      </c>
      <c r="E132" s="56" t="s">
        <v>315</v>
      </c>
      <c r="F132" s="68">
        <v>10</v>
      </c>
      <c r="G132" s="56">
        <f t="shared" ref="G132:G174" si="4">H132/F132</f>
        <v>58</v>
      </c>
      <c r="H132" s="58">
        <v>580</v>
      </c>
    </row>
    <row r="133" s="43" customFormat="1" customHeight="1" spans="1:8">
      <c r="A133" s="54">
        <v>131</v>
      </c>
      <c r="B133" s="55" t="s">
        <v>388</v>
      </c>
      <c r="C133" s="56" t="s">
        <v>487</v>
      </c>
      <c r="D133" s="59" t="s">
        <v>768</v>
      </c>
      <c r="E133" s="56" t="s">
        <v>36</v>
      </c>
      <c r="F133" s="68">
        <v>20</v>
      </c>
      <c r="G133" s="56">
        <f t="shared" si="4"/>
        <v>40</v>
      </c>
      <c r="H133" s="58">
        <v>800</v>
      </c>
    </row>
    <row r="134" s="43" customFormat="1" ht="51" customHeight="1" spans="1:8">
      <c r="A134" s="54">
        <v>132</v>
      </c>
      <c r="B134" s="55" t="s">
        <v>388</v>
      </c>
      <c r="C134" s="56" t="s">
        <v>769</v>
      </c>
      <c r="D134" s="59" t="s">
        <v>770</v>
      </c>
      <c r="E134" s="56" t="s">
        <v>36</v>
      </c>
      <c r="F134" s="56">
        <v>25</v>
      </c>
      <c r="G134" s="56">
        <f t="shared" si="4"/>
        <v>25</v>
      </c>
      <c r="H134" s="58">
        <v>625</v>
      </c>
    </row>
    <row r="135" s="43" customFormat="1" customHeight="1" spans="1:8">
      <c r="A135" s="54">
        <v>133</v>
      </c>
      <c r="B135" s="55" t="s">
        <v>388</v>
      </c>
      <c r="C135" s="56" t="s">
        <v>771</v>
      </c>
      <c r="D135" s="59" t="s">
        <v>772</v>
      </c>
      <c r="E135" s="56" t="s">
        <v>36</v>
      </c>
      <c r="F135" s="56">
        <v>30</v>
      </c>
      <c r="G135" s="56">
        <f t="shared" si="4"/>
        <v>16</v>
      </c>
      <c r="H135" s="58">
        <v>480</v>
      </c>
    </row>
    <row r="136" s="43" customFormat="1" customHeight="1" spans="1:8">
      <c r="A136" s="54">
        <v>134</v>
      </c>
      <c r="B136" s="55" t="s">
        <v>135</v>
      </c>
      <c r="C136" s="56" t="s">
        <v>691</v>
      </c>
      <c r="D136" s="59" t="s">
        <v>773</v>
      </c>
      <c r="E136" s="56" t="s">
        <v>36</v>
      </c>
      <c r="F136" s="56">
        <v>20</v>
      </c>
      <c r="G136" s="56">
        <f t="shared" si="4"/>
        <v>25</v>
      </c>
      <c r="H136" s="58">
        <v>500</v>
      </c>
    </row>
    <row r="137" s="43" customFormat="1" customHeight="1" spans="1:8">
      <c r="A137" s="54">
        <v>135</v>
      </c>
      <c r="B137" s="55" t="s">
        <v>135</v>
      </c>
      <c r="C137" s="56" t="s">
        <v>774</v>
      </c>
      <c r="D137" s="59" t="s">
        <v>775</v>
      </c>
      <c r="E137" s="56" t="s">
        <v>36</v>
      </c>
      <c r="F137" s="56">
        <v>20</v>
      </c>
      <c r="G137" s="56">
        <f t="shared" si="4"/>
        <v>35</v>
      </c>
      <c r="H137" s="58">
        <v>700</v>
      </c>
    </row>
    <row r="138" s="43" customFormat="1" customHeight="1" spans="1:8">
      <c r="A138" s="54">
        <v>136</v>
      </c>
      <c r="B138" s="55" t="s">
        <v>776</v>
      </c>
      <c r="C138" s="56" t="s">
        <v>777</v>
      </c>
      <c r="D138" s="59" t="s">
        <v>778</v>
      </c>
      <c r="E138" s="56" t="s">
        <v>36</v>
      </c>
      <c r="F138" s="56">
        <v>20</v>
      </c>
      <c r="G138" s="56">
        <f t="shared" si="4"/>
        <v>25</v>
      </c>
      <c r="H138" s="58">
        <v>500</v>
      </c>
    </row>
    <row r="139" s="43" customFormat="1" ht="93" customHeight="1" spans="1:8">
      <c r="A139" s="54">
        <v>137</v>
      </c>
      <c r="B139" s="55" t="s">
        <v>135</v>
      </c>
      <c r="C139" s="56" t="s">
        <v>779</v>
      </c>
      <c r="D139" s="59" t="s">
        <v>780</v>
      </c>
      <c r="E139" s="56" t="s">
        <v>36</v>
      </c>
      <c r="F139" s="68">
        <v>20</v>
      </c>
      <c r="G139" s="56">
        <f t="shared" si="4"/>
        <v>38</v>
      </c>
      <c r="H139" s="58">
        <v>760</v>
      </c>
    </row>
    <row r="140" s="43" customFormat="1" customHeight="1" spans="1:8">
      <c r="A140" s="54">
        <v>138</v>
      </c>
      <c r="B140" s="55" t="s">
        <v>781</v>
      </c>
      <c r="C140" s="56" t="s">
        <v>782</v>
      </c>
      <c r="D140" s="59" t="s">
        <v>783</v>
      </c>
      <c r="E140" s="56" t="s">
        <v>28</v>
      </c>
      <c r="F140" s="56">
        <v>1</v>
      </c>
      <c r="G140" s="56">
        <f t="shared" si="4"/>
        <v>21070</v>
      </c>
      <c r="H140" s="58">
        <v>21070</v>
      </c>
    </row>
    <row r="141" s="43" customFormat="1" customHeight="1" spans="1:8">
      <c r="A141" s="54">
        <v>139</v>
      </c>
      <c r="B141" s="55" t="s">
        <v>784</v>
      </c>
      <c r="C141" s="56" t="s">
        <v>785</v>
      </c>
      <c r="D141" s="73" t="s">
        <v>786</v>
      </c>
      <c r="E141" s="56" t="s">
        <v>28</v>
      </c>
      <c r="F141" s="68">
        <v>25</v>
      </c>
      <c r="G141" s="56">
        <f t="shared" si="4"/>
        <v>948</v>
      </c>
      <c r="H141" s="58">
        <v>23700</v>
      </c>
    </row>
    <row r="142" s="43" customFormat="1" customHeight="1" spans="1:8">
      <c r="A142" s="54">
        <v>140</v>
      </c>
      <c r="B142" s="55" t="s">
        <v>784</v>
      </c>
      <c r="C142" s="56" t="s">
        <v>787</v>
      </c>
      <c r="D142" s="73" t="s">
        <v>788</v>
      </c>
      <c r="E142" s="56" t="s">
        <v>28</v>
      </c>
      <c r="F142" s="68">
        <v>2</v>
      </c>
      <c r="G142" s="56">
        <f t="shared" si="4"/>
        <v>2200</v>
      </c>
      <c r="H142" s="58">
        <v>4400</v>
      </c>
    </row>
    <row r="143" s="43" customFormat="1" customHeight="1" spans="1:8">
      <c r="A143" s="54">
        <v>141</v>
      </c>
      <c r="B143" s="55" t="s">
        <v>789</v>
      </c>
      <c r="C143" s="56" t="s">
        <v>627</v>
      </c>
      <c r="D143" s="73" t="s">
        <v>790</v>
      </c>
      <c r="E143" s="56" t="s">
        <v>36</v>
      </c>
      <c r="F143" s="68">
        <v>30</v>
      </c>
      <c r="G143" s="56">
        <f t="shared" si="4"/>
        <v>15</v>
      </c>
      <c r="H143" s="58">
        <v>450</v>
      </c>
    </row>
    <row r="144" s="43" customFormat="1" ht="69" customHeight="1" spans="1:8">
      <c r="A144" s="54">
        <v>142</v>
      </c>
      <c r="B144" s="55" t="s">
        <v>37</v>
      </c>
      <c r="C144" s="56" t="s">
        <v>791</v>
      </c>
      <c r="D144" s="77" t="s">
        <v>792</v>
      </c>
      <c r="E144" s="56" t="s">
        <v>36</v>
      </c>
      <c r="F144" s="68">
        <v>2</v>
      </c>
      <c r="G144" s="56">
        <f t="shared" si="4"/>
        <v>112</v>
      </c>
      <c r="H144" s="58">
        <v>224</v>
      </c>
    </row>
    <row r="145" s="43" customFormat="1" customHeight="1" spans="1:8">
      <c r="A145" s="54">
        <v>143</v>
      </c>
      <c r="B145" s="55" t="s">
        <v>793</v>
      </c>
      <c r="C145" s="56" t="s">
        <v>794</v>
      </c>
      <c r="D145" s="59" t="s">
        <v>795</v>
      </c>
      <c r="E145" s="56" t="s">
        <v>36</v>
      </c>
      <c r="F145" s="68">
        <v>25</v>
      </c>
      <c r="G145" s="56">
        <f t="shared" si="4"/>
        <v>45</v>
      </c>
      <c r="H145" s="58">
        <v>1125</v>
      </c>
    </row>
    <row r="146" s="43" customFormat="1" customHeight="1" spans="1:8">
      <c r="A146" s="54">
        <v>144</v>
      </c>
      <c r="B146" s="55" t="s">
        <v>733</v>
      </c>
      <c r="C146" s="56" t="s">
        <v>796</v>
      </c>
      <c r="D146" s="59" t="s">
        <v>797</v>
      </c>
      <c r="E146" s="56" t="s">
        <v>36</v>
      </c>
      <c r="F146" s="68">
        <v>100</v>
      </c>
      <c r="G146" s="56">
        <f t="shared" si="4"/>
        <v>5</v>
      </c>
      <c r="H146" s="58">
        <v>500</v>
      </c>
    </row>
    <row r="147" s="43" customFormat="1" customHeight="1" spans="1:8">
      <c r="A147" s="54">
        <v>145</v>
      </c>
      <c r="B147" s="55" t="s">
        <v>733</v>
      </c>
      <c r="C147" s="56" t="s">
        <v>798</v>
      </c>
      <c r="D147" s="59" t="s">
        <v>799</v>
      </c>
      <c r="E147" s="56" t="s">
        <v>36</v>
      </c>
      <c r="F147" s="17">
        <v>100</v>
      </c>
      <c r="G147" s="56">
        <f t="shared" si="4"/>
        <v>8</v>
      </c>
      <c r="H147" s="58">
        <v>800</v>
      </c>
    </row>
    <row r="148" s="43" customFormat="1" customHeight="1" spans="1:8">
      <c r="A148" s="54">
        <v>146</v>
      </c>
      <c r="B148" s="55" t="s">
        <v>37</v>
      </c>
      <c r="C148" s="56" t="s">
        <v>800</v>
      </c>
      <c r="D148" s="59" t="s">
        <v>801</v>
      </c>
      <c r="E148" s="56" t="s">
        <v>36</v>
      </c>
      <c r="F148" s="68">
        <v>4</v>
      </c>
      <c r="G148" s="56">
        <f t="shared" si="4"/>
        <v>550</v>
      </c>
      <c r="H148" s="58">
        <v>2200</v>
      </c>
    </row>
    <row r="149" s="43" customFormat="1" ht="53" customHeight="1" spans="1:8">
      <c r="A149" s="54">
        <v>147</v>
      </c>
      <c r="B149" s="55" t="s">
        <v>37</v>
      </c>
      <c r="C149" s="56" t="s">
        <v>802</v>
      </c>
      <c r="D149" s="59" t="s">
        <v>803</v>
      </c>
      <c r="E149" s="56" t="s">
        <v>36</v>
      </c>
      <c r="F149" s="71">
        <v>24</v>
      </c>
      <c r="G149" s="56">
        <f t="shared" si="4"/>
        <v>16</v>
      </c>
      <c r="H149" s="58">
        <v>384</v>
      </c>
    </row>
    <row r="150" s="43" customFormat="1" customHeight="1" spans="1:8">
      <c r="A150" s="54">
        <v>148</v>
      </c>
      <c r="B150" s="55" t="s">
        <v>37</v>
      </c>
      <c r="C150" s="17" t="s">
        <v>804</v>
      </c>
      <c r="D150" s="59" t="s">
        <v>805</v>
      </c>
      <c r="E150" s="56" t="s">
        <v>36</v>
      </c>
      <c r="F150" s="17">
        <v>8</v>
      </c>
      <c r="G150" s="56">
        <f t="shared" si="4"/>
        <v>50</v>
      </c>
      <c r="H150" s="58">
        <v>400</v>
      </c>
    </row>
    <row r="151" s="43" customFormat="1" customHeight="1" spans="1:8">
      <c r="A151" s="54">
        <v>149</v>
      </c>
      <c r="B151" s="55" t="s">
        <v>37</v>
      </c>
      <c r="C151" s="17" t="s">
        <v>806</v>
      </c>
      <c r="D151" s="19" t="s">
        <v>807</v>
      </c>
      <c r="E151" s="56" t="s">
        <v>36</v>
      </c>
      <c r="F151" s="17">
        <v>30</v>
      </c>
      <c r="G151" s="56">
        <f t="shared" si="4"/>
        <v>15</v>
      </c>
      <c r="H151" s="58">
        <v>450</v>
      </c>
    </row>
    <row r="152" s="43" customFormat="1" ht="51" customHeight="1" spans="1:8">
      <c r="A152" s="54">
        <v>150</v>
      </c>
      <c r="B152" s="55" t="s">
        <v>37</v>
      </c>
      <c r="C152" s="17" t="s">
        <v>808</v>
      </c>
      <c r="D152" s="59" t="s">
        <v>809</v>
      </c>
      <c r="E152" s="56" t="s">
        <v>315</v>
      </c>
      <c r="F152" s="17">
        <v>30</v>
      </c>
      <c r="G152" s="56">
        <f t="shared" si="4"/>
        <v>2.7</v>
      </c>
      <c r="H152" s="58">
        <v>81</v>
      </c>
    </row>
    <row r="153" s="43" customFormat="1" customHeight="1" spans="1:8">
      <c r="A153" s="54">
        <v>151</v>
      </c>
      <c r="B153" s="55" t="s">
        <v>37</v>
      </c>
      <c r="C153" s="17" t="s">
        <v>810</v>
      </c>
      <c r="D153" s="59" t="s">
        <v>811</v>
      </c>
      <c r="E153" s="56" t="s">
        <v>36</v>
      </c>
      <c r="F153" s="17">
        <v>30</v>
      </c>
      <c r="G153" s="56">
        <f t="shared" si="4"/>
        <v>2.8</v>
      </c>
      <c r="H153" s="58">
        <v>84</v>
      </c>
    </row>
    <row r="154" s="45" customFormat="1" customHeight="1" spans="1:8">
      <c r="A154" s="54">
        <v>152</v>
      </c>
      <c r="B154" s="61" t="s">
        <v>37</v>
      </c>
      <c r="C154" s="56" t="s">
        <v>812</v>
      </c>
      <c r="D154" s="19" t="s">
        <v>813</v>
      </c>
      <c r="E154" s="56" t="s">
        <v>36</v>
      </c>
      <c r="F154" s="56">
        <v>3</v>
      </c>
      <c r="G154" s="56">
        <f t="shared" si="4"/>
        <v>269</v>
      </c>
      <c r="H154" s="62">
        <v>807</v>
      </c>
    </row>
    <row r="155" s="45" customFormat="1" customHeight="1" spans="1:8">
      <c r="A155" s="54">
        <v>153</v>
      </c>
      <c r="B155" s="61" t="s">
        <v>37</v>
      </c>
      <c r="C155" s="56" t="s">
        <v>814</v>
      </c>
      <c r="D155" s="59" t="s">
        <v>813</v>
      </c>
      <c r="E155" s="56" t="s">
        <v>36</v>
      </c>
      <c r="F155" s="56">
        <v>2</v>
      </c>
      <c r="G155" s="56">
        <f t="shared" si="4"/>
        <v>269</v>
      </c>
      <c r="H155" s="62">
        <v>538</v>
      </c>
    </row>
    <row r="156" s="43" customFormat="1" customHeight="1" spans="1:8">
      <c r="A156" s="54">
        <v>154</v>
      </c>
      <c r="B156" s="55" t="s">
        <v>815</v>
      </c>
      <c r="C156" s="56" t="s">
        <v>816</v>
      </c>
      <c r="D156" s="73" t="s">
        <v>761</v>
      </c>
      <c r="E156" s="56" t="s">
        <v>168</v>
      </c>
      <c r="F156" s="68">
        <v>25</v>
      </c>
      <c r="G156" s="56">
        <f t="shared" si="4"/>
        <v>40</v>
      </c>
      <c r="H156" s="58">
        <v>1000</v>
      </c>
    </row>
    <row r="157" s="43" customFormat="1" customHeight="1" spans="1:8">
      <c r="A157" s="54">
        <v>155</v>
      </c>
      <c r="B157" s="55" t="s">
        <v>815</v>
      </c>
      <c r="C157" s="56" t="s">
        <v>816</v>
      </c>
      <c r="D157" s="73" t="s">
        <v>760</v>
      </c>
      <c r="E157" s="56" t="s">
        <v>168</v>
      </c>
      <c r="F157" s="68">
        <v>25</v>
      </c>
      <c r="G157" s="56">
        <f t="shared" si="4"/>
        <v>50</v>
      </c>
      <c r="H157" s="58">
        <v>1250</v>
      </c>
    </row>
    <row r="158" s="43" customFormat="1" customHeight="1" spans="1:8">
      <c r="A158" s="54">
        <v>156</v>
      </c>
      <c r="B158" s="55" t="s">
        <v>815</v>
      </c>
      <c r="C158" s="56" t="s">
        <v>816</v>
      </c>
      <c r="D158" s="73" t="s">
        <v>817</v>
      </c>
      <c r="E158" s="56" t="s">
        <v>168</v>
      </c>
      <c r="F158" s="68">
        <v>25</v>
      </c>
      <c r="G158" s="56">
        <f t="shared" si="4"/>
        <v>80</v>
      </c>
      <c r="H158" s="58">
        <v>2000</v>
      </c>
    </row>
    <row r="159" s="43" customFormat="1" customHeight="1" spans="1:8">
      <c r="A159" s="54">
        <v>157</v>
      </c>
      <c r="B159" s="55" t="s">
        <v>37</v>
      </c>
      <c r="C159" s="56" t="s">
        <v>818</v>
      </c>
      <c r="D159" s="73" t="s">
        <v>819</v>
      </c>
      <c r="E159" s="56" t="s">
        <v>28</v>
      </c>
      <c r="F159" s="68">
        <v>2</v>
      </c>
      <c r="G159" s="56">
        <f t="shared" si="4"/>
        <v>300</v>
      </c>
      <c r="H159" s="58">
        <v>600</v>
      </c>
    </row>
    <row r="160" s="43" customFormat="1" customHeight="1" spans="1:9">
      <c r="A160" s="54">
        <v>158</v>
      </c>
      <c r="B160" s="55" t="s">
        <v>138</v>
      </c>
      <c r="C160" s="56" t="s">
        <v>820</v>
      </c>
      <c r="D160" s="59" t="s">
        <v>821</v>
      </c>
      <c r="E160" s="56" t="s">
        <v>36</v>
      </c>
      <c r="F160" s="56">
        <v>20</v>
      </c>
      <c r="G160" s="56">
        <f t="shared" si="4"/>
        <v>600</v>
      </c>
      <c r="H160" s="58">
        <v>12000</v>
      </c>
      <c r="I160" s="88"/>
    </row>
    <row r="161" s="43" customFormat="1" customHeight="1" spans="1:9">
      <c r="A161" s="54">
        <v>159</v>
      </c>
      <c r="B161" s="55" t="s">
        <v>131</v>
      </c>
      <c r="C161" s="56" t="s">
        <v>822</v>
      </c>
      <c r="D161" s="59" t="s">
        <v>823</v>
      </c>
      <c r="E161" s="56" t="s">
        <v>315</v>
      </c>
      <c r="F161" s="56">
        <v>50</v>
      </c>
      <c r="G161" s="56">
        <f t="shared" si="4"/>
        <v>100</v>
      </c>
      <c r="H161" s="58">
        <v>5000</v>
      </c>
      <c r="I161" s="88"/>
    </row>
    <row r="162" s="43" customFormat="1" customHeight="1" spans="1:9">
      <c r="A162" s="54">
        <v>160</v>
      </c>
      <c r="B162" s="55" t="s">
        <v>388</v>
      </c>
      <c r="C162" s="56" t="s">
        <v>824</v>
      </c>
      <c r="D162" s="59" t="s">
        <v>825</v>
      </c>
      <c r="E162" s="63" t="s">
        <v>36</v>
      </c>
      <c r="F162" s="56">
        <v>14</v>
      </c>
      <c r="G162" s="56">
        <f t="shared" si="4"/>
        <v>280</v>
      </c>
      <c r="H162" s="58">
        <v>3920</v>
      </c>
      <c r="I162" s="89"/>
    </row>
    <row r="163" s="43" customFormat="1" ht="409" customHeight="1" spans="1:9">
      <c r="A163" s="54">
        <v>161</v>
      </c>
      <c r="B163" s="55" t="s">
        <v>49</v>
      </c>
      <c r="C163" s="56" t="s">
        <v>826</v>
      </c>
      <c r="D163" s="60" t="s">
        <v>827</v>
      </c>
      <c r="E163" s="56" t="s">
        <v>28</v>
      </c>
      <c r="F163" s="56">
        <v>1</v>
      </c>
      <c r="G163" s="56">
        <f t="shared" si="4"/>
        <v>6500</v>
      </c>
      <c r="H163" s="58">
        <v>6500</v>
      </c>
      <c r="I163" s="90"/>
    </row>
    <row r="164" s="43" customFormat="1" customHeight="1" spans="1:9">
      <c r="A164" s="54">
        <v>162</v>
      </c>
      <c r="B164" s="55" t="s">
        <v>49</v>
      </c>
      <c r="C164" s="56" t="s">
        <v>828</v>
      </c>
      <c r="D164" s="60" t="s">
        <v>829</v>
      </c>
      <c r="E164" s="56" t="s">
        <v>28</v>
      </c>
      <c r="F164" s="56">
        <v>1</v>
      </c>
      <c r="G164" s="56">
        <f t="shared" si="4"/>
        <v>4000</v>
      </c>
      <c r="H164" s="58">
        <v>4000</v>
      </c>
      <c r="I164" s="91"/>
    </row>
    <row r="165" s="43" customFormat="1" ht="219" customHeight="1" spans="1:8">
      <c r="A165" s="54">
        <v>163</v>
      </c>
      <c r="B165" s="55" t="s">
        <v>830</v>
      </c>
      <c r="C165" s="56" t="s">
        <v>831</v>
      </c>
      <c r="D165" s="60" t="s">
        <v>832</v>
      </c>
      <c r="E165" s="56" t="s">
        <v>28</v>
      </c>
      <c r="F165" s="56">
        <v>1</v>
      </c>
      <c r="G165" s="56">
        <f t="shared" si="4"/>
        <v>1089</v>
      </c>
      <c r="H165" s="58">
        <v>1089</v>
      </c>
    </row>
    <row r="166" s="43" customFormat="1" ht="269" customHeight="1" spans="1:8">
      <c r="A166" s="54">
        <v>164</v>
      </c>
      <c r="B166" s="55" t="s">
        <v>833</v>
      </c>
      <c r="C166" s="56" t="s">
        <v>834</v>
      </c>
      <c r="D166" s="59" t="s">
        <v>835</v>
      </c>
      <c r="E166" s="56" t="s">
        <v>315</v>
      </c>
      <c r="F166" s="56">
        <v>1</v>
      </c>
      <c r="G166" s="56">
        <f t="shared" si="4"/>
        <v>689</v>
      </c>
      <c r="H166" s="58">
        <v>689</v>
      </c>
    </row>
    <row r="167" s="43" customFormat="1" ht="61" customHeight="1" spans="1:8">
      <c r="A167" s="54">
        <v>165</v>
      </c>
      <c r="B167" s="55" t="s">
        <v>49</v>
      </c>
      <c r="C167" s="56" t="s">
        <v>836</v>
      </c>
      <c r="D167" s="57" t="s">
        <v>837</v>
      </c>
      <c r="E167" s="56" t="s">
        <v>28</v>
      </c>
      <c r="F167" s="56">
        <v>14</v>
      </c>
      <c r="G167" s="56">
        <f t="shared" si="4"/>
        <v>3000</v>
      </c>
      <c r="H167" s="58">
        <v>42000</v>
      </c>
    </row>
    <row r="168" s="43" customFormat="1" customHeight="1" spans="1:9">
      <c r="A168" s="54">
        <v>166</v>
      </c>
      <c r="B168" s="55" t="s">
        <v>838</v>
      </c>
      <c r="C168" s="56" t="s">
        <v>839</v>
      </c>
      <c r="D168" s="57" t="s">
        <v>840</v>
      </c>
      <c r="E168" s="56" t="s">
        <v>28</v>
      </c>
      <c r="F168" s="56">
        <v>1</v>
      </c>
      <c r="G168" s="56">
        <f t="shared" si="4"/>
        <v>2800</v>
      </c>
      <c r="H168" s="58">
        <v>2800</v>
      </c>
      <c r="I168" s="88"/>
    </row>
    <row r="169" s="43" customFormat="1" ht="145" customHeight="1" spans="1:9">
      <c r="A169" s="54">
        <v>167</v>
      </c>
      <c r="B169" s="55" t="s">
        <v>841</v>
      </c>
      <c r="C169" s="56" t="s">
        <v>345</v>
      </c>
      <c r="D169" s="59" t="s">
        <v>842</v>
      </c>
      <c r="E169" s="56" t="s">
        <v>28</v>
      </c>
      <c r="F169" s="56">
        <v>1</v>
      </c>
      <c r="G169" s="56">
        <f t="shared" si="4"/>
        <v>2000</v>
      </c>
      <c r="H169" s="58">
        <v>2000</v>
      </c>
      <c r="I169" s="88"/>
    </row>
    <row r="170" s="43" customFormat="1" ht="100" customHeight="1" spans="1:8">
      <c r="A170" s="54">
        <v>168</v>
      </c>
      <c r="B170" s="55" t="s">
        <v>52</v>
      </c>
      <c r="C170" s="56" t="s">
        <v>843</v>
      </c>
      <c r="D170" s="78" t="s">
        <v>844</v>
      </c>
      <c r="E170" s="56" t="s">
        <v>28</v>
      </c>
      <c r="F170" s="56">
        <v>1</v>
      </c>
      <c r="G170" s="56">
        <f t="shared" si="4"/>
        <v>3500</v>
      </c>
      <c r="H170" s="58">
        <v>3500</v>
      </c>
    </row>
    <row r="171" s="43" customFormat="1" ht="281" customHeight="1" spans="1:8">
      <c r="A171" s="54">
        <v>169</v>
      </c>
      <c r="B171" s="56" t="s">
        <v>845</v>
      </c>
      <c r="C171" s="56" t="s">
        <v>26</v>
      </c>
      <c r="D171" s="59" t="s">
        <v>846</v>
      </c>
      <c r="E171" s="56" t="s">
        <v>28</v>
      </c>
      <c r="F171" s="56">
        <v>1</v>
      </c>
      <c r="G171" s="56">
        <f t="shared" si="4"/>
        <v>18000</v>
      </c>
      <c r="H171" s="58">
        <v>18000</v>
      </c>
    </row>
    <row r="172" s="43" customFormat="1" ht="33" customHeight="1" spans="1:8">
      <c r="A172" s="54">
        <v>170</v>
      </c>
      <c r="B172" s="55" t="s">
        <v>847</v>
      </c>
      <c r="C172" s="58" t="s">
        <v>848</v>
      </c>
      <c r="D172" s="79" t="s">
        <v>849</v>
      </c>
      <c r="E172" s="56" t="s">
        <v>28</v>
      </c>
      <c r="F172" s="58">
        <v>1</v>
      </c>
      <c r="G172" s="56">
        <f t="shared" si="4"/>
        <v>390</v>
      </c>
      <c r="H172" s="58">
        <v>390</v>
      </c>
    </row>
    <row r="173" s="43" customFormat="1" ht="32" customHeight="1" spans="1:8">
      <c r="A173" s="54">
        <v>171</v>
      </c>
      <c r="B173" s="55" t="s">
        <v>850</v>
      </c>
      <c r="C173" s="80" t="s">
        <v>851</v>
      </c>
      <c r="D173" s="79" t="s">
        <v>852</v>
      </c>
      <c r="E173" s="56" t="s">
        <v>28</v>
      </c>
      <c r="F173" s="80">
        <v>1</v>
      </c>
      <c r="G173" s="56">
        <f t="shared" si="4"/>
        <v>1680</v>
      </c>
      <c r="H173" s="80">
        <v>1680</v>
      </c>
    </row>
    <row r="174" s="47" customFormat="1" ht="47" customHeight="1" spans="1:9">
      <c r="A174" s="54">
        <v>172</v>
      </c>
      <c r="B174" s="81" t="s">
        <v>853</v>
      </c>
      <c r="C174" s="82" t="s">
        <v>854</v>
      </c>
      <c r="D174" s="83" t="s">
        <v>855</v>
      </c>
      <c r="E174" s="81" t="s">
        <v>28</v>
      </c>
      <c r="F174" s="81">
        <v>30</v>
      </c>
      <c r="G174" s="82">
        <f t="shared" si="4"/>
        <v>16</v>
      </c>
      <c r="H174" s="84">
        <v>480</v>
      </c>
      <c r="I174" s="92"/>
    </row>
    <row r="175" s="47" customFormat="1" customHeight="1" spans="2:9">
      <c r="B175" s="84" t="s">
        <v>856</v>
      </c>
      <c r="C175" s="84"/>
      <c r="D175" s="85"/>
      <c r="E175" s="84"/>
      <c r="F175" s="84"/>
      <c r="G175" s="84"/>
      <c r="H175" s="86">
        <f>SUM(H3:H174)</f>
        <v>285081</v>
      </c>
      <c r="I175" s="92"/>
    </row>
    <row r="176" customHeight="1" spans="2:8">
      <c r="B176" s="43"/>
      <c r="C176" s="43"/>
      <c r="D176" s="87"/>
      <c r="E176" s="43"/>
      <c r="F176" s="43"/>
      <c r="G176" s="43"/>
      <c r="H176" s="43"/>
    </row>
    <row r="177" customHeight="1" spans="2:8">
      <c r="B177" s="43"/>
      <c r="C177" s="43"/>
      <c r="D177" s="87"/>
      <c r="E177" s="43"/>
      <c r="F177" s="43"/>
      <c r="G177" s="43"/>
      <c r="H177" s="43"/>
    </row>
    <row r="178" customHeight="1" spans="2:8">
      <c r="B178" s="43"/>
      <c r="C178" s="43"/>
      <c r="D178" s="87"/>
      <c r="E178" s="43"/>
      <c r="F178" s="43"/>
      <c r="G178" s="43"/>
      <c r="H178" s="43"/>
    </row>
    <row r="179" customHeight="1" spans="2:8">
      <c r="B179" s="43"/>
      <c r="C179" s="43"/>
      <c r="D179" s="87"/>
      <c r="E179" s="43"/>
      <c r="F179" s="43"/>
      <c r="G179" s="43"/>
      <c r="H179" s="43"/>
    </row>
    <row r="180" customHeight="1" spans="2:8">
      <c r="B180" s="43"/>
      <c r="C180" s="43"/>
      <c r="D180" s="87"/>
      <c r="E180" s="43"/>
      <c r="F180" s="43"/>
      <c r="G180" s="43"/>
      <c r="H180" s="43"/>
    </row>
    <row r="181" customHeight="1" spans="2:8">
      <c r="B181" s="43"/>
      <c r="C181" s="43"/>
      <c r="D181" s="87"/>
      <c r="E181" s="43"/>
      <c r="F181" s="43"/>
      <c r="G181" s="43"/>
      <c r="H181" s="43"/>
    </row>
    <row r="182" customHeight="1" spans="2:8">
      <c r="B182" s="43"/>
      <c r="C182" s="43"/>
      <c r="D182" s="87"/>
      <c r="E182" s="43"/>
      <c r="F182" s="43"/>
      <c r="G182" s="43"/>
      <c r="H182" s="43"/>
    </row>
    <row r="183" customHeight="1" spans="2:8">
      <c r="B183" s="43"/>
      <c r="C183" s="43"/>
      <c r="D183" s="87"/>
      <c r="E183" s="43"/>
      <c r="F183" s="43"/>
      <c r="G183" s="43"/>
      <c r="H183" s="43"/>
    </row>
    <row r="184" customHeight="1" spans="2:8">
      <c r="B184" s="43"/>
      <c r="C184" s="43"/>
      <c r="D184" s="87"/>
      <c r="E184" s="43"/>
      <c r="F184" s="43"/>
      <c r="G184" s="43"/>
      <c r="H184" s="43"/>
    </row>
    <row r="185" customHeight="1" spans="2:8">
      <c r="B185" s="43"/>
      <c r="C185" s="43"/>
      <c r="D185" s="87"/>
      <c r="E185" s="43"/>
      <c r="F185" s="43"/>
      <c r="G185" s="43"/>
      <c r="H185" s="43"/>
    </row>
    <row r="186" customHeight="1" spans="2:8">
      <c r="B186" s="43"/>
      <c r="C186" s="43"/>
      <c r="D186" s="87"/>
      <c r="E186" s="43"/>
      <c r="F186" s="43"/>
      <c r="G186" s="43"/>
      <c r="H186" s="43"/>
    </row>
    <row r="187" customHeight="1" spans="2:8">
      <c r="B187" s="43"/>
      <c r="C187" s="43"/>
      <c r="D187" s="87"/>
      <c r="E187" s="43"/>
      <c r="F187" s="43"/>
      <c r="G187" s="43"/>
      <c r="H187" s="43"/>
    </row>
    <row r="188" customHeight="1" spans="2:8">
      <c r="B188" s="43"/>
      <c r="C188" s="43"/>
      <c r="D188" s="87"/>
      <c r="E188" s="43"/>
      <c r="F188" s="43"/>
      <c r="G188" s="43"/>
      <c r="H188" s="43"/>
    </row>
    <row r="189" customHeight="1" spans="2:8">
      <c r="B189" s="43"/>
      <c r="C189" s="43"/>
      <c r="D189" s="87"/>
      <c r="E189" s="43"/>
      <c r="F189" s="43"/>
      <c r="G189" s="43"/>
      <c r="H189" s="43"/>
    </row>
    <row r="190" customHeight="1" spans="2:8">
      <c r="B190" s="43"/>
      <c r="C190" s="43"/>
      <c r="D190" s="87"/>
      <c r="E190" s="43"/>
      <c r="F190" s="43"/>
      <c r="G190" s="43"/>
      <c r="H190" s="43"/>
    </row>
    <row r="191" s="43" customFormat="1" customHeight="1" spans="4:4">
      <c r="D191" s="87"/>
    </row>
    <row r="192" s="43" customFormat="1" customHeight="1" spans="4:4">
      <c r="D192" s="87"/>
    </row>
    <row r="193" s="43" customFormat="1" customHeight="1" spans="4:4">
      <c r="D193" s="87"/>
    </row>
  </sheetData>
  <sheetProtection formatCells="0" formatColumns="0" formatRows="0" insertRows="0" insertColumns="0" insertHyperlinks="0" deleteColumns="0" deleteRows="0" sort="0" autoFilter="0" pivotTables="0"/>
  <autoFilter xmlns:etc="http://www.wps.cn/officeDocument/2017/etCustomData" ref="B2:E193" etc:filterBottomFollowUsedRange="0">
    <extLst/>
  </autoFilter>
  <mergeCells count="2">
    <mergeCell ref="B1:H1"/>
    <mergeCell ref="B175:G175"/>
  </mergeCells>
  <pageMargins left="0.75" right="0.75" top="1" bottom="1" header="0.5" footer="0.5"/>
  <pageSetup paperSize="9" orientation="portrait"/>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47"/>
  <sheetViews>
    <sheetView tabSelected="1" workbookViewId="0">
      <pane ySplit="2" topLeftCell="A3" activePane="bottomLeft" state="frozen"/>
      <selection/>
      <selection pane="bottomLeft" activeCell="D6" sqref="D6"/>
    </sheetView>
  </sheetViews>
  <sheetFormatPr defaultColWidth="9" defaultRowHeight="13.5" outlineLevelCol="7"/>
  <cols>
    <col min="1" max="1" width="9" style="2"/>
    <col min="2" max="2" width="21.875" style="2" customWidth="1"/>
    <col min="3" max="3" width="20.375" style="3" customWidth="1"/>
    <col min="4" max="4" width="57" style="2" customWidth="1"/>
    <col min="5" max="5" width="6.125" style="2" customWidth="1"/>
    <col min="6" max="6" width="5.875" style="2" customWidth="1"/>
    <col min="7" max="8" width="7" style="2" customWidth="1"/>
    <col min="9" max="16384" width="9" style="2"/>
  </cols>
  <sheetData>
    <row r="1" ht="44" customHeight="1" spans="1:8">
      <c r="A1" s="4" t="s">
        <v>857</v>
      </c>
      <c r="B1" s="4"/>
      <c r="C1" s="4"/>
      <c r="D1" s="4"/>
      <c r="E1" s="4"/>
      <c r="F1" s="4"/>
      <c r="G1" s="4"/>
      <c r="H1" s="4"/>
    </row>
    <row r="2" ht="30" customHeight="1" spans="1:8">
      <c r="A2" s="5" t="s">
        <v>1</v>
      </c>
      <c r="B2" s="6" t="s">
        <v>18</v>
      </c>
      <c r="C2" s="7" t="s">
        <v>19</v>
      </c>
      <c r="D2" s="6" t="s">
        <v>20</v>
      </c>
      <c r="E2" s="6" t="s">
        <v>21</v>
      </c>
      <c r="F2" s="6" t="s">
        <v>22</v>
      </c>
      <c r="G2" s="6" t="s">
        <v>23</v>
      </c>
      <c r="H2" s="6" t="s">
        <v>24</v>
      </c>
    </row>
    <row r="3" ht="24" customHeight="1" spans="1:8">
      <c r="A3" s="8">
        <v>1</v>
      </c>
      <c r="B3" s="9" t="s">
        <v>49</v>
      </c>
      <c r="C3" s="10" t="s">
        <v>858</v>
      </c>
      <c r="D3" s="9" t="s">
        <v>859</v>
      </c>
      <c r="E3" s="9" t="s">
        <v>186</v>
      </c>
      <c r="F3" s="9">
        <v>24</v>
      </c>
      <c r="G3" s="9">
        <f>H3/F3</f>
        <v>158</v>
      </c>
      <c r="H3" s="9">
        <v>3792</v>
      </c>
    </row>
    <row r="4" ht="24" customHeight="1" spans="1:8">
      <c r="A4" s="8">
        <v>2</v>
      </c>
      <c r="B4" s="9" t="s">
        <v>131</v>
      </c>
      <c r="C4" s="11" t="s">
        <v>860</v>
      </c>
      <c r="D4" s="9" t="s">
        <v>861</v>
      </c>
      <c r="E4" s="9" t="s">
        <v>315</v>
      </c>
      <c r="F4" s="9">
        <v>24</v>
      </c>
      <c r="G4" s="9">
        <f t="shared" ref="G4:G12" si="0">H4/F4</f>
        <v>158</v>
      </c>
      <c r="H4" s="9">
        <v>3792</v>
      </c>
    </row>
    <row r="5" ht="42" customHeight="1" spans="1:8">
      <c r="A5" s="8">
        <v>3</v>
      </c>
      <c r="B5" s="9" t="s">
        <v>388</v>
      </c>
      <c r="C5" s="10" t="s">
        <v>862</v>
      </c>
      <c r="D5" s="12" t="s">
        <v>863</v>
      </c>
      <c r="E5" s="9" t="s">
        <v>40</v>
      </c>
      <c r="F5" s="9">
        <v>1</v>
      </c>
      <c r="G5" s="9">
        <f t="shared" si="0"/>
        <v>158</v>
      </c>
      <c r="H5" s="9">
        <v>158</v>
      </c>
    </row>
    <row r="6" ht="42" customHeight="1" spans="1:8">
      <c r="A6" s="8">
        <v>4</v>
      </c>
      <c r="B6" s="9" t="s">
        <v>388</v>
      </c>
      <c r="C6" s="11" t="s">
        <v>864</v>
      </c>
      <c r="D6" s="9" t="s">
        <v>865</v>
      </c>
      <c r="E6" s="9" t="s">
        <v>40</v>
      </c>
      <c r="F6" s="9">
        <v>24</v>
      </c>
      <c r="G6" s="9">
        <f t="shared" si="0"/>
        <v>85.5833333333333</v>
      </c>
      <c r="H6" s="9">
        <v>2054</v>
      </c>
    </row>
    <row r="7" ht="42" customHeight="1" spans="1:8">
      <c r="A7" s="8">
        <v>5</v>
      </c>
      <c r="B7" s="9" t="s">
        <v>388</v>
      </c>
      <c r="C7" s="10" t="s">
        <v>866</v>
      </c>
      <c r="D7" s="9" t="s">
        <v>867</v>
      </c>
      <c r="E7" s="9" t="s">
        <v>40</v>
      </c>
      <c r="F7" s="9">
        <v>24</v>
      </c>
      <c r="G7" s="9">
        <f t="shared" si="0"/>
        <v>35</v>
      </c>
      <c r="H7" s="9">
        <v>840</v>
      </c>
    </row>
    <row r="8" ht="75" customHeight="1" spans="1:8">
      <c r="A8" s="8">
        <v>6</v>
      </c>
      <c r="B8" s="9" t="s">
        <v>37</v>
      </c>
      <c r="C8" s="10" t="s">
        <v>868</v>
      </c>
      <c r="D8" s="9" t="s">
        <v>869</v>
      </c>
      <c r="E8" s="9" t="s">
        <v>40</v>
      </c>
      <c r="F8" s="9">
        <v>12</v>
      </c>
      <c r="G8" s="9">
        <f t="shared" si="0"/>
        <v>758</v>
      </c>
      <c r="H8" s="9">
        <v>9096</v>
      </c>
    </row>
    <row r="9" ht="27" customHeight="1" spans="1:8">
      <c r="A9" s="8">
        <v>7</v>
      </c>
      <c r="B9" s="13" t="s">
        <v>97</v>
      </c>
      <c r="C9" s="14" t="s">
        <v>870</v>
      </c>
      <c r="D9" s="13" t="s">
        <v>871</v>
      </c>
      <c r="E9" s="9" t="s">
        <v>36</v>
      </c>
      <c r="F9" s="9">
        <v>50</v>
      </c>
      <c r="G9" s="9">
        <f t="shared" si="0"/>
        <v>11</v>
      </c>
      <c r="H9" s="9">
        <v>550</v>
      </c>
    </row>
    <row r="10" ht="101" customHeight="1" spans="1:8">
      <c r="A10" s="8">
        <v>8</v>
      </c>
      <c r="B10" s="13" t="s">
        <v>872</v>
      </c>
      <c r="C10" s="15" t="s">
        <v>873</v>
      </c>
      <c r="D10" s="16" t="s">
        <v>874</v>
      </c>
      <c r="E10" s="17" t="s">
        <v>28</v>
      </c>
      <c r="F10" s="9">
        <v>1</v>
      </c>
      <c r="G10" s="9">
        <f t="shared" si="0"/>
        <v>15000</v>
      </c>
      <c r="H10" s="9">
        <v>15000</v>
      </c>
    </row>
    <row r="11" ht="212" customHeight="1" spans="1:8">
      <c r="A11" s="8">
        <v>9</v>
      </c>
      <c r="B11" s="13" t="s">
        <v>841</v>
      </c>
      <c r="C11" s="15" t="s">
        <v>875</v>
      </c>
      <c r="D11" s="18" t="s">
        <v>876</v>
      </c>
      <c r="E11" s="17" t="s">
        <v>28</v>
      </c>
      <c r="F11" s="9">
        <v>3</v>
      </c>
      <c r="G11" s="9">
        <f t="shared" si="0"/>
        <v>2000</v>
      </c>
      <c r="H11" s="9">
        <v>6000</v>
      </c>
    </row>
    <row r="12" ht="276" customHeight="1" spans="1:8">
      <c r="A12" s="8">
        <v>10</v>
      </c>
      <c r="B12" s="9" t="s">
        <v>877</v>
      </c>
      <c r="C12" s="11" t="s">
        <v>878</v>
      </c>
      <c r="D12" s="19" t="s">
        <v>879</v>
      </c>
      <c r="E12" s="17" t="s">
        <v>28</v>
      </c>
      <c r="F12" s="9">
        <v>5</v>
      </c>
      <c r="G12" s="9">
        <f t="shared" si="0"/>
        <v>8500</v>
      </c>
      <c r="H12" s="9">
        <v>42500</v>
      </c>
    </row>
    <row r="13" s="1" customFormat="1" ht="30" customHeight="1" spans="1:8">
      <c r="A13" s="20" t="s">
        <v>880</v>
      </c>
      <c r="B13" s="20"/>
      <c r="C13" s="20"/>
      <c r="D13" s="20"/>
      <c r="E13" s="20"/>
      <c r="F13" s="20"/>
      <c r="G13" s="20"/>
      <c r="H13" s="21">
        <f>SUM(H3:H12)</f>
        <v>83782</v>
      </c>
    </row>
    <row r="16" ht="40" customHeight="1" spans="2:8">
      <c r="B16" s="22" t="s">
        <v>881</v>
      </c>
      <c r="C16" s="22"/>
      <c r="D16" s="22"/>
      <c r="E16" s="22"/>
      <c r="F16" s="22"/>
      <c r="G16" s="22"/>
      <c r="H16" s="22"/>
    </row>
    <row r="17" s="2" customFormat="1" ht="31" customHeight="1" spans="1:8">
      <c r="A17" s="23" t="s">
        <v>1</v>
      </c>
      <c r="B17" s="23" t="s">
        <v>18</v>
      </c>
      <c r="C17" s="24" t="s">
        <v>19</v>
      </c>
      <c r="D17" s="23" t="s">
        <v>20</v>
      </c>
      <c r="E17" s="23" t="s">
        <v>21</v>
      </c>
      <c r="F17" s="23" t="s">
        <v>22</v>
      </c>
      <c r="G17" s="23" t="s">
        <v>23</v>
      </c>
      <c r="H17" s="23" t="s">
        <v>24</v>
      </c>
    </row>
    <row r="18" s="2" customFormat="1" ht="31" customHeight="1" spans="1:8">
      <c r="A18" s="8">
        <v>1</v>
      </c>
      <c r="B18" s="9" t="s">
        <v>49</v>
      </c>
      <c r="C18" s="11" t="s">
        <v>882</v>
      </c>
      <c r="D18" s="17" t="s">
        <v>883</v>
      </c>
      <c r="E18" s="17" t="s">
        <v>186</v>
      </c>
      <c r="F18" s="25">
        <v>48</v>
      </c>
      <c r="G18" s="8">
        <f t="shared" ref="G18:G23" si="1">H18/F18</f>
        <v>125</v>
      </c>
      <c r="H18" s="17">
        <v>6000</v>
      </c>
    </row>
    <row r="19" s="2" customFormat="1" ht="31" customHeight="1" spans="1:8">
      <c r="A19" s="8">
        <v>2</v>
      </c>
      <c r="B19" s="9" t="s">
        <v>131</v>
      </c>
      <c r="C19" s="11" t="s">
        <v>884</v>
      </c>
      <c r="D19" s="17" t="s">
        <v>885</v>
      </c>
      <c r="E19" s="17" t="s">
        <v>315</v>
      </c>
      <c r="F19" s="17">
        <v>48</v>
      </c>
      <c r="G19" s="8">
        <f t="shared" si="1"/>
        <v>125</v>
      </c>
      <c r="H19" s="17">
        <v>6000</v>
      </c>
    </row>
    <row r="20" s="2" customFormat="1" ht="31" customHeight="1" spans="1:8">
      <c r="A20" s="8">
        <v>3</v>
      </c>
      <c r="B20" s="9" t="s">
        <v>97</v>
      </c>
      <c r="C20" s="11" t="s">
        <v>886</v>
      </c>
      <c r="D20" s="17" t="s">
        <v>887</v>
      </c>
      <c r="E20" s="17" t="s">
        <v>186</v>
      </c>
      <c r="F20" s="17">
        <v>1</v>
      </c>
      <c r="G20" s="8">
        <f t="shared" si="1"/>
        <v>433</v>
      </c>
      <c r="H20" s="17">
        <v>433</v>
      </c>
    </row>
    <row r="21" s="2" customFormat="1" ht="24" customHeight="1" spans="1:8">
      <c r="A21" s="8">
        <v>4</v>
      </c>
      <c r="B21" s="9" t="s">
        <v>833</v>
      </c>
      <c r="C21" s="11" t="s">
        <v>888</v>
      </c>
      <c r="D21" s="17" t="s">
        <v>889</v>
      </c>
      <c r="E21" s="17" t="s">
        <v>315</v>
      </c>
      <c r="F21" s="17">
        <v>1</v>
      </c>
      <c r="G21" s="8">
        <f t="shared" si="1"/>
        <v>225</v>
      </c>
      <c r="H21" s="17">
        <v>225</v>
      </c>
    </row>
    <row r="22" s="2" customFormat="1" ht="24" customHeight="1" spans="1:8">
      <c r="A22" s="8">
        <v>5</v>
      </c>
      <c r="B22" s="9" t="s">
        <v>890</v>
      </c>
      <c r="C22" s="11" t="s">
        <v>891</v>
      </c>
      <c r="D22" s="17" t="s">
        <v>892</v>
      </c>
      <c r="E22" s="17" t="s">
        <v>36</v>
      </c>
      <c r="F22" s="17">
        <v>1</v>
      </c>
      <c r="G22" s="8">
        <f t="shared" si="1"/>
        <v>160</v>
      </c>
      <c r="H22" s="17">
        <v>160</v>
      </c>
    </row>
    <row r="23" s="2" customFormat="1" ht="24" customHeight="1" spans="1:8">
      <c r="A23" s="26">
        <v>6</v>
      </c>
      <c r="B23" s="13" t="s">
        <v>890</v>
      </c>
      <c r="C23" s="15" t="s">
        <v>891</v>
      </c>
      <c r="D23" s="16" t="s">
        <v>893</v>
      </c>
      <c r="E23" s="16" t="s">
        <v>36</v>
      </c>
      <c r="F23" s="16">
        <v>1</v>
      </c>
      <c r="G23" s="26">
        <f t="shared" si="1"/>
        <v>150</v>
      </c>
      <c r="H23" s="17">
        <v>150</v>
      </c>
    </row>
    <row r="24" s="1" customFormat="1" ht="31" customHeight="1" spans="1:8">
      <c r="A24" s="27" t="s">
        <v>894</v>
      </c>
      <c r="B24" s="27"/>
      <c r="C24" s="27"/>
      <c r="D24" s="27"/>
      <c r="E24" s="27"/>
      <c r="F24" s="27"/>
      <c r="G24" s="27"/>
      <c r="H24" s="28">
        <f>SUM(H18:H23)</f>
        <v>12968</v>
      </c>
    </row>
    <row r="28" s="1" customFormat="1" ht="46" customHeight="1" spans="2:8">
      <c r="B28" s="29" t="s">
        <v>895</v>
      </c>
      <c r="C28" s="29"/>
      <c r="D28" s="29"/>
      <c r="E28" s="29"/>
      <c r="F28" s="29"/>
      <c r="G28" s="29"/>
      <c r="H28" s="29"/>
    </row>
    <row r="29" ht="36" customHeight="1" spans="1:8">
      <c r="A29" s="23" t="s">
        <v>1</v>
      </c>
      <c r="B29" s="23" t="s">
        <v>18</v>
      </c>
      <c r="C29" s="24" t="s">
        <v>19</v>
      </c>
      <c r="D29" s="23" t="s">
        <v>20</v>
      </c>
      <c r="E29" s="30" t="s">
        <v>21</v>
      </c>
      <c r="F29" s="23" t="s">
        <v>22</v>
      </c>
      <c r="G29" s="23" t="s">
        <v>23</v>
      </c>
      <c r="H29" s="23" t="s">
        <v>24</v>
      </c>
    </row>
    <row r="30" ht="45" customHeight="1" spans="1:8">
      <c r="A30" s="31">
        <v>1</v>
      </c>
      <c r="B30" s="32" t="s">
        <v>896</v>
      </c>
      <c r="C30" s="33" t="s">
        <v>897</v>
      </c>
      <c r="D30" s="34" t="s">
        <v>898</v>
      </c>
      <c r="E30" s="32" t="s">
        <v>40</v>
      </c>
      <c r="F30" s="32">
        <v>18</v>
      </c>
      <c r="G30" s="31">
        <f>H30/F30</f>
        <v>400</v>
      </c>
      <c r="H30" s="32">
        <v>7200</v>
      </c>
    </row>
    <row r="31" ht="50" customHeight="1" spans="1:8">
      <c r="A31" s="35">
        <v>2</v>
      </c>
      <c r="B31" s="32" t="s">
        <v>41</v>
      </c>
      <c r="C31" s="33" t="s">
        <v>899</v>
      </c>
      <c r="D31" s="34" t="s">
        <v>900</v>
      </c>
      <c r="E31" s="32" t="s">
        <v>40</v>
      </c>
      <c r="F31" s="32">
        <v>32</v>
      </c>
      <c r="G31" s="35">
        <f>H31/F31</f>
        <v>112.5</v>
      </c>
      <c r="H31" s="32">
        <v>3600</v>
      </c>
    </row>
    <row r="32" s="1" customFormat="1" ht="36" customHeight="1" spans="1:8">
      <c r="A32" s="27" t="s">
        <v>901</v>
      </c>
      <c r="B32" s="27"/>
      <c r="C32" s="27"/>
      <c r="D32" s="27"/>
      <c r="E32" s="27"/>
      <c r="F32" s="27"/>
      <c r="G32" s="27"/>
      <c r="H32" s="28">
        <f>SUM(H30:H31)</f>
        <v>10800</v>
      </c>
    </row>
    <row r="35" s="1" customFormat="1" ht="42" customHeight="1" spans="2:8">
      <c r="B35" s="29" t="s">
        <v>902</v>
      </c>
      <c r="C35" s="29"/>
      <c r="D35" s="29"/>
      <c r="E35" s="29"/>
      <c r="F35" s="29"/>
      <c r="G35" s="29"/>
      <c r="H35" s="29"/>
    </row>
    <row r="36" ht="30" customHeight="1" spans="1:8">
      <c r="A36" s="5" t="s">
        <v>1</v>
      </c>
      <c r="B36" s="23" t="s">
        <v>18</v>
      </c>
      <c r="C36" s="24" t="s">
        <v>19</v>
      </c>
      <c r="D36" s="23" t="s">
        <v>20</v>
      </c>
      <c r="E36" s="30" t="s">
        <v>21</v>
      </c>
      <c r="F36" s="23" t="s">
        <v>22</v>
      </c>
      <c r="G36" s="23" t="s">
        <v>23</v>
      </c>
      <c r="H36" s="23" t="s">
        <v>24</v>
      </c>
    </row>
    <row r="37" ht="63" customHeight="1" spans="1:8">
      <c r="A37" s="8">
        <v>1</v>
      </c>
      <c r="B37" s="17" t="s">
        <v>903</v>
      </c>
      <c r="C37" s="11" t="s">
        <v>904</v>
      </c>
      <c r="D37" s="17" t="s">
        <v>905</v>
      </c>
      <c r="E37" s="17" t="s">
        <v>36</v>
      </c>
      <c r="F37" s="17">
        <v>8</v>
      </c>
      <c r="G37" s="8">
        <f>H37/F37</f>
        <v>400</v>
      </c>
      <c r="H37" s="17">
        <v>3200</v>
      </c>
    </row>
    <row r="38" s="2" customFormat="1" ht="24" customHeight="1" spans="1:8">
      <c r="A38" s="8">
        <v>2</v>
      </c>
      <c r="B38" s="17"/>
      <c r="C38" s="17" t="s">
        <v>906</v>
      </c>
      <c r="D38" s="17" t="s">
        <v>907</v>
      </c>
      <c r="E38" s="17" t="s">
        <v>36</v>
      </c>
      <c r="F38" s="17">
        <v>1</v>
      </c>
      <c r="G38" s="8">
        <v>728</v>
      </c>
      <c r="H38" s="17">
        <v>728</v>
      </c>
    </row>
    <row r="39" s="2" customFormat="1" ht="24" customHeight="1" spans="1:8">
      <c r="A39" s="8">
        <v>3</v>
      </c>
      <c r="B39" s="17"/>
      <c r="C39" s="17" t="s">
        <v>908</v>
      </c>
      <c r="D39" s="17" t="s">
        <v>909</v>
      </c>
      <c r="E39" s="17" t="s">
        <v>36</v>
      </c>
      <c r="F39" s="17">
        <v>4</v>
      </c>
      <c r="G39" s="8">
        <v>78</v>
      </c>
      <c r="H39" s="17">
        <v>312</v>
      </c>
    </row>
    <row r="40" s="2" customFormat="1" ht="24" customHeight="1" spans="1:8">
      <c r="A40" s="8">
        <v>4</v>
      </c>
      <c r="B40" s="17" t="s">
        <v>896</v>
      </c>
      <c r="C40" s="17" t="s">
        <v>910</v>
      </c>
      <c r="D40" s="17" t="s">
        <v>911</v>
      </c>
      <c r="E40" s="17" t="s">
        <v>40</v>
      </c>
      <c r="F40" s="17">
        <v>6</v>
      </c>
      <c r="G40" s="8">
        <f t="shared" ref="G38:G46" si="2">H40/F40</f>
        <v>2200</v>
      </c>
      <c r="H40" s="17">
        <v>13200</v>
      </c>
    </row>
    <row r="41" s="2" customFormat="1" ht="24" customHeight="1" spans="1:8">
      <c r="A41" s="8">
        <v>5</v>
      </c>
      <c r="B41" s="17" t="s">
        <v>896</v>
      </c>
      <c r="C41" s="17" t="s">
        <v>912</v>
      </c>
      <c r="D41" s="17" t="s">
        <v>913</v>
      </c>
      <c r="E41" s="17" t="s">
        <v>40</v>
      </c>
      <c r="F41" s="17">
        <v>2</v>
      </c>
      <c r="G41" s="8">
        <f t="shared" si="2"/>
        <v>500</v>
      </c>
      <c r="H41" s="17">
        <v>1000</v>
      </c>
    </row>
    <row r="42" s="2" customFormat="1" ht="24" customHeight="1" spans="1:8">
      <c r="A42" s="8">
        <v>6</v>
      </c>
      <c r="B42" s="17" t="s">
        <v>131</v>
      </c>
      <c r="C42" s="17" t="s">
        <v>914</v>
      </c>
      <c r="D42" s="17" t="s">
        <v>915</v>
      </c>
      <c r="E42" s="17" t="s">
        <v>315</v>
      </c>
      <c r="F42" s="17">
        <v>44</v>
      </c>
      <c r="G42" s="8">
        <f t="shared" si="2"/>
        <v>22.7272727272727</v>
      </c>
      <c r="H42" s="17">
        <v>1000</v>
      </c>
    </row>
    <row r="43" s="2" customFormat="1" ht="24" customHeight="1" spans="1:8">
      <c r="A43" s="8">
        <v>7</v>
      </c>
      <c r="B43" s="17" t="s">
        <v>890</v>
      </c>
      <c r="C43" s="17" t="s">
        <v>916</v>
      </c>
      <c r="D43" s="17" t="s">
        <v>917</v>
      </c>
      <c r="E43" s="17" t="s">
        <v>918</v>
      </c>
      <c r="F43" s="17">
        <v>1</v>
      </c>
      <c r="G43" s="8">
        <f t="shared" si="2"/>
        <v>200</v>
      </c>
      <c r="H43" s="17">
        <v>200</v>
      </c>
    </row>
    <row r="44" ht="24" customHeight="1" spans="1:8">
      <c r="A44" s="8">
        <v>8</v>
      </c>
      <c r="B44" s="17" t="s">
        <v>919</v>
      </c>
      <c r="C44" s="11" t="s">
        <v>920</v>
      </c>
      <c r="D44" s="17" t="s">
        <v>921</v>
      </c>
      <c r="E44" s="17" t="s">
        <v>36</v>
      </c>
      <c r="F44" s="17">
        <v>1</v>
      </c>
      <c r="G44" s="8">
        <f t="shared" si="2"/>
        <v>200</v>
      </c>
      <c r="H44" s="36">
        <v>200</v>
      </c>
    </row>
    <row r="45" ht="144" customHeight="1" spans="1:8">
      <c r="A45" s="8">
        <v>9</v>
      </c>
      <c r="B45" s="37" t="s">
        <v>141</v>
      </c>
      <c r="C45" s="11" t="s">
        <v>922</v>
      </c>
      <c r="D45" s="19" t="s">
        <v>923</v>
      </c>
      <c r="E45" s="17" t="s">
        <v>28</v>
      </c>
      <c r="F45" s="17">
        <v>1</v>
      </c>
      <c r="G45" s="8">
        <f t="shared" si="2"/>
        <v>13800</v>
      </c>
      <c r="H45" s="16">
        <v>13800</v>
      </c>
    </row>
    <row r="46" ht="409" customHeight="1" spans="1:8">
      <c r="A46" s="8">
        <v>10</v>
      </c>
      <c r="B46" s="37" t="s">
        <v>924</v>
      </c>
      <c r="C46" s="38" t="s">
        <v>925</v>
      </c>
      <c r="D46" s="19" t="s">
        <v>926</v>
      </c>
      <c r="E46" s="17" t="s">
        <v>28</v>
      </c>
      <c r="F46" s="17">
        <v>3</v>
      </c>
      <c r="G46" s="8">
        <v>26000</v>
      </c>
      <c r="H46" s="17">
        <f>G46*F46</f>
        <v>78000</v>
      </c>
    </row>
    <row r="47" s="1" customFormat="1" ht="25" customHeight="1" spans="1:8">
      <c r="A47" s="39" t="s">
        <v>927</v>
      </c>
      <c r="B47" s="40"/>
      <c r="C47" s="40"/>
      <c r="D47" s="40"/>
      <c r="E47" s="40"/>
      <c r="F47" s="40"/>
      <c r="G47" s="41"/>
      <c r="H47" s="42">
        <f>SUM(H37:H46)</f>
        <v>111640</v>
      </c>
    </row>
  </sheetData>
  <sheetProtection formatCells="0" formatColumns="0" formatRows="0" insertRows="0" insertColumns="0" insertHyperlinks="0" deleteColumns="0" deleteRows="0" sort="0" autoFilter="0" pivotTables="0"/>
  <mergeCells count="8">
    <mergeCell ref="A1:H1"/>
    <mergeCell ref="A13:G13"/>
    <mergeCell ref="B16:H16"/>
    <mergeCell ref="A24:G24"/>
    <mergeCell ref="B28:H28"/>
    <mergeCell ref="A32:G32"/>
    <mergeCell ref="B35:H35"/>
    <mergeCell ref="A47:G47"/>
  </mergeCells>
  <pageMargins left="0.75" right="0.75" top="1" bottom="1" header="0.5" footer="0.5"/>
  <pageSetup paperSize="9" orientation="portrait"/>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3.5"/>
  <sheetData/>
  <sheetProtection formatCells="0" formatColumns="0" formatRows="0" insertRows="0" insertColumns="0" insertHyperlinks="0" deleteColumns="0" deleteRows="0" sort="0" autoFilter="0" pivotTables="0"/>
  <pageMargins left="0.75" right="0.75" top="1" bottom="1" header="0.5" footer="0.5"/>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item1.xml>��< ? x m l   v e r s i o n = " 1 . 0 "   s t a n d a l o n e = " y e s " ? > < w o P r o p s   x m l n s = " h t t p s : / / w e b . w p s . c n / e t / 2 0 1 8 / m a i n "   x m l n s : s = " h t t p : / / s c h e m a s . o p e n x m l f o r m a t s . o r g / s p r e a d s h e e t m l / 2 0 0 6 / m a i n " > < w o S h e e t s P r o p s > < w o S h e e t P r o p s   s h e e t S t i d = " 9 "   i n t e r l i n e O n O f f = " 0 "   i n t e r l i n e C o l o r = " 0 "   i s D b S h e e t = " 0 "   i s D a s h B o a r d S h e e t = " 0 "   i s D b D a s h B o a r d S h e e t = " 0 "   i s F l e x P a p e r S h e e t = " 0 " > < c e l l p r o t e c t i o n / > < a p p E t D b R e l a t i o n s / > < / w o S h e e t P r o p s > < w o S h e e t P r o p s   s h e e t S t i d = " 2 "   i n t e r l i n e O n O f f = " 0 "   i n t e r l i n e C o l o r = " 0 "   i s D b S h e e t = " 0 "   i s D a s h B o a r d S h e e t = " 0 "   i s D b D a s h B o a r d S h e e t = " 0 "   i s F l e x P a p e r S h e e t = " 0 " > < c e l l p r o t e c t i o n / > < a p p E t D b R e l a t i o n s / > < / w o S h e e t P r o p s > < w o S h e e t P r o p s   s h e e t S t i d = " 3 "   i n t e r l i n e O n O f f = " 0 "   i n t e r l i n e C o l o r = " 0 "   i s D b S h e e t = " 0 "   i s D a s h B o a r d S h e e t = " 0 "   i s D b D a s h B o a r d S h e e t = " 0 "   i s F l e x P a p e r S h e e t = " 0 " > < c e l l p r o t e c t i o n / > < a p p E t D b R e l a t i o n s / > < / w o S h e e t P r o p s > < w o S h e e t P r o p s   s h e e t S t i d = " 4 "   i n t e r l i n e O n O f f = " 0 "   i n t e r l i n e C o l o r = " 0 "   i s D b S h e e t = " 0 "   i s D a s h B o a r d S h e e t = " 0 "   i s D b D a s h B o a r d S h e e t = " 0 "   i s F l e x P a p e r S h e e t = " 0 " > < c e l l p r o t e c t i o n / > < a p p E t D b R e l a t i o n s / > < / w o S h e e t P r o p s > < w o S h e e t P r o p s   s h e e t S t i d = " 5 "   i n t e r l i n e O n O f f = " 0 "   i n t e r l i n e C o l o r = " 0 "   i s D b S h e e t = " 0 "   i s D a s h B o a r d S h e e t = " 0 "   i s D b D a s h B o a r d S h e e t = " 0 "   i s F l e x P a p e r S h e e t = " 0 " > < c e l l p r o t e c t i o n / > < a p p E t D b R e l a t i o n s / > < / w o S h e e t P r o p s > < w o S h e e t P r o p s   s h e e t S t i d = " 6 "   i n t e r l i n e O n O f f = " 0 "   i n t e r l i n e C o l o r = " 0 "   i s D b S h e e t = " 0 "   i s D a s h B o a r d S h e e t = " 0 "   i s D b D a s h B o a r d S h e e t = " 0 "   i s F l e x P a p e r S h e e t = " 0 " > < c e l l p r o t e c t i o n / > < a p p E t D b R e l a t i o n s / > < / w o S h e e t P r o p s > < w o S h e e t P r o p s   s h e e t S t i d = " 7 "   i n t e r l i n e O n O f f = " 0 "   i n t e r l i n e C o l o r = " 0 "   i s D b S h e e t = " 0 "   i s D a s h B o a r d S h e e t = " 0 "   i s D b D a s h B o a r d S h e e t = " 0 "   i s F l e x P a p e r S h e e t = " 0 " > < c e l l p r o t e c t i o n / > < a p p E t D b R e l a t i o n s / > < / w o S h e e t P r o p s > < w o S h e e t P r o p s   s h e e t S t i d = " 8 "   i n t e r l i n e O n O f f = " 0 "   i n t e r l i n e C o l o r = " 0 "   i s D b S h e e t = " 0 "   i s D a s h B o a r d S h e e t = " 0 "   i s D b D a s h B o a r d S h e e t = " 0 "   i s F l e x P a p e r S h e e t = " 0 " > < c e l l p r o t e c t i o n / > < a p p E t D b R e l a t i o n s / > < / w o S h e e t P r o p s > < / w o S h e e t s P r o p s > < w o B o o k P r o p s > < b o o k S e t t i n g s   f i l e I d = " "   i s F i l t e r S h a r e d = " 1 "   c o r e C o n q u e r U s e r I d = " "   i s A u t o U p d a t e P a u s e d = " 0 "   f i l t e r T y p e = " c o n n "   i s M e r g e T a s k s A u t o U p d a t e = " 0 "   i s I n s e r P i c A s A t t a c h m e n t = " 0 " / > < / w o B o o k P r o p s > < / w o P r o p s > 
</file>

<file path=customXml/item2.xml>��< ? x m l   v e r s i o n = " 1 . 0 "   s t a n d a l o n e = " y e s " ? > < p i x e l a t o r s   x m l n s = " h t t p s : / / w e b . w p s . c n / e t / 2 0 1 8 / m a i n "   x m l n s : s = " h t t p : / / s c h e m a s . o p e n x m l f o r m a t s . o r g / s p r e a d s h e e t m l / 2 0 0 6 / m a i n " > < p i x e l a t o r L i s t   s h e e t S t i d = " 9 " / > < p i x e l a t o r L i s t   s h e e t S t i d = " 2 " / > < p i x e l a t o r L i s t   s h e e t S t i d = " 3 " / > < p i x e l a t o r L i s t   s h e e t S t i d = " 4 " / > < p i x e l a t o r L i s t   s h e e t S t i d = " 5 " / > < p i x e l a t o r L i s t   s h e e t S t i d = " 6 " / > < p i x e l a t o r L i s t   s h e e t S t i d = " 7 " / > < p i x e l a t o r L i s t   s h e e t S t i d = " 8 " / > < p i x e l a t o r L i s t   s h e e t S t i d = " 1 0 " / > < / p i x e l a t o r s > 
</file>

<file path=customXml/itemProps1.xml><?xml version="1.0" encoding="utf-8"?>
<ds:datastoreItem xmlns:ds="http://schemas.openxmlformats.org/officeDocument/2006/customXml" ds:itemID="{06C82605-B75B-4693-9329-32AAD527C692}">
  <ds:schemaRefs/>
</ds:datastoreItem>
</file>

<file path=customXml/itemProps2.xml><?xml version="1.0" encoding="utf-8"?>
<ds:datastoreItem xmlns:ds="http://schemas.openxmlformats.org/officeDocument/2006/customXml" ds:itemID="{224D003E-15C9-4FFE-AB16-9E66474EAE4E}">
  <ds:schemaRefs/>
</ds:datastoreItem>
</file>

<file path=docProps/app.xml><?xml version="1.0" encoding="utf-8"?>
<Properties xmlns="http://schemas.openxmlformats.org/officeDocument/2006/extended-properties" xmlns:vt="http://schemas.openxmlformats.org/officeDocument/2006/docPropsVTypes">
  <Application>WPS Office WWO_wpscloud_20240909114727-9f34ae3f77</Application>
  <HeadingPairs>
    <vt:vector size="2" baseType="variant">
      <vt:variant>
        <vt:lpstr>工作表</vt:lpstr>
      </vt:variant>
      <vt:variant>
        <vt:i4>9</vt:i4>
      </vt:variant>
    </vt:vector>
  </HeadingPairs>
  <TitlesOfParts>
    <vt:vector size="9" baseType="lpstr">
      <vt:lpstr>总合计</vt:lpstr>
      <vt:lpstr>心理活动室</vt:lpstr>
      <vt:lpstr>音乐</vt:lpstr>
      <vt:lpstr> 体育 </vt:lpstr>
      <vt:lpstr>美术  </vt:lpstr>
      <vt:lpstr>综合实践</vt:lpstr>
      <vt:lpstr>科学</vt:lpstr>
      <vt:lpstr>steam 书法 图书 思维  </vt:lpstr>
      <vt:lpstr>WpsReserved_CellImgList</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UER</dc:creator>
  <cp:lastModifiedBy>Administrator</cp:lastModifiedBy>
  <dcterms:created xsi:type="dcterms:W3CDTF">2024-09-05T23:12:00Z</dcterms:created>
  <dcterms:modified xsi:type="dcterms:W3CDTF">2024-09-13T08:23:34Z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4957199168E9445EB3A2B0FDF438AD88_13</vt:lpwstr>
  </property>
  <property fmtid="{D5CDD505-2E9C-101B-9397-08002B2CF9AE}" pid="3" name="KSOProductBuildVer">
    <vt:lpwstr>2052-12.1.0.18276</vt:lpwstr>
  </property>
</Properties>
</file>