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30" windowHeight="129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<sst xmlns="http://schemas.openxmlformats.org/spreadsheetml/2006/main" count="706" uniqueCount="473">
  <si>
    <t>一、通江街沿线路口交通信号设施建设进行升级改造</t>
  </si>
  <si>
    <t>通江街与友谊路、通江街与幸福路信号灯和电警设施</t>
  </si>
  <si>
    <t>序号</t>
  </si>
  <si>
    <t>设备名称</t>
  </si>
  <si>
    <t>参数</t>
  </si>
  <si>
    <t>数量</t>
  </si>
  <si>
    <t>单位</t>
  </si>
  <si>
    <t>单价</t>
  </si>
  <si>
    <t>合价</t>
  </si>
  <si>
    <t>圆屏信号灯</t>
  </si>
  <si>
    <t>联体圆屏信号灯；发光面：400mm；光源：采用5mmLED；led使用寿命：≥10万小时；外壳防护等级：≥IP53；有效可视距离：≥500m；壳体材质：铝合金；壳体颜色：黑色；透光面材质：玻璃；信号灯启动电流＜2A;工作电压220v±20%；功率：≤20W;绝缘电阻：不低于2兆欧；工作温度：-40℃—80℃；执行标准：GB14887-2011《道路交通信号灯》 ；安装方式：竖式、横式（可选）</t>
  </si>
  <si>
    <t>组</t>
  </si>
  <si>
    <t>箭头信号灯</t>
  </si>
  <si>
    <t>三联体箭头信号灯（左转、直行、右转 可选）；发光面：400mm；光源：采用5mmLED；led使用寿命：≥10万小时；外壳防护等级：≥IP53；有效可视距离：≥500m；壳体材质：铝合金；壳体颜色：黑色；透光面材质：玻璃；信号灯启动电流＜2A;工作电压220v±20%；功率：≤20W;绝缘电阻：不低于2兆欧；工作温度：-40℃—80℃；执行标准：GB14887-2011《道路交通信号灯》 ；安装方式：竖式、横式（可选）</t>
  </si>
  <si>
    <t>倒计时器</t>
  </si>
  <si>
    <t xml:space="preserve">红、黄、绿3色双位显示，外观尺寸≥800×600×80mm；光源：采用5mmLED；使用寿命：≥10万小时；外壳防护等级：≥IP53；有效可视距离：≥500m；壳体材质：钢板（喷塑）；壳体颜色：黑色；发光面：PC；信号灯启动电流＜2A;工作电压220v±20%；功率：≤20W;绝缘电阻：不低于2兆欧；工作温度：-40℃—80℃；执行标准：GA/T508-2014《道路交通信号倒计时显示器》 </t>
  </si>
  <si>
    <t>一体式人行信号灯</t>
  </si>
  <si>
    <t>外观尺寸（宽×深×高）：≥400×160×3200mm，灰色；固定字红灯显示“行人禁止通行”，绿灯显示“行人安全通行”，≥320mm×1500mm，灯带（2侧）：≥80mm×1500mm（5mm灯珠）；语音模块：固定字功率输出：直接驱动无源喇叭。电源输入：220v电压供电；材料材质:≥1.5mm优质冷轧钢板一次成型，表面喷塑处理（颜色磨砂黑）；≥300mm人行信号灯（上为红人，中间绿人，下为双色双位倒计时）</t>
  </si>
  <si>
    <t>套</t>
  </si>
  <si>
    <t>900万抓拍单元</t>
  </si>
  <si>
    <t>传感器类型：≥1.1英寸GS-CMOS；</t>
  </si>
  <si>
    <t>电子快门：1/50s～1/100000s（可手动或自动调节）；</t>
  </si>
  <si>
    <t>图像分辨率：≥4096×2336（不包含OSD黑边）；</t>
  </si>
  <si>
    <t>视频分辨率：≥4096×2336/3392×2008/UXGA（1600×1200）/1080P（1920×1080）/720P（1280×720）/D1（704× 576）/CIF（352×288）；</t>
  </si>
  <si>
    <t>视频帧率：最大支持≥50fps，默认主码流≥（4096×2336@25fps），辅码流≥（1600×1200@25fps）；</t>
  </si>
  <si>
    <t>视频码率：H.264：32kbps~32767kbpsH.265：32kbps~32767kbpsMJPEG：512kbps~32767kbps；</t>
  </si>
  <si>
    <t>视频压缩标准：H.265;H.264;MJPEG；</t>
  </si>
  <si>
    <t>图片编码格式：JPEG；</t>
  </si>
  <si>
    <t>图片合成：支持1/2/3/4张图片合成；</t>
  </si>
  <si>
    <t>国密功能：支持国密GB 35114-A级功能；</t>
  </si>
  <si>
    <t>光圈控制接口：≥1个，P-IRIS自动光圈；</t>
  </si>
  <si>
    <t>外置灯接口：≥7个，光耦开关量信号输出（可配置为闪光灯、多合一灯、LED频闪灯同步输出接口，频率可设置）；</t>
  </si>
  <si>
    <t>网络接口：≥2个独立MAC、物理隔离的RJ-45以太网口，支持≥10/100/1000M网络数据传输；</t>
  </si>
  <si>
    <t>▲支持绘线显示功能，可在相机视频预览界面显示目前画线配置情况并标注每条线的名称；（提供第三方权威检测机构出具的有效检测报告复印件加盖公章）</t>
  </si>
  <si>
    <t>▲支持视频流畅性调节功能，包括实时、普通、流畅等；（提供第三方权威检测机构出具的有效检测报告复印件加盖公章）</t>
  </si>
  <si>
    <t>▲支持图片预览界面单张或四宫格形式对抓拍图片进行展示；（提供第三方权威检测机构出具的有效检测报告复印件加盖公章）</t>
  </si>
  <si>
    <t>▲支持图片预览界面对抓拍图片进行放大、旋转、平移等操作；（提供第三方权威检测机构出具的有效检测报告复印件加盖公章）</t>
  </si>
  <si>
    <t>USB接口：≥2个，USB 3.0接口；</t>
  </si>
  <si>
    <t>GPS接口：≥1个，GPS/北斗接口；</t>
  </si>
  <si>
    <t>存储接口：≥1个，最大支持≥256GB TF卡本地存储；</t>
  </si>
  <si>
    <t>RS-485接口：≥2个，可用于连接信号检器、红绿灯信号检测器、外接灯；</t>
  </si>
  <si>
    <t>RS-232接口：≥4个，其中RTG用于串口调试；R1T1G、R2T2G、R3T3G连接雷达；</t>
  </si>
  <si>
    <t>I/O接口：≥4个，用于I/O触发抓拍信号输入，与报警输入复用；</t>
  </si>
  <si>
    <t>报警输入：≥4路，与I/O接口复用；</t>
  </si>
  <si>
    <t>报警输出：≥2路开关量信号，AO1为继电器，AO2为光耦；</t>
  </si>
  <si>
    <t>电源返送：DC12V±10%电压输出，≤1.5A电流输出；</t>
  </si>
  <si>
    <t>供电方式：100–240VAC（50Hz）；</t>
  </si>
  <si>
    <t>功耗：≤15W；</t>
  </si>
  <si>
    <t>工作温度：–40℃～+65℃；</t>
  </si>
  <si>
    <t>工作湿度：10%～90%RH（无凝结）；</t>
  </si>
  <si>
    <t>暖光LED频闪灯</t>
  </si>
  <si>
    <t>灯型：LED灯；</t>
  </si>
  <si>
    <t>光源：可见光（波长350nm～780nm）；</t>
  </si>
  <si>
    <t>色温：≥3500K；</t>
  </si>
  <si>
    <t>中心光照度：≤5lx（20m平均光照度），≤20lx（20m有效光照度）；</t>
  </si>
  <si>
    <t>触发方式：开关量；</t>
  </si>
  <si>
    <t>光斑覆盖范围：≥1车道；</t>
  </si>
  <si>
    <t>补光距离：16m～26m；</t>
  </si>
  <si>
    <t>频率：≥100Hz；</t>
  </si>
  <si>
    <t>灯珠数量：≥16颗；</t>
  </si>
  <si>
    <t>光通量：≥800lm；</t>
  </si>
  <si>
    <t>红外白光切换：不支持；</t>
  </si>
  <si>
    <t>远程故障显示：支持在摄像机WEB上远程显示补光灯故障、正常状态；</t>
  </si>
  <si>
    <t>▲支持频闪级联功能；（提供第三方权威检测机构出具的有效检测报告复印件加盖公章）</t>
  </si>
  <si>
    <t>▲色温范围3000k~5500k；（提供第三方权威检测机构出具的有效检测报告复印件加盖公章）</t>
  </si>
  <si>
    <t>▲要求具备符合GB/T 37958-2019《视频监控系统主动照明部件光辐射安全要求》的检测报告，且不超过1类危险；（提供第三方权威检测机构出具的有效检测报告复印件加盖公章）</t>
  </si>
  <si>
    <t>▲可根据环境亮度自动点亮或者熄灭补光灯，环境亮度阀值10档可调；（提供第三方权威检测机构出具的有效检测报告复印件加盖公章）</t>
  </si>
  <si>
    <t>亮度调节：1～20级亮度可调；</t>
  </si>
  <si>
    <t>供电方式：AC100–240V；</t>
  </si>
  <si>
    <t>功耗：＜40W；</t>
  </si>
  <si>
    <t>净重：≤2.0kg</t>
  </si>
  <si>
    <t>信号机</t>
  </si>
  <si>
    <t>控制路数：标配≥4块输出板，支持≥44路；</t>
  </si>
  <si>
    <t>行人过街：最大支持≥16个行人按钮检测器输入；</t>
  </si>
  <si>
    <t>信号转换：满足GB-14886规定；</t>
  </si>
  <si>
    <t>倒计时功能：支持外接学习式倒计时、脉冲式倒计时、485通讯式倒计时，以及通讯式倒计时国标和波特率设置；</t>
  </si>
  <si>
    <t>校时功能：手动校时;上位机联网校时;GPS校时;NTP校时；</t>
  </si>
  <si>
    <t>照明系统：支持开关门联动照明；</t>
  </si>
  <si>
    <t>控制开关：≥1个总电源开关；≥1个外接信号灯控制开关；≥1个三芯插座，≥1个2芯插座；≥1个照明开关；</t>
  </si>
  <si>
    <t>网络接口：≥1个，≥10/100M以太网接口（RJ-45）；</t>
  </si>
  <si>
    <t>供电方式：AC220V±30%，50Hz±2%；</t>
  </si>
  <si>
    <t>工作温度：-40℃~+80℃；</t>
  </si>
  <si>
    <t>安装方式：落地机柜安装；</t>
  </si>
  <si>
    <t>产品尺寸：无天线盖：≥607.2mm × 600.0mm × 983.0mm（长×宽×高）含天线盖：607.2mm × 600.0mm × 1033.4mm（长×宽×高）；</t>
  </si>
  <si>
    <t>防护等级：≥IP54</t>
  </si>
  <si>
    <t>智能终端管理盒</t>
  </si>
  <si>
    <r>
      <t>操作系统：</t>
    </r>
    <r>
      <rPr>
        <sz val="14"/>
        <rFont val="宋体"/>
        <charset val="134"/>
      </rPr>
      <t>Linux</t>
    </r>
    <r>
      <rPr>
        <sz val="14"/>
        <rFont val="宋体"/>
        <charset val="134"/>
      </rPr>
      <t>；</t>
    </r>
  </si>
  <si>
    <t>台</t>
  </si>
  <si>
    <r>
      <t>操作界面：</t>
    </r>
    <r>
      <rPr>
        <sz val="14"/>
        <rFont val="宋体"/>
        <charset val="134"/>
      </rPr>
      <t>WEB</t>
    </r>
    <r>
      <rPr>
        <sz val="14"/>
        <rFont val="宋体"/>
        <charset val="134"/>
      </rPr>
      <t>方式；</t>
    </r>
  </si>
  <si>
    <r>
      <t>网络协议：</t>
    </r>
    <r>
      <rPr>
        <sz val="14"/>
        <rFont val="宋体"/>
        <charset val="134"/>
      </rPr>
      <t>TCP/IP</t>
    </r>
    <r>
      <rPr>
        <sz val="14"/>
        <rFont val="宋体"/>
        <charset val="134"/>
      </rPr>
      <t>、</t>
    </r>
    <r>
      <rPr>
        <sz val="14"/>
        <rFont val="宋体"/>
        <charset val="134"/>
      </rPr>
      <t>HTTP</t>
    </r>
    <r>
      <rPr>
        <sz val="14"/>
        <rFont val="宋体"/>
        <charset val="134"/>
      </rPr>
      <t>、</t>
    </r>
    <r>
      <rPr>
        <sz val="14"/>
        <rFont val="宋体"/>
        <charset val="134"/>
      </rPr>
      <t>HTTPS</t>
    </r>
    <r>
      <rPr>
        <sz val="14"/>
        <rFont val="宋体"/>
        <charset val="134"/>
      </rPr>
      <t>、</t>
    </r>
    <r>
      <rPr>
        <sz val="14"/>
        <rFont val="宋体"/>
        <charset val="134"/>
      </rPr>
      <t>SFTP</t>
    </r>
    <r>
      <rPr>
        <sz val="14"/>
        <rFont val="宋体"/>
        <charset val="134"/>
      </rPr>
      <t>、</t>
    </r>
    <r>
      <rPr>
        <sz val="14"/>
        <rFont val="宋体"/>
        <charset val="134"/>
      </rPr>
      <t>FTP</t>
    </r>
    <r>
      <rPr>
        <sz val="14"/>
        <rFont val="宋体"/>
        <charset val="134"/>
      </rPr>
      <t>、</t>
    </r>
    <r>
      <rPr>
        <sz val="14"/>
        <rFont val="宋体"/>
        <charset val="134"/>
      </rPr>
      <t>DNS</t>
    </r>
    <r>
      <rPr>
        <sz val="14"/>
        <rFont val="宋体"/>
        <charset val="134"/>
      </rPr>
      <t>、</t>
    </r>
    <r>
      <rPr>
        <sz val="14"/>
        <rFont val="宋体"/>
        <charset val="134"/>
      </rPr>
      <t>RTP</t>
    </r>
    <r>
      <rPr>
        <sz val="14"/>
        <rFont val="宋体"/>
        <charset val="134"/>
      </rPr>
      <t>、</t>
    </r>
    <r>
      <rPr>
        <sz val="14"/>
        <rFont val="宋体"/>
        <charset val="134"/>
      </rPr>
      <t>RTSP</t>
    </r>
    <r>
      <rPr>
        <sz val="14"/>
        <rFont val="宋体"/>
        <charset val="134"/>
      </rPr>
      <t>、</t>
    </r>
    <r>
      <rPr>
        <sz val="14"/>
        <rFont val="宋体"/>
        <charset val="134"/>
      </rPr>
      <t>RTC</t>
    </r>
    <r>
      <rPr>
        <sz val="14"/>
        <rFont val="宋体"/>
        <charset val="134"/>
      </rPr>
      <t>、</t>
    </r>
    <r>
      <rPr>
        <sz val="14"/>
        <rFont val="宋体"/>
        <charset val="134"/>
      </rPr>
      <t>NTP</t>
    </r>
    <r>
      <rPr>
        <sz val="14"/>
        <rFont val="宋体"/>
        <charset val="134"/>
      </rPr>
      <t>、</t>
    </r>
    <r>
      <rPr>
        <sz val="14"/>
        <rFont val="宋体"/>
        <charset val="134"/>
      </rPr>
      <t>DHCP</t>
    </r>
    <r>
      <rPr>
        <sz val="14"/>
        <rFont val="宋体"/>
        <charset val="134"/>
      </rPr>
      <t>、</t>
    </r>
    <r>
      <rPr>
        <sz val="14"/>
        <rFont val="宋体"/>
        <charset val="134"/>
      </rPr>
      <t>IEEE802.1X</t>
    </r>
    <r>
      <rPr>
        <sz val="14"/>
        <rFont val="宋体"/>
        <charset val="134"/>
      </rPr>
      <t>；</t>
    </r>
  </si>
  <si>
    <r>
      <t>图片编码格式：</t>
    </r>
    <r>
      <rPr>
        <sz val="14"/>
        <rFont val="宋体"/>
        <charset val="134"/>
      </rPr>
      <t>JPEG</t>
    </r>
    <r>
      <rPr>
        <sz val="14"/>
        <rFont val="宋体"/>
        <charset val="134"/>
      </rPr>
      <t>；</t>
    </r>
  </si>
  <si>
    <r>
      <t>存储功能：硬盘；</t>
    </r>
    <r>
      <rPr>
        <sz val="14"/>
        <rFont val="宋体"/>
        <charset val="134"/>
      </rPr>
      <t>FTP</t>
    </r>
    <r>
      <rPr>
        <sz val="14"/>
        <rFont val="宋体"/>
        <charset val="134"/>
      </rPr>
      <t>；</t>
    </r>
    <r>
      <rPr>
        <sz val="14"/>
        <rFont val="宋体"/>
        <charset val="134"/>
      </rPr>
      <t>SFTP</t>
    </r>
    <r>
      <rPr>
        <sz val="14"/>
        <rFont val="宋体"/>
        <charset val="134"/>
      </rPr>
      <t>；；</t>
    </r>
  </si>
  <si>
    <r>
      <t>定位功能：支持</t>
    </r>
    <r>
      <rPr>
        <sz val="14"/>
        <rFont val="宋体"/>
        <charset val="134"/>
      </rPr>
      <t>GPS;</t>
    </r>
    <r>
      <rPr>
        <sz val="14"/>
        <rFont val="宋体"/>
        <charset val="134"/>
      </rPr>
      <t>支持北斗；</t>
    </r>
  </si>
  <si>
    <r>
      <t>图片合成：支持≥</t>
    </r>
    <r>
      <rPr>
        <sz val="14"/>
        <rFont val="宋体"/>
        <charset val="134"/>
      </rPr>
      <t>1/2/3/4/5/6</t>
    </r>
    <r>
      <rPr>
        <sz val="14"/>
        <rFont val="宋体"/>
        <charset val="134"/>
      </rPr>
      <t>张原始图片普通合成和关联合成</t>
    </r>
    <r>
      <rPr>
        <sz val="14"/>
        <rFont val="宋体"/>
        <charset val="134"/>
      </rPr>
      <t>;</t>
    </r>
    <r>
      <rPr>
        <sz val="14"/>
        <rFont val="宋体"/>
        <charset val="134"/>
      </rPr>
      <t>支持两通道、三通道、多通道关联匹配并将图片合成或编组</t>
    </r>
    <r>
      <rPr>
        <sz val="14"/>
        <rFont val="宋体"/>
        <charset val="134"/>
      </rPr>
      <t>;</t>
    </r>
    <r>
      <rPr>
        <sz val="14"/>
        <rFont val="宋体"/>
        <charset val="134"/>
      </rPr>
      <t>支持</t>
    </r>
    <r>
      <rPr>
        <sz val="14"/>
        <rFont val="宋体"/>
        <charset val="134"/>
      </rPr>
      <t>ID</t>
    </r>
    <r>
      <rPr>
        <sz val="14"/>
        <rFont val="宋体"/>
        <charset val="134"/>
      </rPr>
      <t>匹配、车牌匹配、先</t>
    </r>
    <r>
      <rPr>
        <sz val="14"/>
        <rFont val="宋体"/>
        <charset val="134"/>
      </rPr>
      <t>ID</t>
    </r>
    <r>
      <rPr>
        <sz val="14"/>
        <rFont val="宋体"/>
        <charset val="134"/>
      </rPr>
      <t>后车牌匹配方式</t>
    </r>
    <r>
      <rPr>
        <sz val="14"/>
        <rFont val="宋体"/>
        <charset val="134"/>
      </rPr>
      <t>;</t>
    </r>
    <r>
      <rPr>
        <sz val="14"/>
        <rFont val="宋体"/>
        <charset val="134"/>
      </rPr>
      <t>支持以车型、车道、车牌颜色、车身颜色进行模糊匹配</t>
    </r>
    <r>
      <rPr>
        <sz val="14"/>
        <rFont val="宋体"/>
        <charset val="134"/>
      </rPr>
      <t>;</t>
    </r>
    <r>
      <rPr>
        <sz val="14"/>
        <rFont val="宋体"/>
        <charset val="134"/>
      </rPr>
      <t>支持合成顺序和特写图序号选择；</t>
    </r>
  </si>
  <si>
    <t>▲支持普通合成根据不同违法类型配置合成图中特写图序号；（提供第三方权威检测机构出具的有效检测报告复印件加盖公章）</t>
  </si>
  <si>
    <t>▲具有onvif协议控制三方云台设置选项；（提供第三方权威检测机构出具的有效检测报告复印件加盖公章）</t>
  </si>
  <si>
    <t>▲支持根据≥24个结果选择进行数据展示界面的自定义设置，包括图片索引号、通道号、车道号、大小、存储时间、抓拍时间、图片类型、车牌、车牌类型、车牌颜色、车身颜色、对象类型、速度、车标、主驾驶安全带状态、副驾驶安全带状态、主驾驶遮阳板状态、副驾驶遮阳板状态、平台1标识、平台1上传状态、平台1上传时间、平台2标识、平台2上传状态、平台2上传时间等信息；（提供第三方权威检测机构出具的有效检测报告复印件加盖公章）</t>
  </si>
  <si>
    <t>▲支持网络流量统计功能，可对网络接收总能力、通道接入、网络接收剩余、远程发送总能力、远程浏览、远程发送剩余的实时观察；（提供第三方权威检测机构出具的有效检测报告复印件加盖公章）</t>
  </si>
  <si>
    <r>
      <t>断网续传：支持平台断网续传、</t>
    </r>
    <r>
      <rPr>
        <sz val="14"/>
        <rFont val="宋体"/>
        <charset val="134"/>
      </rPr>
      <t>FTP</t>
    </r>
    <r>
      <rPr>
        <sz val="14"/>
        <rFont val="宋体"/>
        <charset val="134"/>
      </rPr>
      <t>断网续传</t>
    </r>
    <r>
      <rPr>
        <sz val="14"/>
        <rFont val="宋体"/>
        <charset val="134"/>
      </rPr>
      <t>;</t>
    </r>
    <r>
      <rPr>
        <sz val="14"/>
        <rFont val="宋体"/>
        <charset val="134"/>
      </rPr>
      <t>支持手动上传；</t>
    </r>
  </si>
  <si>
    <r>
      <t>硬盘接口：≥</t>
    </r>
    <r>
      <rPr>
        <sz val="14"/>
        <rFont val="宋体"/>
        <charset val="134"/>
      </rPr>
      <t>4</t>
    </r>
    <r>
      <rPr>
        <sz val="14"/>
        <rFont val="宋体"/>
        <charset val="134"/>
      </rPr>
      <t>个，</t>
    </r>
    <r>
      <rPr>
        <sz val="14"/>
        <rFont val="宋体"/>
        <charset val="134"/>
      </rPr>
      <t>SATA</t>
    </r>
    <r>
      <rPr>
        <sz val="14"/>
        <rFont val="宋体"/>
        <charset val="134"/>
      </rPr>
      <t>接口；</t>
    </r>
  </si>
  <si>
    <r>
      <t>RS-232</t>
    </r>
    <r>
      <rPr>
        <sz val="14"/>
        <rFont val="宋体"/>
        <charset val="134"/>
      </rPr>
      <t>接口：≥</t>
    </r>
    <r>
      <rPr>
        <sz val="14"/>
        <rFont val="宋体"/>
        <charset val="134"/>
      </rPr>
      <t>3</t>
    </r>
    <r>
      <rPr>
        <sz val="14"/>
        <rFont val="宋体"/>
        <charset val="134"/>
      </rPr>
      <t>个（其中≥</t>
    </r>
    <r>
      <rPr>
        <sz val="14"/>
        <rFont val="宋体"/>
        <charset val="134"/>
      </rPr>
      <t>1</t>
    </r>
    <r>
      <rPr>
        <sz val="14"/>
        <rFont val="宋体"/>
        <charset val="134"/>
      </rPr>
      <t>个用于调试串口数据）；</t>
    </r>
  </si>
  <si>
    <r>
      <t>RS-485</t>
    </r>
    <r>
      <rPr>
        <sz val="14"/>
        <rFont val="宋体"/>
        <charset val="134"/>
      </rPr>
      <t>接口：≥</t>
    </r>
    <r>
      <rPr>
        <sz val="14"/>
        <rFont val="宋体"/>
        <charset val="134"/>
      </rPr>
      <t>4</t>
    </r>
    <r>
      <rPr>
        <sz val="14"/>
        <rFont val="宋体"/>
        <charset val="134"/>
      </rPr>
      <t>个；</t>
    </r>
  </si>
  <si>
    <r>
      <t>USB</t>
    </r>
    <r>
      <rPr>
        <sz val="14"/>
        <rFont val="宋体"/>
        <charset val="134"/>
      </rPr>
      <t>接口：≥</t>
    </r>
    <r>
      <rPr>
        <sz val="14"/>
        <rFont val="宋体"/>
        <charset val="134"/>
      </rPr>
      <t>2</t>
    </r>
    <r>
      <rPr>
        <sz val="14"/>
        <rFont val="宋体"/>
        <charset val="134"/>
      </rPr>
      <t>个，</t>
    </r>
    <r>
      <rPr>
        <sz val="14"/>
        <rFont val="宋体"/>
        <charset val="134"/>
      </rPr>
      <t>USB 3.0</t>
    </r>
    <r>
      <rPr>
        <sz val="14"/>
        <rFont val="宋体"/>
        <charset val="134"/>
      </rPr>
      <t>接口；</t>
    </r>
  </si>
  <si>
    <r>
      <t>网络接口：≥</t>
    </r>
    <r>
      <rPr>
        <sz val="14"/>
        <rFont val="宋体"/>
        <charset val="134"/>
      </rPr>
      <t>18</t>
    </r>
    <r>
      <rPr>
        <sz val="14"/>
        <rFont val="宋体"/>
        <charset val="134"/>
      </rPr>
      <t>个，≥</t>
    </r>
    <r>
      <rPr>
        <sz val="14"/>
        <rFont val="宋体"/>
        <charset val="134"/>
      </rPr>
      <t>2</t>
    </r>
    <r>
      <rPr>
        <sz val="14"/>
        <rFont val="宋体"/>
        <charset val="134"/>
      </rPr>
      <t>个</t>
    </r>
    <r>
      <rPr>
        <sz val="14"/>
        <rFont val="宋体"/>
        <charset val="134"/>
      </rPr>
      <t>10M/100M/1000M</t>
    </r>
    <r>
      <rPr>
        <sz val="14"/>
        <rFont val="宋体"/>
        <charset val="134"/>
      </rPr>
      <t>自适应以太网口（</t>
    </r>
    <r>
      <rPr>
        <sz val="14"/>
        <rFont val="宋体"/>
        <charset val="134"/>
      </rPr>
      <t>RJ-45</t>
    </r>
    <r>
      <rPr>
        <sz val="14"/>
        <rFont val="宋体"/>
        <charset val="134"/>
      </rPr>
      <t>），≥</t>
    </r>
    <r>
      <rPr>
        <sz val="14"/>
        <rFont val="宋体"/>
        <charset val="134"/>
      </rPr>
      <t>16</t>
    </r>
    <r>
      <rPr>
        <sz val="14"/>
        <rFont val="宋体"/>
        <charset val="134"/>
      </rPr>
      <t>个</t>
    </r>
    <r>
      <rPr>
        <sz val="14"/>
        <rFont val="宋体"/>
        <charset val="134"/>
      </rPr>
      <t>10M/100M</t>
    </r>
    <r>
      <rPr>
        <sz val="14"/>
        <rFont val="宋体"/>
        <charset val="134"/>
      </rPr>
      <t>自适应以太网口（</t>
    </r>
    <r>
      <rPr>
        <sz val="14"/>
        <rFont val="宋体"/>
        <charset val="134"/>
      </rPr>
      <t>RJ-45</t>
    </r>
    <r>
      <rPr>
        <sz val="14"/>
        <rFont val="宋体"/>
        <charset val="134"/>
      </rPr>
      <t>）；</t>
    </r>
  </si>
  <si>
    <r>
      <t>视频输入：视频接入模式支持≥</t>
    </r>
    <r>
      <rPr>
        <sz val="14"/>
        <rFont val="宋体"/>
        <charset val="134"/>
      </rPr>
      <t>16</t>
    </r>
    <r>
      <rPr>
        <sz val="14"/>
        <rFont val="宋体"/>
        <charset val="134"/>
      </rPr>
      <t>路网络压缩高清视频输入</t>
    </r>
    <r>
      <rPr>
        <sz val="14"/>
        <rFont val="宋体"/>
        <charset val="134"/>
      </rPr>
      <t>;</t>
    </r>
    <r>
      <rPr>
        <sz val="14"/>
        <rFont val="宋体"/>
        <charset val="134"/>
      </rPr>
      <t>卡口合成模式支持≥</t>
    </r>
    <r>
      <rPr>
        <sz val="14"/>
        <rFont val="宋体"/>
        <charset val="134"/>
      </rPr>
      <t>12</t>
    </r>
    <r>
      <rPr>
        <sz val="14"/>
        <rFont val="宋体"/>
        <charset val="134"/>
      </rPr>
      <t>路网络压缩高清视频输入；</t>
    </r>
  </si>
  <si>
    <r>
      <t>报警输入：≥</t>
    </r>
    <r>
      <rPr>
        <sz val="14"/>
        <rFont val="宋体"/>
        <charset val="134"/>
      </rPr>
      <t>4</t>
    </r>
    <r>
      <rPr>
        <sz val="14"/>
        <rFont val="宋体"/>
        <charset val="134"/>
      </rPr>
      <t>路；</t>
    </r>
  </si>
  <si>
    <r>
      <t>报警输出：≥</t>
    </r>
    <r>
      <rPr>
        <sz val="14"/>
        <rFont val="宋体"/>
        <charset val="134"/>
      </rPr>
      <t>4</t>
    </r>
    <r>
      <rPr>
        <sz val="14"/>
        <rFont val="宋体"/>
        <charset val="134"/>
      </rPr>
      <t>路（光耦输出）；</t>
    </r>
  </si>
  <si>
    <r>
      <t>供电方式：</t>
    </r>
    <r>
      <rPr>
        <sz val="14"/>
        <rFont val="宋体"/>
        <charset val="134"/>
      </rPr>
      <t>DC12V</t>
    </r>
    <r>
      <rPr>
        <sz val="14"/>
        <rFont val="宋体"/>
        <charset val="134"/>
      </rPr>
      <t>；</t>
    </r>
  </si>
  <si>
    <r>
      <t>功耗：＜</t>
    </r>
    <r>
      <rPr>
        <sz val="14"/>
        <rFont val="宋体"/>
        <charset val="134"/>
      </rPr>
      <t>40W</t>
    </r>
    <r>
      <rPr>
        <sz val="14"/>
        <rFont val="宋体"/>
        <charset val="134"/>
      </rPr>
      <t>；</t>
    </r>
  </si>
  <si>
    <r>
      <t>工作温度：</t>
    </r>
    <r>
      <rPr>
        <sz val="14"/>
        <rFont val="宋体"/>
        <charset val="134"/>
      </rPr>
      <t>–30</t>
    </r>
    <r>
      <rPr>
        <sz val="14"/>
        <rFont val="宋体"/>
        <charset val="134"/>
      </rPr>
      <t>℃～</t>
    </r>
    <r>
      <rPr>
        <sz val="14"/>
        <rFont val="宋体"/>
        <charset val="134"/>
      </rPr>
      <t>+65</t>
    </r>
    <r>
      <rPr>
        <sz val="14"/>
        <rFont val="宋体"/>
        <charset val="134"/>
      </rPr>
      <t>℃；</t>
    </r>
  </si>
  <si>
    <r>
      <t>工作湿度：</t>
    </r>
    <r>
      <rPr>
        <sz val="14"/>
        <rFont val="宋体"/>
        <charset val="134"/>
      </rPr>
      <t>10%</t>
    </r>
    <r>
      <rPr>
        <sz val="14"/>
        <rFont val="宋体"/>
        <charset val="134"/>
      </rPr>
      <t>～</t>
    </r>
    <r>
      <rPr>
        <sz val="14"/>
        <rFont val="宋体"/>
        <charset val="134"/>
      </rPr>
      <t>90%RH</t>
    </r>
    <r>
      <rPr>
        <sz val="14"/>
        <rFont val="宋体"/>
        <charset val="134"/>
      </rPr>
      <t>（无凝结）；</t>
    </r>
  </si>
  <si>
    <r>
      <t>产品尺寸：</t>
    </r>
    <r>
      <rPr>
        <sz val="14"/>
        <rFont val="宋体"/>
        <charset val="134"/>
      </rPr>
      <t>355.0mm×265.0mm×118.5mm</t>
    </r>
    <r>
      <rPr>
        <sz val="14"/>
        <rFont val="宋体"/>
        <charset val="134"/>
      </rPr>
      <t>（长</t>
    </r>
    <r>
      <rPr>
        <sz val="14"/>
        <rFont val="宋体"/>
        <charset val="134"/>
      </rPr>
      <t>×</t>
    </r>
    <r>
      <rPr>
        <sz val="14"/>
        <rFont val="宋体"/>
        <charset val="134"/>
      </rPr>
      <t>宽</t>
    </r>
    <r>
      <rPr>
        <sz val="14"/>
        <rFont val="宋体"/>
        <charset val="134"/>
      </rPr>
      <t>×</t>
    </r>
    <r>
      <rPr>
        <sz val="14"/>
        <rFont val="宋体"/>
        <charset val="134"/>
      </rPr>
      <t>高）；</t>
    </r>
  </si>
  <si>
    <r>
      <t>净重：≤</t>
    </r>
    <r>
      <rPr>
        <sz val="14"/>
        <rFont val="宋体"/>
        <charset val="134"/>
      </rPr>
      <t>5.5kg</t>
    </r>
  </si>
  <si>
    <t>16路红绿灯信号检测器</t>
  </si>
  <si>
    <t>指示灯：≥1个电源指示灯，≥1个工作指示灯，≥16个检测指示灯；</t>
  </si>
  <si>
    <t>信号输入：可接入≥16路220V/AC红绿灯信号；</t>
  </si>
  <si>
    <t>RS-485接口：≥4个RS485接口，用于信息交互；</t>
  </si>
  <si>
    <t>供电方式：AC100–265V，50Hz+2%Hz；</t>
  </si>
  <si>
    <t>功耗：&lt;3W；</t>
  </si>
  <si>
    <t>工作温度：-40℃～+65℃；</t>
  </si>
  <si>
    <t>产品尺寸：≥440.0mm×300.0mm×42.1mm（长×宽×高）；</t>
  </si>
  <si>
    <t>净重：≤2.5kg</t>
  </si>
  <si>
    <t>语音警示柱</t>
  </si>
  <si>
    <t>外壳尺寸：≥180mm×180mm×1200mm，外壳材质：冷轧钢灯珠类型：LED光源，额定功率：≤20W，发光单元：≥160mm，，屏幕提示：尺寸≥160×640mm发光字，两侧红外触发。语音模块：固定字电源输入：可接7～30V电压供电，功放输出：直接驱动无源喇叭(建议接3W/4Ω、2W/8Ω喇叭)，播放器≥8欧，≥5w（颜色黄色）工作温度：-35℃-+70℃，安装方式：膨胀螺丝，接线方式：AC220V供电，人行信号灯（红、绿信号触发）；</t>
  </si>
  <si>
    <t>对</t>
  </si>
  <si>
    <t>横杆显示屏</t>
  </si>
  <si>
    <t>规格1：P10户外红绿双色显示模组（显示面积：≥1920*480MM，箱体尺寸：≥2020*580*100MM）；</t>
  </si>
  <si>
    <t>面</t>
  </si>
  <si>
    <t>显示状态：屏内容与交通信号实时联动；通用性强，模块化安装，维护方便。</t>
  </si>
  <si>
    <t>含交通信号接入联动控制卡、显示屏文字编辑发布控制卡</t>
  </si>
  <si>
    <t>工作环境温度范围：-35℃~+60℃</t>
  </si>
  <si>
    <t>湿度范围：-20%~+95%</t>
  </si>
  <si>
    <t>LED平均使用寿命：≥50000小时</t>
  </si>
  <si>
    <t>显示屏像素：≥32dot（W）*16dot（H）</t>
  </si>
  <si>
    <t>工作电压：AC220V±15%，50Hz</t>
  </si>
  <si>
    <t>显示屏最大功耗：≤500W</t>
  </si>
  <si>
    <t>灯箱外壳材料：冷轧铁箱体，喷塑黑色</t>
  </si>
  <si>
    <t>IP等级：≥IP53可视距离≥300m</t>
  </si>
  <si>
    <t>12米框架灯杆</t>
  </si>
  <si>
    <t>立杆≥6.9米采用150×250×8mm方钢；悬臂≥12米，采用≥150×200×5mm方钢，热镀锌喷塑处理（灰色）；含灯带及灯带控制器；灯带参数24v60灯，铜支架，板材35/35双面覆膜，宽10MM，每米14W；灯带控制器尺寸250mm*300mm*160mm，壳体材质 不锈钢喷塑，功率 ≤50w，工作温度 -40℃-80℃，防护等级 IP53。</t>
  </si>
  <si>
    <t>10米框架灯杆</t>
  </si>
  <si>
    <t>立杆≥6.9米采用≥150×250×6mm方钢；悬臂≥10米，采用≥150×200×4mm方钢，热镀锌喷塑处理（灰色）；含灯带及灯带控制器；灯带参数24v60灯，铜支架，板材35/35双面覆膜，宽10MM，每米14W；灯带控制器尺寸250mm*300mm*160mm，壳体材质 不锈钢喷塑，功率 ≤50w，工作温度 -40℃-80℃，防护等级 IP53。</t>
  </si>
  <si>
    <t>9米框架灯杆</t>
  </si>
  <si>
    <t>立杆≥6.9米采用≥150×250×6mm方钢；悬臂≥9米，采用≥150×200×4mm方钢，热镀锌喷塑处理（灰色）；含灯带及灯带控制器；灯带参数24v60灯，铜支架，板材35/35双面覆膜，宽10MM，每米14W；灯带控制器尺寸250mm*300mm*160mm，壳体材质 不锈钢喷塑，功率 ≤50w，工作温度 -40℃-80℃，防护等级 IP53。</t>
  </si>
  <si>
    <t>10米T型框架灯杆</t>
  </si>
  <si>
    <t>立杆≥6.9米采用≥150×250×6mm方钢；悬臂≥7米，副杆≥3米。采用≥150×200×4mm方钢，热镀锌喷塑处理（灰色）；含灯带及灯带控制器；灯带参数24v60灯，铜支架，板材35/35双面覆膜，宽10MM，每米14W；灯带控制器尺寸250mm*300mm*160mm，壳体材质 不锈钢喷塑，功率 ≤50w，工作温度 -40℃-80℃，防护等级 IP53。</t>
  </si>
  <si>
    <t>框架灯杆预埋件</t>
  </si>
  <si>
    <t>Q235钢材，≥1500×500mm，M24×1500×10根</t>
  </si>
  <si>
    <t>人行灯杆预埋件</t>
  </si>
  <si>
    <t>Q235钢材，≥500×380mm，M20×700×4根</t>
  </si>
  <si>
    <t>地下顶管</t>
  </si>
  <si>
    <t xml:space="preserve">土层下≥3.2米，管径大于4寸 </t>
  </si>
  <si>
    <t>米</t>
  </si>
  <si>
    <t>多芯电缆线</t>
  </si>
  <si>
    <t>不低于JKVV4×1.0</t>
  </si>
  <si>
    <t>不低于JKVV2×2.5</t>
  </si>
  <si>
    <t>不低于JKVV7×1.0</t>
  </si>
  <si>
    <t>机柜基础</t>
  </si>
  <si>
    <t>挖方不低于520×310×200mm混凝土C30</t>
  </si>
  <si>
    <t>塑料套管</t>
  </si>
  <si>
    <t>不低于DN80</t>
  </si>
  <si>
    <t>不低于DN50</t>
  </si>
  <si>
    <t>悬臂框架式灯杆基础</t>
  </si>
  <si>
    <t>挖方不低于1000×1800×1800mm混凝土C30</t>
  </si>
  <si>
    <t>人行灯杆基础</t>
  </si>
  <si>
    <t>挖方不低于600×600×700mm混凝土C30</t>
  </si>
  <si>
    <t>六类网线</t>
  </si>
  <si>
    <t>六类非屏蔽≥0.57无氧铜芯双绞线</t>
  </si>
  <si>
    <t>管线开挖</t>
  </si>
  <si>
    <t>人行道板砖破拆及修复</t>
  </si>
  <si>
    <t>手孔井制作</t>
  </si>
  <si>
    <t>不低于400×600×600mm，C20混凝土垫层，红砖砌筑，含井盖安装。</t>
  </si>
  <si>
    <t>线缆敷设</t>
  </si>
  <si>
    <t>人工多芯电缆线穿管敷设至信号灯杆和电警杆设备点位</t>
  </si>
  <si>
    <t>辅材</t>
  </si>
  <si>
    <t>8位PDU电源、2米网络跳线、3米光纤跳线、光纤收发器、五口交换机</t>
  </si>
  <si>
    <t>设备安装调试</t>
  </si>
  <si>
    <t>前端后端设备安装调试</t>
  </si>
  <si>
    <t>光纤</t>
  </si>
  <si>
    <t>不低于单模4芯</t>
  </si>
  <si>
    <t>机柜</t>
  </si>
  <si>
    <t>黑色服务器机柜不低于2米42U 600×600×1000mm深</t>
  </si>
  <si>
    <t>合计</t>
  </si>
  <si>
    <r>
      <t>通江街南北沿线友谊路、三江路、勤俭路、幸福路、建设路、大直路、平安大道、沿江路</t>
    </r>
    <r>
      <rPr>
        <b/>
        <sz val="14"/>
        <rFont val="宋体"/>
        <charset val="134"/>
      </rPr>
      <t>8</t>
    </r>
    <r>
      <rPr>
        <b/>
        <sz val="14"/>
        <rFont val="宋体"/>
        <charset val="134"/>
      </rPr>
      <t>处交叉路口管道设施</t>
    </r>
  </si>
  <si>
    <t>土层下≥3.2米，管径大于4寸</t>
  </si>
  <si>
    <t>路面破拆及修复</t>
  </si>
  <si>
    <t>穿线管材</t>
  </si>
  <si>
    <t>PVC4寸尼龙管</t>
  </si>
  <si>
    <r>
      <t>总计</t>
    </r>
    <r>
      <rPr>
        <b/>
        <sz val="14"/>
        <rFont val="宋体"/>
        <charset val="134"/>
      </rPr>
      <t xml:space="preserve"> </t>
    </r>
  </si>
  <si>
    <t>二、升级交通信号电子监控后台设备</t>
  </si>
  <si>
    <t>云存储数据存储主节点（含8TB硬盘48块)</t>
  </si>
  <si>
    <t>云存储软件模块：支持主流的对象存储架构、容错算法、智能化的资源调度技术，提供了基于分布式文件系统的数据存储能力，具备大容量、高可靠、高性能、使用简单、自动化管理等特点，保障数据的电信级安全可靠，支持集群横向扩展，满足海量大数据、云计算业务的庞大需求；</t>
  </si>
  <si>
    <t>文件生命周期管理模块：支持对文件生命周期管理，会自动感知云存储的状态，包括用户空间使用情况以及用户/bucket的生命周期/文件信息，根据生命周期策略对需要删除的文件进行删除支持安防行业特点的生命周期的紧急覆盖；</t>
  </si>
  <si>
    <t>智能恢复模块：文件数据恢复速率可控制，可以指定文件进行恢复，可选自动恢复和手动恢复支持文件恢复优先级控制，设置高中低不同的数据恢复速度；</t>
  </si>
  <si>
    <t>图片处理模块：支持对已存储的图片在下载过程中自动进行图片缩略，抠图等特性；</t>
  </si>
  <si>
    <t>多租户模块：支持根据不同用户的需求，划分存储配额空间，底层存储池共用同一个；</t>
  </si>
  <si>
    <t>视频设备接入模块：支持国标、Onvif，主流安防厂商协议等接入各类型的前端设备.；</t>
  </si>
  <si>
    <t>卡口设备接入模块：支持人脸、道闸设备接入；</t>
  </si>
  <si>
    <t>视频图片存储模块：支持视频和图片的基础存储业务，包括录像计划，图片计划配置管理，包括视频流按通道和类型进行分类，并进行相应的索引创建等；</t>
  </si>
  <si>
    <t>流媒体转发模块：支持RTSP,HLS,FLV等流媒体协议；</t>
  </si>
  <si>
    <t>统一图片访问网关模块：支持图片URL的总代理，屏蔽各类网络的差异，IP地址的更换；；</t>
  </si>
  <si>
    <t>消息队列模块：支持分布式的的消息服务，具备高效、可靠、安全、便携、可弹性扩展等能力，同时支持数据压缩、离线和实时数据处理等.；</t>
  </si>
  <si>
    <t>MYSQL高可靠模块：支持MYSQL的主备，故障的自动发现和切换，实现对业务的高可靠运行.；</t>
  </si>
  <si>
    <t>▲云存储系统支持全自动数据校验和数据恢复功能，支持包括快速校验、深度校验等≥20种数据自动校验策略和≥10种自动修复策略。支持将数据校验和元数据校验分开配置，支持指定数据校验和恢复的时间窗口，支持指定数据校验优先级和校验速率。支持数据检出不一致后自动触发数据恢复功能，自动选择数据副本进行恢复。支持全自动数据校验和恢复全程，无需人为干预，提升数据存储可靠性。（提供第三方权威检测机构出具的有效检测报告复印件加盖公章）</t>
  </si>
  <si>
    <t>▲同一套存量云存储系统架构支持持续异构节点扩容，同一套集群中支持≥15种异构存储节点。其中，异构存储节点同时支持≥6种不同盘位，包括12/24/36/48/72/84盘位；同时支持≥11种不同硬盘容量混插或者不同硬盘大小节点，不同硬盘容量大小包括1T/2T/4T/6T/8T/12T/14T/16T/18T/20T/24T；同时支持CMR盘和SMR盘；同时支持≥3种异构CPU扩容节点，包括X86 CPU（包含海光CPU）、鲲鹏ARM CPU、龙芯CPU节点；同时支持≥5种操作系统扩容节点，包括欧拉系统节点、麒麟系统节点、统信系统节点、CentOS系统节点和自研系统节点。同一套集群内的异构节点最高容量比最低容量差≥20倍时，也支持容量负载均衡。（提供第三方权威检测机构出具的有效检测报告复印件加盖公章）</t>
  </si>
  <si>
    <t>▲云存储集群支持网络亚健康监测管理，支持≥6种网络异常监测，包括支持监测网卡丢包、网卡低于千兆速率（降速）、流量瞬时波峰数、网络重连数、ping大包丢失、网络超时数。支持主动网络健康检测，同时对业务、存储双网检测和隔离，最多支持隔离N-1台网络异常节点（N为存储节点数量），异常网络恢复之后自动开启存储节点服务，自动上线，业务自动负载均衡。同时自动探测网络丢包，当节点服务器存储网或者业务网丢包率高于10%时，自动将该节点进行网络隔离。当丢包率恢复到容忍阈值之内时，自动将该节点重新加入集群，承担业务写入。（提供第三方权威检测机构出具的有效检测报告复印件加盖公章）</t>
  </si>
  <si>
    <t>▲云存储系统支持标准SNMP协议，支持获取超≥600种云存储集群信息。支持≥6大类信息获取接口，包括系统类接口、网络接口、CPU接口、存储介质接口、内存接口、以及云存储集群服务检测接口。其中网络接口类信息监控支持超20种大类信息，包括服务器网络带宽、物理MAC地址、接收字节数等；存储介质类支持获取≥50种大类信息，包括硬盘容量、使用率、硬盘类型等；支持获取≥30种CPU运行信息，例如CPU负载、空闲CPU百分比、CPU实际消耗使用时间等；扩展支持26种云存储集群大类信息，包括集群带宽、读写速度、总文件数、总bucket数、总用户数、集群规模节点数、CPU和操作系统种类等。云存储服务器支持BMC远程访问，支持控制服务器开机、关机、重启，支持控制开启和关闭服务器硬盘的休眠节能功能等。（提供第三方权威检测机构出具的有效检测报告复印件加盖公章）</t>
  </si>
  <si>
    <t>最大存储容量：≥2PB；</t>
  </si>
  <si>
    <t>最大支持小文件数量：≥10亿；</t>
  </si>
  <si>
    <t>最大支持大文件数量：≥1000万；</t>
  </si>
  <si>
    <t>外形规格：6U机架；</t>
  </si>
  <si>
    <t>产品尺寸：带挂耳：≥482.6mm × 262mm × 736.5mm（宽×高×深）；</t>
  </si>
  <si>
    <t>主处理器：高性能六核处理器；</t>
  </si>
  <si>
    <t>操作系统：国产欧拉系统；</t>
  </si>
  <si>
    <t>控制器：单控制器；</t>
  </si>
  <si>
    <t>高速缓存：≥32GB DDR4 主频2666MHz；</t>
  </si>
  <si>
    <t>电源冗余：1+1冗余电源；；</t>
  </si>
  <si>
    <t>网络接口：≥8个千兆数据电口；</t>
  </si>
  <si>
    <t>eSATA接口：≥1个；</t>
  </si>
  <si>
    <t>RS-232接口：≥1个；</t>
  </si>
  <si>
    <t>USB接口：≥2个USB 3.0接口，≥2个USB 2.0接口；</t>
  </si>
  <si>
    <t>硬盘个数：标配内置≥2块M.2接口 SATA 1TB 企业级固态硬盘，最大支持≥48个2.5"或3.5"的SATA硬盘或者SAS硬盘；</t>
  </si>
  <si>
    <t>供电方式：≥1200W；100V~240V交流，50/60Hz，支持热插拔；</t>
  </si>
  <si>
    <t>功耗：不大于800W（含硬盘）；</t>
  </si>
  <si>
    <t>工作温度：0℃~45℃；</t>
  </si>
  <si>
    <t>工作湿度：10%~80%（非凝露）；</t>
  </si>
  <si>
    <t>储存温度：-20℃~+70℃；</t>
  </si>
  <si>
    <t>储存湿度：5%~90%（非凝露）；</t>
  </si>
  <si>
    <t>工作海拔：-60m~2000m；</t>
  </si>
  <si>
    <t>机箱：整机完全自主设计。采用1.2mm的加厚热镀锌钢板；高精度铝合金滑道；自主专利的抽拉式硬盘架。；</t>
  </si>
  <si>
    <t>净重：≤36kg（不含外包装，不含硬盘）；</t>
  </si>
  <si>
    <t>毛重：≤75kg；</t>
  </si>
  <si>
    <t>安装方式：标准19英寸机架式安装</t>
  </si>
  <si>
    <t>硬盘参数</t>
  </si>
  <si>
    <t>单盘容量：≥8TB；</t>
  </si>
  <si>
    <t>缓存：≥256MB；</t>
  </si>
  <si>
    <t>转速：≥7200RPM；</t>
  </si>
  <si>
    <t>硬盘接口：SATA</t>
  </si>
  <si>
    <t>云存储数据存储从节点（含8TB硬盘48块)</t>
  </si>
  <si>
    <t>卡口设备接入模块：支持人脸、车辆卡口设备接入以及结构化数据接入；</t>
  </si>
  <si>
    <t>流媒体转发模块：支持流媒体动态负载均衡，弹性扩容，具备快速故障接管能力支持RTSP,HLS,FLV等流媒体协议；</t>
  </si>
  <si>
    <t>▲云存储支持监控硬盘各项指标，可以查看≥10种硬盘典型SMART信息，包括硬盘错误数、硬盘坏道数、硬盘容量、硬盘温度、硬盘振动、数据读取错误率、上电时间、上电时长、断电次数、重映射扇区数，并针对每种指标在页面上展示健康评判结果和参考范围。硬盘监控管理支持以全局列表和服务器拓扑两种形式展示硬盘的基本信息，支持展示≥14种硬盘信息：包含硬盘类型、所在服务器槽位、IP、序列号、在位状态、介质类型、IO利用率、容量使用情况、SMART健康度、专有工具检测健康结果、硬盘抖动频率、IO波动比例、预测剩余寿命时间、硬盘健康状态（包括正常、良好、亚健康告警、变慢、即将损坏、故障损坏6个等级）。支持按时间显示硬盘的坏扇区、振动异常数、硬盘温度、硬盘错误数、硬盘断电数、硬盘坏道数、重映射扇区数、已用容量占比、数据读取错误率、IO利用率10项指标信息的变化趋势的曲线图。（提供第三方权威检测机构出具的有效检测报告复印件加盖公章）</t>
  </si>
  <si>
    <t>▲云存储集群单节点大图和小图在1比1混合场景下的性能，并发同时写性能不低于8000张大图/秒和8000张小图/秒，同时并发读取性能也不低于8000张大图/秒和8000张小图/秒，云存储集群图片整体读写性能随存储节点数量扩容增加而线性扩展递增。（提供第三方权威检测机构出具的有效检测报告复印件加盖公章）</t>
  </si>
  <si>
    <t>▲云存储云架构多域场景下，支持将存储在各个分域中的结构化数据（包括卡口图片、智能分析后的结构化图片等）、非结构化数据（视频、文档等）在多域架构存储系统中之间建立统一的URL访问机制，URL包括域ID、数据存储类型、bucket桶名称、数据文件名称等信息。支持在存储集群系统IP修改等情况下，图片数据仍可以通过统一网关进行解析调度和访问。图片网关最大支持≥5种不同类型的图片源、≥10层跨域图片数据访问。支持在页面上分步配置后，对云存储集群所有服务器一键修改物理IP和各个集群服务虚IP。（提供第三方权威检测机构出具的有效检测报告复印件加盖公章）</t>
  </si>
  <si>
    <t>▲云存储超融合系统内置支持容器引擎服务，支持开放容器应用。一套云存储超融合系统支持≥5种不同维度异构组合能力，包括异构CPU（X86（包含海光CPU）、ARM）、异构算力（ CPU算力（低、中、高）、 GPU算力（Tesla卡、Atlas卡））、不同操作系统（欧拉、CentOS、麒麟、ubuntu、统信）、不同网络（千兆/万兆、FC）、不同硬盘介质（SSD/HDD、SAS盘/SATA盘）。支持统一对全局资源进行管控和最优调度，支持计算、存储、网络资源共享、虚拟化和高性能网络方案。支持容器网络的出入向QoS，支持对Pod带宽进行限流；支持LoadBalancer、Nodeport网络模式。（提供第三方权威检测机构出具的有效检测报告复印件加盖公章）</t>
  </si>
  <si>
    <t>外形规格：≥6U机架；</t>
  </si>
  <si>
    <t>产品尺寸：带挂耳：≥482.6mm × 261.4mm × 736.5mm（宽×高×深）；</t>
  </si>
  <si>
    <t>高速缓存：≥16GB DDR4 主频2666MHz；</t>
  </si>
  <si>
    <t>电源冗余：1+1冗余电源；</t>
  </si>
  <si>
    <t>硬盘个数：标配内置 ≥1块 512G 企业级固态硬盘最大支持≥48个2.5"或3.5"的SATA硬盘或者SAS硬盘；</t>
  </si>
  <si>
    <t>信号控制平台基础应用</t>
  </si>
  <si>
    <r>
      <t>信号中心</t>
    </r>
    <r>
      <rPr>
        <sz val="14"/>
        <rFont val="宋体"/>
        <charset val="134"/>
      </rPr>
      <t>-</t>
    </r>
    <r>
      <rPr>
        <sz val="14"/>
        <rFont val="宋体"/>
        <charset val="134"/>
      </rPr>
      <t>路口列表：支持展示全部路口，同时支持筛选不同控制模式、不同运行状态的信号机。控制模式包括：定时控制、全红控制、黄闪控制、关灯控制等；运行状态包括：在线、离线、故障。</t>
    </r>
  </si>
  <si>
    <r>
      <t>信号中心</t>
    </r>
    <r>
      <rPr>
        <sz val="14"/>
        <rFont val="宋体"/>
        <charset val="134"/>
      </rPr>
      <t>-</t>
    </r>
    <r>
      <rPr>
        <sz val="14"/>
        <rFont val="宋体"/>
        <charset val="134"/>
      </rPr>
      <t>我的关注：支持创建文件夹，支持将路口添加至关注文件夹。</t>
    </r>
  </si>
  <si>
    <r>
      <t>信号中心</t>
    </r>
    <r>
      <rPr>
        <sz val="14"/>
        <rFont val="宋体"/>
        <charset val="134"/>
      </rPr>
      <t>-</t>
    </r>
    <r>
      <rPr>
        <sz val="14"/>
        <rFont val="宋体"/>
        <charset val="134"/>
      </rPr>
      <t>路口搜索：支持根据名称搜索信号机。</t>
    </r>
  </si>
  <si>
    <r>
      <t>信号中心</t>
    </r>
    <r>
      <rPr>
        <sz val="14"/>
        <rFont val="宋体"/>
        <charset val="134"/>
      </rPr>
      <t>-</t>
    </r>
    <r>
      <rPr>
        <sz val="14"/>
        <rFont val="宋体"/>
        <charset val="134"/>
      </rPr>
      <t>地图操作栏：支持在地图上框选、点选工具信号机。</t>
    </r>
  </si>
  <si>
    <r>
      <t>信号中心</t>
    </r>
    <r>
      <rPr>
        <sz val="14"/>
        <rFont val="宋体"/>
        <charset val="134"/>
      </rPr>
      <t>-</t>
    </r>
    <r>
      <rPr>
        <sz val="14"/>
        <rFont val="宋体"/>
        <charset val="134"/>
      </rPr>
      <t>报警信息列表：支持实时报警信息，包括报警类型，发生时间。</t>
    </r>
  </si>
  <si>
    <r>
      <t>信号中心</t>
    </r>
    <r>
      <rPr>
        <sz val="14"/>
        <rFont val="宋体"/>
        <charset val="134"/>
      </rPr>
      <t>-</t>
    </r>
    <r>
      <rPr>
        <sz val="14"/>
        <rFont val="宋体"/>
        <charset val="134"/>
      </rPr>
      <t>报警信息设置：支持自定义设置需要展示在报警信息栏中的报警类型。</t>
    </r>
  </si>
  <si>
    <r>
      <t>信号中心</t>
    </r>
    <r>
      <rPr>
        <sz val="14"/>
        <rFont val="宋体"/>
        <charset val="134"/>
      </rPr>
      <t>-</t>
    </r>
    <r>
      <rPr>
        <sz val="14"/>
        <rFont val="宋体"/>
        <charset val="134"/>
      </rPr>
      <t>锁定信号机列表：支持展示正在锁定状态的路口。</t>
    </r>
  </si>
  <si>
    <r>
      <t>信号中心</t>
    </r>
    <r>
      <rPr>
        <sz val="14"/>
        <rFont val="宋体"/>
        <charset val="134"/>
      </rPr>
      <t>-</t>
    </r>
    <r>
      <rPr>
        <sz val="14"/>
        <rFont val="宋体"/>
        <charset val="134"/>
      </rPr>
      <t>临时方案列表：支持展示正在运行临时方案的路口。</t>
    </r>
  </si>
  <si>
    <r>
      <t>信号中心</t>
    </r>
    <r>
      <rPr>
        <sz val="14"/>
        <rFont val="宋体"/>
        <charset val="134"/>
      </rPr>
      <t>-</t>
    </r>
    <r>
      <rPr>
        <sz val="14"/>
        <rFont val="宋体"/>
        <charset val="134"/>
      </rPr>
      <t>路口监控</t>
    </r>
    <r>
      <rPr>
        <sz val="14"/>
        <rFont val="宋体"/>
        <charset val="134"/>
      </rPr>
      <t>-</t>
    </r>
    <r>
      <rPr>
        <sz val="14"/>
        <rFont val="宋体"/>
        <charset val="134"/>
      </rPr>
      <t>实时灯态：支持展示路口车道信息，实时灯态和倒计时信息。</t>
    </r>
  </si>
  <si>
    <r>
      <t>信号中心</t>
    </r>
    <r>
      <rPr>
        <sz val="14"/>
        <rFont val="宋体"/>
        <charset val="134"/>
      </rPr>
      <t>-</t>
    </r>
    <r>
      <rPr>
        <sz val="14"/>
        <rFont val="宋体"/>
        <charset val="134"/>
      </rPr>
      <t>路口监控</t>
    </r>
    <r>
      <rPr>
        <sz val="14"/>
        <rFont val="宋体"/>
        <charset val="134"/>
      </rPr>
      <t>-</t>
    </r>
    <r>
      <rPr>
        <sz val="14"/>
        <rFont val="宋体"/>
        <charset val="134"/>
      </rPr>
      <t>手动控制：支持中心手动控制，包括：步进、锁阶段、恢复和特殊控制（黄闪、全红、关灯）。</t>
    </r>
  </si>
  <si>
    <r>
      <t>信号中心</t>
    </r>
    <r>
      <rPr>
        <sz val="14"/>
        <rFont val="宋体"/>
        <charset val="134"/>
      </rPr>
      <t>-</t>
    </r>
    <r>
      <rPr>
        <sz val="14"/>
        <rFont val="宋体"/>
        <charset val="134"/>
      </rPr>
      <t>路口监控</t>
    </r>
    <r>
      <rPr>
        <sz val="14"/>
        <rFont val="宋体"/>
        <charset val="134"/>
      </rPr>
      <t>-</t>
    </r>
    <r>
      <rPr>
        <sz val="14"/>
        <rFont val="宋体"/>
        <charset val="134"/>
      </rPr>
      <t>临时方案下发：支持修改周期方案的绿灯时长，作为临时方案下发至信号机。</t>
    </r>
  </si>
  <si>
    <r>
      <t>信号中心</t>
    </r>
    <r>
      <rPr>
        <sz val="14"/>
        <rFont val="宋体"/>
        <charset val="134"/>
      </rPr>
      <t>-</t>
    </r>
    <r>
      <rPr>
        <sz val="14"/>
        <rFont val="宋体"/>
        <charset val="134"/>
      </rPr>
      <t>路口监控</t>
    </r>
    <r>
      <rPr>
        <sz val="14"/>
        <rFont val="宋体"/>
        <charset val="134"/>
      </rPr>
      <t>-</t>
    </r>
    <r>
      <rPr>
        <sz val="14"/>
        <rFont val="宋体"/>
        <charset val="134"/>
      </rPr>
      <t>预设相位设置：支持自定义设置路口常用相位（如：四个方向单放，南北直行，南北左转，东西直行，东西左转），支持设置预设相位名称及通道组合；支持快速锁定预设相位包含的通道。</t>
    </r>
  </si>
  <si>
    <r>
      <t>信号中心</t>
    </r>
    <r>
      <rPr>
        <sz val="14"/>
        <rFont val="宋体"/>
        <charset val="134"/>
      </rPr>
      <t>-</t>
    </r>
    <r>
      <rPr>
        <sz val="14"/>
        <rFont val="宋体"/>
        <charset val="134"/>
      </rPr>
      <t>路口监控</t>
    </r>
    <r>
      <rPr>
        <sz val="14"/>
        <rFont val="宋体"/>
        <charset val="134"/>
      </rPr>
      <t>-</t>
    </r>
    <r>
      <rPr>
        <sz val="14"/>
        <rFont val="宋体"/>
        <charset val="134"/>
      </rPr>
      <t>视频查看：支持查看路口实时视频，支持对球机预置位进行设置。</t>
    </r>
  </si>
  <si>
    <r>
      <t>信号中心</t>
    </r>
    <r>
      <rPr>
        <sz val="14"/>
        <rFont val="宋体"/>
        <charset val="134"/>
      </rPr>
      <t>-</t>
    </r>
    <r>
      <rPr>
        <sz val="14"/>
        <rFont val="宋体"/>
        <charset val="134"/>
      </rPr>
      <t>路口监控</t>
    </r>
    <r>
      <rPr>
        <sz val="14"/>
        <rFont val="宋体"/>
        <charset val="134"/>
      </rPr>
      <t>-</t>
    </r>
    <r>
      <rPr>
        <sz val="14"/>
        <rFont val="宋体"/>
        <charset val="134"/>
      </rPr>
      <t>可变车道手动控制：支持下发可变车道临时方案，支持配置临时方案持续时长。</t>
    </r>
  </si>
  <si>
    <r>
      <t>信号中心</t>
    </r>
    <r>
      <rPr>
        <sz val="14"/>
        <rFont val="宋体"/>
        <charset val="134"/>
      </rPr>
      <t>-</t>
    </r>
    <r>
      <rPr>
        <sz val="14"/>
        <rFont val="宋体"/>
        <charset val="134"/>
      </rPr>
      <t>路口监控</t>
    </r>
    <r>
      <rPr>
        <sz val="14"/>
        <rFont val="宋体"/>
        <charset val="134"/>
      </rPr>
      <t>-</t>
    </r>
    <r>
      <rPr>
        <sz val="14"/>
        <rFont val="宋体"/>
        <charset val="134"/>
      </rPr>
      <t>路口切换：可点击渠化图中的箭头，快速切换到路口周边的上下游路口的路口监控页面</t>
    </r>
  </si>
  <si>
    <r>
      <t>信号中心</t>
    </r>
    <r>
      <rPr>
        <sz val="14"/>
        <rFont val="宋体"/>
        <charset val="134"/>
      </rPr>
      <t>-</t>
    </r>
    <r>
      <rPr>
        <sz val="14"/>
        <rFont val="宋体"/>
        <charset val="134"/>
      </rPr>
      <t>多路口监控</t>
    </r>
    <r>
      <rPr>
        <sz val="14"/>
        <rFont val="宋体"/>
        <charset val="134"/>
      </rPr>
      <t>-</t>
    </r>
    <r>
      <rPr>
        <sz val="14"/>
        <rFont val="宋体"/>
        <charset val="134"/>
      </rPr>
      <t>渠化图模式：支持在页面中同时展示多个路口的信号监控渠化图。展示路口车道信息，实时倒计时信息，支持通道锁定操作。</t>
    </r>
  </si>
  <si>
    <r>
      <t>信号中心</t>
    </r>
    <r>
      <rPr>
        <sz val="14"/>
        <rFont val="宋体"/>
        <charset val="134"/>
      </rPr>
      <t>-</t>
    </r>
    <r>
      <rPr>
        <sz val="14"/>
        <rFont val="宋体"/>
        <charset val="134"/>
      </rPr>
      <t>多路口监控</t>
    </r>
    <r>
      <rPr>
        <sz val="14"/>
        <rFont val="宋体"/>
        <charset val="134"/>
      </rPr>
      <t>-</t>
    </r>
    <r>
      <rPr>
        <sz val="14"/>
        <rFont val="宋体"/>
        <charset val="134"/>
      </rPr>
      <t>列表模式：支持在页面中同时展示多个路口的列表，列表展示路口名称，状态，实时周期方案。支持进行阶段锁定操作。</t>
    </r>
  </si>
  <si>
    <r>
      <t>信号中心</t>
    </r>
    <r>
      <rPr>
        <sz val="14"/>
        <rFont val="宋体"/>
        <charset val="134"/>
      </rPr>
      <t>-</t>
    </r>
    <r>
      <rPr>
        <sz val="14"/>
        <rFont val="宋体"/>
        <charset val="134"/>
      </rPr>
      <t>多路口监控</t>
    </r>
    <r>
      <rPr>
        <sz val="14"/>
        <rFont val="宋体"/>
        <charset val="134"/>
      </rPr>
      <t>-</t>
    </r>
    <r>
      <rPr>
        <sz val="14"/>
        <rFont val="宋体"/>
        <charset val="134"/>
      </rPr>
      <t>视频查看：支持在多路口监控页面打开视频弹窗，并根据路口切换视频。</t>
    </r>
  </si>
  <si>
    <r>
      <t>配置中心</t>
    </r>
    <r>
      <rPr>
        <sz val="14"/>
        <rFont val="宋体"/>
        <charset val="134"/>
      </rPr>
      <t>-</t>
    </r>
    <r>
      <rPr>
        <sz val="14"/>
        <rFont val="宋体"/>
        <charset val="134"/>
      </rPr>
      <t>信号机渠化</t>
    </r>
    <r>
      <rPr>
        <sz val="14"/>
        <rFont val="宋体"/>
        <charset val="134"/>
      </rPr>
      <t>-</t>
    </r>
    <r>
      <rPr>
        <sz val="14"/>
        <rFont val="宋体"/>
        <charset val="134"/>
      </rPr>
      <t>路口新增：支持手动添加路口。</t>
    </r>
  </si>
  <si>
    <r>
      <t>配置中心</t>
    </r>
    <r>
      <rPr>
        <sz val="14"/>
        <rFont val="宋体"/>
        <charset val="134"/>
      </rPr>
      <t>-</t>
    </r>
    <r>
      <rPr>
        <sz val="14"/>
        <rFont val="宋体"/>
        <charset val="134"/>
      </rPr>
      <t>信号机渠化</t>
    </r>
    <r>
      <rPr>
        <sz val="14"/>
        <rFont val="宋体"/>
        <charset val="134"/>
      </rPr>
      <t>-</t>
    </r>
    <r>
      <rPr>
        <sz val="14"/>
        <rFont val="宋体"/>
        <charset val="134"/>
      </rPr>
      <t>路口配置：支持配置路口基础信息，包括路口方向、车道、车道转向等。</t>
    </r>
  </si>
  <si>
    <r>
      <t>配置中心</t>
    </r>
    <r>
      <rPr>
        <sz val="14"/>
        <rFont val="宋体"/>
        <charset val="134"/>
      </rPr>
      <t>-</t>
    </r>
    <r>
      <rPr>
        <sz val="14"/>
        <rFont val="宋体"/>
        <charset val="134"/>
      </rPr>
      <t>信号机配置</t>
    </r>
    <r>
      <rPr>
        <sz val="14"/>
        <rFont val="宋体"/>
        <charset val="134"/>
      </rPr>
      <t>-</t>
    </r>
    <r>
      <rPr>
        <sz val="14"/>
        <rFont val="宋体"/>
        <charset val="134"/>
      </rPr>
      <t>信号机属性：支持用户修改信号机属性，包括：信号机</t>
    </r>
    <r>
      <rPr>
        <sz val="14"/>
        <rFont val="宋体"/>
        <charset val="134"/>
      </rPr>
      <t>IP</t>
    </r>
    <r>
      <rPr>
        <sz val="14"/>
        <rFont val="宋体"/>
        <charset val="134"/>
      </rPr>
      <t>、用户名、密码、端口、所属组织</t>
    </r>
  </si>
  <si>
    <r>
      <t>配置中心</t>
    </r>
    <r>
      <rPr>
        <sz val="14"/>
        <rFont val="宋体"/>
        <charset val="134"/>
      </rPr>
      <t>-</t>
    </r>
    <r>
      <rPr>
        <sz val="14"/>
        <rFont val="宋体"/>
        <charset val="134"/>
      </rPr>
      <t>信号机配置</t>
    </r>
    <r>
      <rPr>
        <sz val="14"/>
        <rFont val="宋体"/>
        <charset val="134"/>
      </rPr>
      <t>-</t>
    </r>
    <r>
      <rPr>
        <sz val="14"/>
        <rFont val="宋体"/>
        <charset val="134"/>
      </rPr>
      <t>添加信号机：支持通过手动添加、</t>
    </r>
    <r>
      <rPr>
        <sz val="14"/>
        <rFont val="宋体"/>
        <charset val="134"/>
      </rPr>
      <t>IP</t>
    </r>
    <r>
      <rPr>
        <sz val="14"/>
        <rFont val="宋体"/>
        <charset val="134"/>
      </rPr>
      <t>段搜索和模板导入信号机三种方式添加信号机。</t>
    </r>
  </si>
  <si>
    <r>
      <t>配置中心</t>
    </r>
    <r>
      <rPr>
        <sz val="14"/>
        <rFont val="宋体"/>
        <charset val="134"/>
      </rPr>
      <t>-</t>
    </r>
    <r>
      <rPr>
        <sz val="14"/>
        <rFont val="宋体"/>
        <charset val="134"/>
      </rPr>
      <t>信号机配置</t>
    </r>
    <r>
      <rPr>
        <sz val="14"/>
        <rFont val="宋体"/>
        <charset val="134"/>
      </rPr>
      <t>-</t>
    </r>
    <r>
      <rPr>
        <sz val="14"/>
        <rFont val="宋体"/>
        <charset val="134"/>
      </rPr>
      <t>导出信号机：支持一键导出所有信号机配置信息。</t>
    </r>
  </si>
  <si>
    <r>
      <t>配置中心</t>
    </r>
    <r>
      <rPr>
        <sz val="14"/>
        <rFont val="宋体"/>
        <charset val="134"/>
      </rPr>
      <t>-</t>
    </r>
    <r>
      <rPr>
        <sz val="14"/>
        <rFont val="宋体"/>
        <charset val="134"/>
      </rPr>
      <t>信号机配置</t>
    </r>
    <r>
      <rPr>
        <sz val="14"/>
        <rFont val="宋体"/>
        <charset val="134"/>
      </rPr>
      <t>-</t>
    </r>
    <r>
      <rPr>
        <sz val="14"/>
        <rFont val="宋体"/>
        <charset val="134"/>
      </rPr>
      <t>读取本地文件：支持读取本地配置参数文件。</t>
    </r>
  </si>
  <si>
    <r>
      <t>配置中心</t>
    </r>
    <r>
      <rPr>
        <sz val="14"/>
        <rFont val="宋体"/>
        <charset val="134"/>
      </rPr>
      <t>-</t>
    </r>
    <r>
      <rPr>
        <sz val="14"/>
        <rFont val="宋体"/>
        <charset val="134"/>
      </rPr>
      <t>信号机配置</t>
    </r>
    <r>
      <rPr>
        <sz val="14"/>
        <rFont val="宋体"/>
        <charset val="134"/>
      </rPr>
      <t>-</t>
    </r>
    <r>
      <rPr>
        <sz val="14"/>
        <rFont val="宋体"/>
        <charset val="134"/>
      </rPr>
      <t>通道配置：支持按照路口方向依次配置每个进口道机动车灯、非机动车灯和行人灯，同时选择灯组对应通道编号。</t>
    </r>
  </si>
  <si>
    <r>
      <t>配置中心</t>
    </r>
    <r>
      <rPr>
        <sz val="14"/>
        <rFont val="宋体"/>
        <charset val="134"/>
      </rPr>
      <t>-</t>
    </r>
    <r>
      <rPr>
        <sz val="14"/>
        <rFont val="宋体"/>
        <charset val="134"/>
      </rPr>
      <t>信号机配置</t>
    </r>
    <r>
      <rPr>
        <sz val="14"/>
        <rFont val="宋体"/>
        <charset val="134"/>
      </rPr>
      <t>-</t>
    </r>
    <r>
      <rPr>
        <sz val="14"/>
        <rFont val="宋体"/>
        <charset val="134"/>
      </rPr>
      <t>绿冲突定义：支持配置各流向的绿冲突表。</t>
    </r>
  </si>
  <si>
    <r>
      <t>配置中心</t>
    </r>
    <r>
      <rPr>
        <sz val="14"/>
        <rFont val="宋体"/>
        <charset val="134"/>
      </rPr>
      <t>-</t>
    </r>
    <r>
      <rPr>
        <sz val="14"/>
        <rFont val="宋体"/>
        <charset val="134"/>
      </rPr>
      <t>信号机配置</t>
    </r>
    <r>
      <rPr>
        <sz val="14"/>
        <rFont val="宋体"/>
        <charset val="134"/>
      </rPr>
      <t>-</t>
    </r>
    <r>
      <rPr>
        <sz val="14"/>
        <rFont val="宋体"/>
        <charset val="134"/>
      </rPr>
      <t>周期方案：支持展示已配置的周期方案列表。支持通过选择车道或灯组的方式配置周期方案。支持环式结构配置和阶段式结构配置方案。支持配置各相位的绿灯、绿闪、黄灯、全红、迟起、最小绿、最大绿、特殊状态等参数。</t>
    </r>
  </si>
  <si>
    <r>
      <t>配置中心</t>
    </r>
    <r>
      <rPr>
        <sz val="14"/>
        <rFont val="宋体"/>
        <charset val="134"/>
      </rPr>
      <t>-</t>
    </r>
    <r>
      <rPr>
        <sz val="14"/>
        <rFont val="宋体"/>
        <charset val="134"/>
      </rPr>
      <t>信号机配置</t>
    </r>
    <r>
      <rPr>
        <sz val="14"/>
        <rFont val="宋体"/>
        <charset val="134"/>
      </rPr>
      <t>-</t>
    </r>
    <r>
      <rPr>
        <sz val="14"/>
        <rFont val="宋体"/>
        <charset val="134"/>
      </rPr>
      <t>模板应用：支持将周期方案保存为自定义模板，支持在周期方案配置中选择模板，快速配置周期方案。</t>
    </r>
  </si>
  <si>
    <r>
      <t>配置中心</t>
    </r>
    <r>
      <rPr>
        <sz val="14"/>
        <rFont val="宋体"/>
        <charset val="134"/>
      </rPr>
      <t>-</t>
    </r>
    <r>
      <rPr>
        <sz val="14"/>
        <rFont val="宋体"/>
        <charset val="134"/>
      </rPr>
      <t>信号机配置</t>
    </r>
    <r>
      <rPr>
        <sz val="14"/>
        <rFont val="宋体"/>
        <charset val="134"/>
      </rPr>
      <t>-</t>
    </r>
    <r>
      <rPr>
        <sz val="14"/>
        <rFont val="宋体"/>
        <charset val="134"/>
      </rPr>
      <t>日调度计划：支持划分日调度中的时段，支持配置各时段运行的周期方案和控制模式。</t>
    </r>
  </si>
  <si>
    <r>
      <t>配置中心</t>
    </r>
    <r>
      <rPr>
        <sz val="14"/>
        <rFont val="宋体"/>
        <charset val="134"/>
      </rPr>
      <t>-</t>
    </r>
    <r>
      <rPr>
        <sz val="14"/>
        <rFont val="宋体"/>
        <charset val="134"/>
      </rPr>
      <t>信号机配置</t>
    </r>
    <r>
      <rPr>
        <sz val="14"/>
        <rFont val="宋体"/>
        <charset val="134"/>
      </rPr>
      <t>-</t>
    </r>
    <r>
      <rPr>
        <sz val="14"/>
        <rFont val="宋体"/>
        <charset val="134"/>
      </rPr>
      <t>调度管理：支持配置一周内每日的日调度计划，支持配置日常调度和特殊调度。</t>
    </r>
  </si>
  <si>
    <r>
      <t>配置中心</t>
    </r>
    <r>
      <rPr>
        <sz val="14"/>
        <rFont val="宋体"/>
        <charset val="134"/>
      </rPr>
      <t>-</t>
    </r>
    <r>
      <rPr>
        <sz val="14"/>
        <rFont val="宋体"/>
        <charset val="134"/>
      </rPr>
      <t>可变车道</t>
    </r>
    <r>
      <rPr>
        <sz val="14"/>
        <rFont val="宋体"/>
        <charset val="134"/>
      </rPr>
      <t>-</t>
    </r>
    <r>
      <rPr>
        <sz val="14"/>
        <rFont val="宋体"/>
        <charset val="134"/>
      </rPr>
      <t>车道方案配置：支持配置路口可变车道的车道转向方案。</t>
    </r>
  </si>
  <si>
    <r>
      <t>配置中心</t>
    </r>
    <r>
      <rPr>
        <sz val="14"/>
        <rFont val="宋体"/>
        <charset val="134"/>
      </rPr>
      <t>-</t>
    </r>
    <r>
      <rPr>
        <sz val="14"/>
        <rFont val="宋体"/>
        <charset val="134"/>
      </rPr>
      <t>可变车道</t>
    </r>
    <r>
      <rPr>
        <sz val="14"/>
        <rFont val="宋体"/>
        <charset val="134"/>
      </rPr>
      <t>-</t>
    </r>
    <r>
      <rPr>
        <sz val="14"/>
        <rFont val="宋体"/>
        <charset val="134"/>
      </rPr>
      <t>日调度计划：支持划分日调度中的时段，支持配置各时段运行的车道方案。</t>
    </r>
  </si>
  <si>
    <r>
      <t>配置中心</t>
    </r>
    <r>
      <rPr>
        <sz val="14"/>
        <rFont val="宋体"/>
        <charset val="134"/>
      </rPr>
      <t>-</t>
    </r>
    <r>
      <rPr>
        <sz val="14"/>
        <rFont val="宋体"/>
        <charset val="134"/>
      </rPr>
      <t>可变车道</t>
    </r>
    <r>
      <rPr>
        <sz val="14"/>
        <rFont val="宋体"/>
        <charset val="134"/>
      </rPr>
      <t>-</t>
    </r>
    <r>
      <rPr>
        <sz val="14"/>
        <rFont val="宋体"/>
        <charset val="134"/>
      </rPr>
      <t>调度管理：支持配置一周内每日的日调度计划，支持设置日常调度计划和特殊调度计划。</t>
    </r>
  </si>
  <si>
    <r>
      <t>配置中心</t>
    </r>
    <r>
      <rPr>
        <sz val="14"/>
        <rFont val="宋体"/>
        <charset val="134"/>
      </rPr>
      <t>-</t>
    </r>
    <r>
      <rPr>
        <sz val="14"/>
        <rFont val="宋体"/>
        <charset val="134"/>
      </rPr>
      <t>信号机配置</t>
    </r>
    <r>
      <rPr>
        <sz val="14"/>
        <rFont val="宋体"/>
        <charset val="134"/>
      </rPr>
      <t>-</t>
    </r>
    <r>
      <rPr>
        <sz val="14"/>
        <rFont val="宋体"/>
        <charset val="134"/>
      </rPr>
      <t>配置文件保存：支持将配置参数信息保存至本地配置参数文件。</t>
    </r>
  </si>
  <si>
    <r>
      <t>配置中心</t>
    </r>
    <r>
      <rPr>
        <sz val="14"/>
        <rFont val="宋体"/>
        <charset val="134"/>
      </rPr>
      <t>-</t>
    </r>
    <r>
      <rPr>
        <sz val="14"/>
        <rFont val="宋体"/>
        <charset val="134"/>
      </rPr>
      <t>信号机配置</t>
    </r>
    <r>
      <rPr>
        <sz val="14"/>
        <rFont val="宋体"/>
        <charset val="134"/>
      </rPr>
      <t>-</t>
    </r>
    <r>
      <rPr>
        <sz val="14"/>
        <rFont val="宋体"/>
        <charset val="134"/>
      </rPr>
      <t>配置参数使用帮助：支持在使用帮助窗口查看配置参数中各个步骤的图文说明。</t>
    </r>
  </si>
  <si>
    <r>
      <t>配置中心</t>
    </r>
    <r>
      <rPr>
        <sz val="14"/>
        <rFont val="宋体"/>
        <charset val="134"/>
      </rPr>
      <t>-</t>
    </r>
    <r>
      <rPr>
        <sz val="14"/>
        <rFont val="宋体"/>
        <charset val="134"/>
      </rPr>
      <t>模板管理</t>
    </r>
    <r>
      <rPr>
        <sz val="14"/>
        <rFont val="宋体"/>
        <charset val="134"/>
      </rPr>
      <t>-</t>
    </r>
    <r>
      <rPr>
        <sz val="14"/>
        <rFont val="宋体"/>
        <charset val="134"/>
      </rPr>
      <t>周期方案模板：支持按照不同路口类型和灯组状态管理周期方案模板。</t>
    </r>
  </si>
  <si>
    <r>
      <t>配置中心</t>
    </r>
    <r>
      <rPr>
        <sz val="14"/>
        <rFont val="宋体"/>
        <charset val="134"/>
      </rPr>
      <t>-</t>
    </r>
    <r>
      <rPr>
        <sz val="14"/>
        <rFont val="宋体"/>
        <charset val="134"/>
      </rPr>
      <t>模板管理</t>
    </r>
    <r>
      <rPr>
        <sz val="14"/>
        <rFont val="宋体"/>
        <charset val="134"/>
      </rPr>
      <t>-</t>
    </r>
    <r>
      <rPr>
        <sz val="14"/>
        <rFont val="宋体"/>
        <charset val="134"/>
      </rPr>
      <t>日调度模板：支持管理日调度中各时段模板。</t>
    </r>
  </si>
  <si>
    <r>
      <t>配置中心</t>
    </r>
    <r>
      <rPr>
        <sz val="14"/>
        <rFont val="宋体"/>
        <charset val="134"/>
      </rPr>
      <t>-</t>
    </r>
    <r>
      <rPr>
        <sz val="14"/>
        <rFont val="宋体"/>
        <charset val="134"/>
      </rPr>
      <t>模板管理</t>
    </r>
    <r>
      <rPr>
        <sz val="14"/>
        <rFont val="宋体"/>
        <charset val="134"/>
      </rPr>
      <t>-</t>
    </r>
    <r>
      <rPr>
        <sz val="14"/>
        <rFont val="宋体"/>
        <charset val="134"/>
      </rPr>
      <t>日常调度模板：支持管理日常调度模板。</t>
    </r>
  </si>
  <si>
    <r>
      <t>配置中心</t>
    </r>
    <r>
      <rPr>
        <sz val="14"/>
        <rFont val="宋体"/>
        <charset val="134"/>
      </rPr>
      <t>-</t>
    </r>
    <r>
      <rPr>
        <sz val="14"/>
        <rFont val="宋体"/>
        <charset val="134"/>
      </rPr>
      <t>模板管理</t>
    </r>
    <r>
      <rPr>
        <sz val="14"/>
        <rFont val="宋体"/>
        <charset val="134"/>
      </rPr>
      <t>-</t>
    </r>
    <r>
      <rPr>
        <sz val="14"/>
        <rFont val="宋体"/>
        <charset val="134"/>
      </rPr>
      <t>特殊调度模板：支持管理特殊调度模板（节假日模板）。</t>
    </r>
  </si>
  <si>
    <r>
      <t>运维管理</t>
    </r>
    <r>
      <rPr>
        <sz val="14"/>
        <rFont val="宋体"/>
        <charset val="134"/>
      </rPr>
      <t>-</t>
    </r>
    <r>
      <rPr>
        <sz val="14"/>
        <rFont val="宋体"/>
        <charset val="134"/>
      </rPr>
      <t>运维日志</t>
    </r>
    <r>
      <rPr>
        <sz val="14"/>
        <rFont val="宋体"/>
        <charset val="134"/>
      </rPr>
      <t>-</t>
    </r>
    <r>
      <rPr>
        <sz val="14"/>
        <rFont val="宋体"/>
        <charset val="134"/>
      </rPr>
      <t>检索：支持检索用户操作和信号机故障等信息，包括：登录、用户管理、信号机配置、信号机监控、故障信息、校时管理等。</t>
    </r>
  </si>
  <si>
    <r>
      <t>运维管理</t>
    </r>
    <r>
      <rPr>
        <sz val="14"/>
        <rFont val="宋体"/>
        <charset val="134"/>
      </rPr>
      <t>-</t>
    </r>
    <r>
      <rPr>
        <sz val="14"/>
        <rFont val="宋体"/>
        <charset val="134"/>
      </rPr>
      <t>运维日志</t>
    </r>
    <r>
      <rPr>
        <sz val="14"/>
        <rFont val="宋体"/>
        <charset val="134"/>
      </rPr>
      <t>-</t>
    </r>
    <r>
      <rPr>
        <sz val="14"/>
        <rFont val="宋体"/>
        <charset val="134"/>
      </rPr>
      <t>导出：支持用户对检索到的信息进行导出。</t>
    </r>
  </si>
  <si>
    <r>
      <t>运维管理</t>
    </r>
    <r>
      <rPr>
        <sz val="14"/>
        <rFont val="宋体"/>
        <charset val="134"/>
      </rPr>
      <t>-</t>
    </r>
    <r>
      <rPr>
        <sz val="14"/>
        <rFont val="宋体"/>
        <charset val="134"/>
      </rPr>
      <t>台账管理</t>
    </r>
    <r>
      <rPr>
        <sz val="14"/>
        <rFont val="宋体"/>
        <charset val="134"/>
      </rPr>
      <t>-</t>
    </r>
    <r>
      <rPr>
        <sz val="14"/>
        <rFont val="宋体"/>
        <charset val="134"/>
      </rPr>
      <t>检索：支持对第三方平台下发方案管理和查询，包括：特勤控制、单点优化、自适应控制、绿波干线</t>
    </r>
  </si>
  <si>
    <r>
      <t>运维管理</t>
    </r>
    <r>
      <rPr>
        <sz val="14"/>
        <rFont val="宋体"/>
        <charset val="134"/>
      </rPr>
      <t>-</t>
    </r>
    <r>
      <rPr>
        <sz val="14"/>
        <rFont val="宋体"/>
        <charset val="134"/>
      </rPr>
      <t>台账管理</t>
    </r>
    <r>
      <rPr>
        <sz val="14"/>
        <rFont val="宋体"/>
        <charset val="134"/>
      </rPr>
      <t>-</t>
    </r>
    <r>
      <rPr>
        <sz val="14"/>
        <rFont val="宋体"/>
        <charset val="134"/>
      </rPr>
      <t>详情：支持对第三方平台下发方案详情查看。</t>
    </r>
  </si>
  <si>
    <r>
      <t>运维管理</t>
    </r>
    <r>
      <rPr>
        <sz val="14"/>
        <rFont val="宋体"/>
        <charset val="134"/>
      </rPr>
      <t>-</t>
    </r>
    <r>
      <rPr>
        <sz val="14"/>
        <rFont val="宋体"/>
        <charset val="134"/>
      </rPr>
      <t>信号机监测</t>
    </r>
    <r>
      <rPr>
        <sz val="14"/>
        <rFont val="宋体"/>
        <charset val="134"/>
      </rPr>
      <t>-</t>
    </r>
    <r>
      <rPr>
        <sz val="14"/>
        <rFont val="宋体"/>
        <charset val="134"/>
      </rPr>
      <t>故障报警：支持对所有信号机故障进行统计分析。支持查询信号机日志。</t>
    </r>
  </si>
  <si>
    <r>
      <t>运维管理</t>
    </r>
    <r>
      <rPr>
        <sz val="14"/>
        <rFont val="宋体"/>
        <charset val="134"/>
      </rPr>
      <t>-</t>
    </r>
    <r>
      <rPr>
        <sz val="14"/>
        <rFont val="宋体"/>
        <charset val="134"/>
      </rPr>
      <t>信号机监测</t>
    </r>
    <r>
      <rPr>
        <sz val="14"/>
        <rFont val="宋体"/>
        <charset val="134"/>
      </rPr>
      <t>-</t>
    </r>
    <r>
      <rPr>
        <sz val="14"/>
        <rFont val="宋体"/>
        <charset val="134"/>
      </rPr>
      <t>校时服务：支持信号机校时状态查询统计。支持对各个信号机手动校时和一键全部校时。</t>
    </r>
  </si>
  <si>
    <r>
      <t>运维管理</t>
    </r>
    <r>
      <rPr>
        <sz val="14"/>
        <rFont val="宋体"/>
        <charset val="134"/>
      </rPr>
      <t>-</t>
    </r>
    <r>
      <rPr>
        <sz val="14"/>
        <rFont val="宋体"/>
        <charset val="134"/>
      </rPr>
      <t>信号机监测</t>
    </r>
    <r>
      <rPr>
        <sz val="14"/>
        <rFont val="宋体"/>
        <charset val="134"/>
      </rPr>
      <t>-</t>
    </r>
    <r>
      <rPr>
        <sz val="14"/>
        <rFont val="宋体"/>
        <charset val="134"/>
      </rPr>
      <t>版本信息：支持对所有信号机版本信息统计。支持维护配套信号机版本信息。</t>
    </r>
  </si>
  <si>
    <r>
      <t>运维管理</t>
    </r>
    <r>
      <rPr>
        <sz val="14"/>
        <rFont val="宋体"/>
        <charset val="134"/>
      </rPr>
      <t>-</t>
    </r>
    <r>
      <rPr>
        <sz val="14"/>
        <rFont val="宋体"/>
        <charset val="134"/>
      </rPr>
      <t>平台监测</t>
    </r>
    <r>
      <rPr>
        <sz val="14"/>
        <rFont val="宋体"/>
        <charset val="134"/>
      </rPr>
      <t>-</t>
    </r>
    <r>
      <rPr>
        <sz val="14"/>
        <rFont val="宋体"/>
        <charset val="134"/>
      </rPr>
      <t>服务器监测：支持对服务器</t>
    </r>
    <r>
      <rPr>
        <sz val="14"/>
        <rFont val="宋体"/>
        <charset val="134"/>
      </rPr>
      <t>CPU</t>
    </r>
    <r>
      <rPr>
        <sz val="14"/>
        <rFont val="宋体"/>
        <charset val="134"/>
      </rPr>
      <t>、内存和磁盘实时监测。支持查看各子服务</t>
    </r>
    <r>
      <rPr>
        <sz val="14"/>
        <rFont val="宋体"/>
        <charset val="134"/>
      </rPr>
      <t>CPU</t>
    </r>
    <r>
      <rPr>
        <sz val="14"/>
        <rFont val="宋体"/>
        <charset val="134"/>
      </rPr>
      <t>、内存使用情况。</t>
    </r>
  </si>
  <si>
    <r>
      <t>运维管理</t>
    </r>
    <r>
      <rPr>
        <sz val="14"/>
        <rFont val="宋体"/>
        <charset val="134"/>
      </rPr>
      <t>-</t>
    </r>
    <r>
      <rPr>
        <sz val="14"/>
        <rFont val="宋体"/>
        <charset val="134"/>
      </rPr>
      <t>平台监测</t>
    </r>
    <r>
      <rPr>
        <sz val="14"/>
        <rFont val="宋体"/>
        <charset val="134"/>
      </rPr>
      <t>-MQ</t>
    </r>
    <r>
      <rPr>
        <sz val="14"/>
        <rFont val="宋体"/>
        <charset val="134"/>
      </rPr>
      <t>服务监测：支持对所有</t>
    </r>
    <r>
      <rPr>
        <sz val="14"/>
        <rFont val="宋体"/>
        <charset val="134"/>
      </rPr>
      <t>MQ</t>
    </r>
    <r>
      <rPr>
        <sz val="14"/>
        <rFont val="宋体"/>
        <charset val="134"/>
      </rPr>
      <t>服务进行实时监测。支持查看</t>
    </r>
    <r>
      <rPr>
        <sz val="14"/>
        <rFont val="宋体"/>
        <charset val="134"/>
      </rPr>
      <t>MQ</t>
    </r>
    <r>
      <rPr>
        <sz val="14"/>
        <rFont val="宋体"/>
        <charset val="134"/>
      </rPr>
      <t>消费异常队列查看。</t>
    </r>
  </si>
  <si>
    <t>信号机接入授权</t>
  </si>
  <si>
    <r>
      <t>信号机接入授权</t>
    </r>
    <r>
      <rPr>
        <sz val="14"/>
        <rFont val="宋体"/>
        <charset val="134"/>
      </rPr>
      <t>-</t>
    </r>
    <r>
      <rPr>
        <sz val="14"/>
        <rFont val="宋体"/>
        <charset val="134"/>
      </rPr>
      <t>接入路数：≥</t>
    </r>
    <r>
      <rPr>
        <sz val="14"/>
        <rFont val="宋体"/>
        <charset val="134"/>
      </rPr>
      <t>50</t>
    </r>
    <r>
      <rPr>
        <sz val="14"/>
        <rFont val="宋体"/>
        <charset val="134"/>
      </rPr>
      <t>路</t>
    </r>
  </si>
  <si>
    <t>信号机平台通用硬件服务器</t>
  </si>
  <si>
    <t>可用性：高效能、热插拔冗余电源</t>
  </si>
  <si>
    <r>
      <t>工作海拔：</t>
    </r>
    <r>
      <rPr>
        <sz val="14"/>
        <rFont val="宋体"/>
        <charset val="134"/>
      </rPr>
      <t>≤5000</t>
    </r>
    <r>
      <rPr>
        <sz val="14"/>
        <rFont val="宋体"/>
        <charset val="134"/>
      </rPr>
      <t>米</t>
    </r>
  </si>
  <si>
    <t>安装方式：标准机架式导轨安装</t>
  </si>
  <si>
    <r>
      <t>重量：最大≤</t>
    </r>
    <r>
      <rPr>
        <sz val="14"/>
        <rFont val="宋体"/>
        <charset val="134"/>
      </rPr>
      <t xml:space="preserve">35 </t>
    </r>
    <r>
      <rPr>
        <sz val="14"/>
        <rFont val="宋体"/>
        <charset val="134"/>
      </rPr>
      <t>千克（不含导轨）</t>
    </r>
  </si>
  <si>
    <r>
      <t>储存环境湿度：运输存储</t>
    </r>
    <r>
      <rPr>
        <sz val="14"/>
        <rFont val="宋体"/>
        <charset val="134"/>
      </rPr>
      <t>20</t>
    </r>
    <r>
      <rPr>
        <sz val="14"/>
        <rFont val="宋体"/>
        <charset val="134"/>
      </rPr>
      <t>％～</t>
    </r>
    <r>
      <rPr>
        <sz val="14"/>
        <rFont val="宋体"/>
        <charset val="134"/>
      </rPr>
      <t>93</t>
    </r>
    <r>
      <rPr>
        <sz val="14"/>
        <rFont val="宋体"/>
        <charset val="134"/>
      </rPr>
      <t>％</t>
    </r>
    <r>
      <rPr>
        <sz val="14"/>
        <rFont val="宋体"/>
        <charset val="134"/>
      </rPr>
      <t xml:space="preserve"> RH</t>
    </r>
  </si>
  <si>
    <r>
      <t>储存环境温度：存储</t>
    </r>
    <r>
      <rPr>
        <sz val="14"/>
        <rFont val="宋体"/>
        <charset val="134"/>
      </rPr>
      <t>-40</t>
    </r>
    <r>
      <rPr>
        <sz val="14"/>
        <rFont val="宋体"/>
        <charset val="134"/>
      </rPr>
      <t>℃～</t>
    </r>
    <r>
      <rPr>
        <sz val="14"/>
        <rFont val="宋体"/>
        <charset val="134"/>
      </rPr>
      <t>+60</t>
    </r>
    <r>
      <rPr>
        <sz val="14"/>
        <rFont val="宋体"/>
        <charset val="134"/>
      </rPr>
      <t>℃</t>
    </r>
    <r>
      <rPr>
        <sz val="14"/>
        <rFont val="宋体"/>
        <charset val="134"/>
      </rPr>
      <t>(-40</t>
    </r>
    <r>
      <rPr>
        <sz val="14"/>
        <rFont val="宋体"/>
        <charset val="134"/>
      </rPr>
      <t>℉～</t>
    </r>
    <r>
      <rPr>
        <sz val="14"/>
        <rFont val="宋体"/>
        <charset val="134"/>
      </rPr>
      <t>+140</t>
    </r>
    <r>
      <rPr>
        <sz val="14"/>
        <rFont val="宋体"/>
        <charset val="134"/>
      </rPr>
      <t>℉</t>
    </r>
    <r>
      <rPr>
        <sz val="14"/>
        <rFont val="宋体"/>
        <charset val="134"/>
      </rPr>
      <t>)</t>
    </r>
  </si>
  <si>
    <r>
      <t>工作环境湿度：工作时最大相对湿度</t>
    </r>
    <r>
      <rPr>
        <sz val="14"/>
        <rFont val="宋体"/>
        <charset val="134"/>
      </rPr>
      <t>90</t>
    </r>
    <r>
      <rPr>
        <sz val="14"/>
        <rFont val="宋体"/>
        <charset val="134"/>
      </rPr>
      <t>％</t>
    </r>
    <r>
      <rPr>
        <sz val="14"/>
        <rFont val="宋体"/>
        <charset val="134"/>
      </rPr>
      <t>RH</t>
    </r>
    <r>
      <rPr>
        <sz val="14"/>
        <rFont val="宋体"/>
        <charset val="134"/>
      </rPr>
      <t>（</t>
    </r>
    <r>
      <rPr>
        <sz val="14"/>
        <rFont val="宋体"/>
        <charset val="134"/>
      </rPr>
      <t>40</t>
    </r>
    <r>
      <rPr>
        <sz val="14"/>
        <rFont val="宋体"/>
        <charset val="134"/>
      </rPr>
      <t>℃）</t>
    </r>
    <r>
      <rPr>
        <sz val="14"/>
        <rFont val="宋体"/>
        <charset val="134"/>
      </rPr>
      <t>;</t>
    </r>
    <r>
      <rPr>
        <sz val="14"/>
        <rFont val="宋体"/>
        <charset val="134"/>
      </rPr>
      <t>工作时</t>
    </r>
    <r>
      <rPr>
        <sz val="14"/>
        <rFont val="宋体"/>
        <charset val="134"/>
      </rPr>
      <t>35</t>
    </r>
    <r>
      <rPr>
        <sz val="14"/>
        <rFont val="宋体"/>
        <charset val="134"/>
      </rPr>
      <t>％～</t>
    </r>
    <r>
      <rPr>
        <sz val="14"/>
        <rFont val="宋体"/>
        <charset val="134"/>
      </rPr>
      <t>80</t>
    </r>
    <r>
      <rPr>
        <sz val="14"/>
        <rFont val="宋体"/>
        <charset val="134"/>
      </rPr>
      <t>％</t>
    </r>
    <r>
      <rPr>
        <sz val="14"/>
        <rFont val="宋体"/>
        <charset val="134"/>
      </rPr>
      <t xml:space="preserve"> RH</t>
    </r>
  </si>
  <si>
    <r>
      <t>工作温度：工作时</t>
    </r>
    <r>
      <rPr>
        <sz val="14"/>
        <rFont val="宋体"/>
        <charset val="134"/>
      </rPr>
      <t>+5</t>
    </r>
    <r>
      <rPr>
        <sz val="14"/>
        <rFont val="宋体"/>
        <charset val="134"/>
      </rPr>
      <t>℃～</t>
    </r>
    <r>
      <rPr>
        <sz val="14"/>
        <rFont val="宋体"/>
        <charset val="134"/>
      </rPr>
      <t>+45</t>
    </r>
    <r>
      <rPr>
        <sz val="14"/>
        <rFont val="宋体"/>
        <charset val="134"/>
      </rPr>
      <t>℃</t>
    </r>
    <r>
      <rPr>
        <sz val="14"/>
        <rFont val="宋体"/>
        <charset val="134"/>
      </rPr>
      <t>(+41</t>
    </r>
    <r>
      <rPr>
        <sz val="14"/>
        <rFont val="宋体"/>
        <charset val="134"/>
      </rPr>
      <t>℉～</t>
    </r>
    <r>
      <rPr>
        <sz val="14"/>
        <rFont val="宋体"/>
        <charset val="134"/>
      </rPr>
      <t>+113</t>
    </r>
    <r>
      <rPr>
        <sz val="14"/>
        <rFont val="宋体"/>
        <charset val="134"/>
      </rPr>
      <t>℉</t>
    </r>
    <r>
      <rPr>
        <sz val="14"/>
        <rFont val="宋体"/>
        <charset val="134"/>
      </rPr>
      <t>)</t>
    </r>
  </si>
  <si>
    <r>
      <t>功耗：满配最大不超过</t>
    </r>
    <r>
      <rPr>
        <sz val="14"/>
        <rFont val="宋体"/>
        <charset val="134"/>
      </rPr>
      <t>550W</t>
    </r>
  </si>
  <si>
    <r>
      <t>电源：支持</t>
    </r>
    <r>
      <rPr>
        <sz val="14"/>
        <rFont val="宋体"/>
        <charset val="134"/>
      </rPr>
      <t>1+1</t>
    </r>
    <r>
      <rPr>
        <sz val="14"/>
        <rFont val="宋体"/>
        <charset val="134"/>
      </rPr>
      <t>冗余，双≥</t>
    </r>
    <r>
      <rPr>
        <sz val="14"/>
        <rFont val="宋体"/>
        <charset val="134"/>
      </rPr>
      <t>550 W</t>
    </r>
    <r>
      <rPr>
        <sz val="14"/>
        <rFont val="宋体"/>
        <charset val="134"/>
      </rPr>
      <t>电源</t>
    </r>
  </si>
  <si>
    <r>
      <t>散热：≥</t>
    </r>
    <r>
      <rPr>
        <sz val="14"/>
        <rFont val="宋体"/>
        <charset val="134"/>
      </rPr>
      <t>4</t>
    </r>
    <r>
      <rPr>
        <sz val="14"/>
        <rFont val="宋体"/>
        <charset val="134"/>
      </rPr>
      <t>个热插拔</t>
    </r>
    <r>
      <rPr>
        <sz val="14"/>
        <rFont val="宋体"/>
        <charset val="134"/>
      </rPr>
      <t>N+</t>
    </r>
    <r>
      <rPr>
        <sz val="14"/>
        <rFont val="宋体"/>
        <charset val="134"/>
      </rPr>
      <t>≥</t>
    </r>
    <r>
      <rPr>
        <sz val="14"/>
        <rFont val="宋体"/>
        <charset val="134"/>
      </rPr>
      <t>1</t>
    </r>
    <r>
      <rPr>
        <sz val="14"/>
        <rFont val="宋体"/>
        <charset val="134"/>
      </rPr>
      <t>冗余风扇模组</t>
    </r>
  </si>
  <si>
    <r>
      <t>接口：≥</t>
    </r>
    <r>
      <rPr>
        <sz val="14"/>
        <rFont val="宋体"/>
        <charset val="134"/>
      </rPr>
      <t>2</t>
    </r>
    <r>
      <rPr>
        <sz val="14"/>
        <rFont val="宋体"/>
        <charset val="134"/>
      </rPr>
      <t>个</t>
    </r>
    <r>
      <rPr>
        <sz val="14"/>
        <rFont val="宋体"/>
        <charset val="134"/>
      </rPr>
      <t>VGA</t>
    </r>
    <r>
      <rPr>
        <sz val="14"/>
        <rFont val="宋体"/>
        <charset val="134"/>
      </rPr>
      <t>接口，≥</t>
    </r>
    <r>
      <rPr>
        <sz val="14"/>
        <rFont val="宋体"/>
        <charset val="134"/>
      </rPr>
      <t>1</t>
    </r>
    <r>
      <rPr>
        <sz val="14"/>
        <rFont val="宋体"/>
        <charset val="134"/>
      </rPr>
      <t>个位于机箱后部，≥</t>
    </r>
    <r>
      <rPr>
        <sz val="14"/>
        <rFont val="宋体"/>
        <charset val="134"/>
      </rPr>
      <t>1</t>
    </r>
    <r>
      <rPr>
        <sz val="14"/>
        <rFont val="宋体"/>
        <charset val="134"/>
      </rPr>
      <t>个位于机箱前部；≥</t>
    </r>
    <r>
      <rPr>
        <sz val="14"/>
        <rFont val="宋体"/>
        <charset val="134"/>
      </rPr>
      <t>4</t>
    </r>
    <r>
      <rPr>
        <sz val="14"/>
        <rFont val="宋体"/>
        <charset val="134"/>
      </rPr>
      <t>个</t>
    </r>
    <r>
      <rPr>
        <sz val="14"/>
        <rFont val="宋体"/>
        <charset val="134"/>
      </rPr>
      <t xml:space="preserve">USB </t>
    </r>
    <r>
      <rPr>
        <sz val="14"/>
        <rFont val="宋体"/>
        <charset val="134"/>
      </rPr>
      <t>接口，≥</t>
    </r>
    <r>
      <rPr>
        <sz val="14"/>
        <rFont val="宋体"/>
        <charset val="134"/>
      </rPr>
      <t>2</t>
    </r>
    <r>
      <rPr>
        <sz val="14"/>
        <rFont val="宋体"/>
        <charset val="134"/>
      </rPr>
      <t>个位于机箱后部、≥</t>
    </r>
    <r>
      <rPr>
        <sz val="14"/>
        <rFont val="宋体"/>
        <charset val="134"/>
      </rPr>
      <t>2</t>
    </r>
    <r>
      <rPr>
        <sz val="14"/>
        <rFont val="宋体"/>
        <charset val="134"/>
      </rPr>
      <t>个位于机箱前部；≥</t>
    </r>
    <r>
      <rPr>
        <sz val="14"/>
        <rFont val="宋体"/>
        <charset val="134"/>
      </rPr>
      <t xml:space="preserve">1 </t>
    </r>
    <r>
      <rPr>
        <sz val="14"/>
        <rFont val="宋体"/>
        <charset val="134"/>
      </rPr>
      <t>个</t>
    </r>
    <r>
      <rPr>
        <sz val="14"/>
        <rFont val="宋体"/>
        <charset val="134"/>
      </rPr>
      <t xml:space="preserve">RJ-45 </t>
    </r>
    <r>
      <rPr>
        <sz val="14"/>
        <rFont val="宋体"/>
        <charset val="134"/>
      </rPr>
      <t>管理接口位于机箱后部</t>
    </r>
  </si>
  <si>
    <r>
      <t>外插式网卡：≥</t>
    </r>
    <r>
      <rPr>
        <sz val="14"/>
        <rFont val="宋体"/>
        <charset val="134"/>
      </rPr>
      <t>8</t>
    </r>
    <r>
      <rPr>
        <sz val="14"/>
        <rFont val="宋体"/>
        <charset val="134"/>
      </rPr>
      <t>个千兆网口</t>
    </r>
  </si>
  <si>
    <r>
      <t>硬盘：≥</t>
    </r>
    <r>
      <rPr>
        <sz val="14"/>
        <rFont val="宋体"/>
        <charset val="134"/>
      </rPr>
      <t>2T LFF SATA×2</t>
    </r>
  </si>
  <si>
    <r>
      <t>内存：≥</t>
    </r>
    <r>
      <rPr>
        <sz val="14"/>
        <rFont val="宋体"/>
        <charset val="134"/>
      </rPr>
      <t>32G×2</t>
    </r>
    <r>
      <rPr>
        <sz val="14"/>
        <rFont val="宋体"/>
        <charset val="134"/>
      </rPr>
      <t>；提供≥</t>
    </r>
    <r>
      <rPr>
        <sz val="14"/>
        <rFont val="宋体"/>
        <charset val="134"/>
      </rPr>
      <t>16</t>
    </r>
    <r>
      <rPr>
        <sz val="14"/>
        <rFont val="宋体"/>
        <charset val="134"/>
      </rPr>
      <t>个</t>
    </r>
    <r>
      <rPr>
        <sz val="14"/>
        <rFont val="宋体"/>
        <charset val="134"/>
      </rPr>
      <t>DDR4</t>
    </r>
    <r>
      <rPr>
        <sz val="14"/>
        <rFont val="宋体"/>
        <charset val="134"/>
      </rPr>
      <t>内存插槽，支持</t>
    </r>
    <r>
      <rPr>
        <sz val="14"/>
        <rFont val="宋体"/>
        <charset val="134"/>
      </rPr>
      <t>RDIMM</t>
    </r>
    <r>
      <rPr>
        <sz val="14"/>
        <rFont val="宋体"/>
        <charset val="134"/>
      </rPr>
      <t>内存，支持</t>
    </r>
    <r>
      <rPr>
        <sz val="14"/>
        <rFont val="宋体"/>
        <charset val="134"/>
      </rPr>
      <t>ECC</t>
    </r>
    <r>
      <rPr>
        <sz val="14"/>
        <rFont val="宋体"/>
        <charset val="134"/>
      </rPr>
      <t>，最高工作频率</t>
    </r>
    <r>
      <rPr>
        <sz val="14"/>
        <rFont val="宋体"/>
        <charset val="134"/>
      </rPr>
      <t>3200MHz</t>
    </r>
  </si>
  <si>
    <r>
      <t>RAID</t>
    </r>
    <r>
      <rPr>
        <sz val="14"/>
        <rFont val="宋体"/>
        <charset val="134"/>
      </rPr>
      <t>控制器：不低于</t>
    </r>
    <r>
      <rPr>
        <sz val="14"/>
        <rFont val="宋体"/>
        <charset val="134"/>
      </rPr>
      <t>SAS3008 IR</t>
    </r>
  </si>
  <si>
    <r>
      <t>处理器：不低于</t>
    </r>
    <r>
      <rPr>
        <sz val="14"/>
        <rFont val="宋体"/>
        <charset val="134"/>
      </rPr>
      <t>Hygon 7255 2.2G 16C 180W</t>
    </r>
  </si>
  <si>
    <t>框式核心交换机</t>
  </si>
  <si>
    <t>≥9U一体化主机套装，已标配：≥3*电源、≥1*主控（可冗余）；</t>
  </si>
  <si>
    <t>主机提供≥4个业务插槽，单板均支持热插拔；</t>
  </si>
  <si>
    <t>交换容量：≥76.8Tbps、包转发率：≥8640Mpps；</t>
  </si>
  <si>
    <t>支持STP/RSTP/MSTP；</t>
  </si>
  <si>
    <t>支持GVRP支持1:1和N:1 VLAN Mapping；</t>
  </si>
  <si>
    <t>支持基本QinQ和灵活QinQ功能、支持Private VLAN；</t>
  </si>
  <si>
    <t>支持静态、动态链路聚合；</t>
  </si>
  <si>
    <t>支持IGMP v1/v2/v3、支持IGMP Snooping、支持IGMP Fast Leave、支持组播组策略及组播组数量限制、支持组播流量跨VLAN复制、支持PIM-SM、PIM-DM；</t>
  </si>
  <si>
    <t>支持虚拟化堆叠技术，支持VRRP；</t>
  </si>
  <si>
    <t>支持ARP、RARP、免费ARP；支持Dynamic ARP Inspection；支持ARP anti-attack；支持ARP源抑制；</t>
  </si>
  <si>
    <t>支持基于L2/L3/L4的ACL流识别与过滤安全机制、支持对组播、广播、未知单播报文的抑制功能</t>
  </si>
  <si>
    <t>支持端口隔离、支持端口安全、IP+MAC+端口绑定、支持DHCP Snooping、DHCP Option 82、支持IEEE 802.1x认证、支持Radius认证、支持uRPF、支持命令行分级保护；</t>
  </si>
  <si>
    <t>支持基于L2/L3/L4协议头各字段的流量分类、支持CAR流量限制、支持802.1P/DSCP优先级重新标记、支持SP、WRR、SP+WRR等队列调度方式、支持Tail-Drop、WRED等拥塞避免机制、支持流量监管与流量整形、支持Ingress和Egress ACL，支持匹配L2、L3、L4和IP五元组进行复制、转发、丢弃；</t>
  </si>
  <si>
    <t>支持ICMPv6、DHCPv6、ACLv6、IPv6 Telnet、支持IPv6邻居发现、支持Path MTU发现、支持MLD、MLD Snooping、支持IPv6静态路由、RIPng、OSPFv3、BGP4+、支持手工隧道、ISATAP隧道、6to4隧道；</t>
  </si>
  <si>
    <t>支持Console、Telnet、SSH、支持SNMP v1/v2/v3、支持TFTP方式的文件上传、下载管理支持RMON、支持sFLOW、Netflow流量统计分析；</t>
  </si>
  <si>
    <t>工作温度：0℃～+40℃；</t>
  </si>
  <si>
    <t>交换机业务板卡</t>
  </si>
  <si>
    <r>
      <t>≥24</t>
    </r>
    <r>
      <rPr>
        <sz val="14"/>
        <rFont val="宋体"/>
        <charset val="134"/>
      </rPr>
      <t>端口千兆光（</t>
    </r>
    <r>
      <rPr>
        <sz val="14"/>
        <rFont val="宋体"/>
        <charset val="134"/>
      </rPr>
      <t>SFP</t>
    </r>
    <r>
      <rPr>
        <sz val="14"/>
        <rFont val="宋体"/>
        <charset val="134"/>
      </rPr>
      <t>）</t>
    </r>
    <r>
      <rPr>
        <sz val="14"/>
        <rFont val="宋体"/>
        <charset val="134"/>
      </rPr>
      <t>+≥24</t>
    </r>
    <r>
      <rPr>
        <sz val="14"/>
        <rFont val="宋体"/>
        <charset val="134"/>
      </rPr>
      <t>端口千兆电（</t>
    </r>
    <r>
      <rPr>
        <sz val="14"/>
        <rFont val="宋体"/>
        <charset val="134"/>
      </rPr>
      <t>RJ45</t>
    </r>
    <r>
      <rPr>
        <sz val="14"/>
        <rFont val="宋体"/>
        <charset val="134"/>
      </rPr>
      <t>）</t>
    </r>
  </si>
  <si>
    <t>张</t>
  </si>
  <si>
    <t>交换机业务板卡2</t>
  </si>
  <si>
    <r>
      <t>≥48</t>
    </r>
    <r>
      <rPr>
        <sz val="14"/>
        <rFont val="宋体"/>
        <charset val="134"/>
      </rPr>
      <t>端口千兆电（</t>
    </r>
    <r>
      <rPr>
        <sz val="14"/>
        <rFont val="宋体"/>
        <charset val="134"/>
      </rPr>
      <t>RJ45</t>
    </r>
    <r>
      <rPr>
        <sz val="14"/>
        <rFont val="宋体"/>
        <charset val="134"/>
      </rPr>
      <t>）</t>
    </r>
  </si>
  <si>
    <t>三、新增、更换25套违停抓拍设备</t>
  </si>
  <si>
    <t>智能红外网络球机</t>
  </si>
  <si>
    <r>
      <t>传感器类型：≥</t>
    </r>
    <r>
      <rPr>
        <sz val="14"/>
        <rFont val="宋体"/>
        <charset val="134"/>
      </rPr>
      <t>1/1.8</t>
    </r>
    <r>
      <rPr>
        <sz val="14"/>
        <rFont val="宋体"/>
        <charset val="134"/>
      </rPr>
      <t>英寸</t>
    </r>
    <r>
      <rPr>
        <sz val="14"/>
        <rFont val="宋体"/>
        <charset val="134"/>
      </rPr>
      <t>CMOS</t>
    </r>
    <r>
      <rPr>
        <sz val="14"/>
        <rFont val="宋体"/>
        <charset val="134"/>
      </rPr>
      <t>；</t>
    </r>
  </si>
  <si>
    <r>
      <t>像素：≥</t>
    </r>
    <r>
      <rPr>
        <sz val="14"/>
        <rFont val="宋体"/>
        <charset val="134"/>
      </rPr>
      <t>800</t>
    </r>
    <r>
      <rPr>
        <sz val="14"/>
        <rFont val="宋体"/>
        <charset val="134"/>
      </rPr>
      <t>万；</t>
    </r>
  </si>
  <si>
    <r>
      <t>最大分辨率：≥</t>
    </r>
    <r>
      <rPr>
        <sz val="14"/>
        <rFont val="宋体"/>
        <charset val="134"/>
      </rPr>
      <t>3840×2160</t>
    </r>
    <r>
      <rPr>
        <sz val="14"/>
        <rFont val="宋体"/>
        <charset val="134"/>
      </rPr>
      <t>；</t>
    </r>
  </si>
  <si>
    <r>
      <t>最低照度：彩色：≤</t>
    </r>
    <r>
      <rPr>
        <sz val="14"/>
        <rFont val="宋体"/>
        <charset val="134"/>
      </rPr>
      <t>0.005lux@F1.4</t>
    </r>
    <r>
      <rPr>
        <sz val="14"/>
        <rFont val="宋体"/>
        <charset val="134"/>
      </rPr>
      <t>黑白：≤</t>
    </r>
    <r>
      <rPr>
        <sz val="14"/>
        <rFont val="宋体"/>
        <charset val="134"/>
      </rPr>
      <t>0.0005lux@F1.40Lux</t>
    </r>
    <r>
      <rPr>
        <sz val="14"/>
        <rFont val="宋体"/>
        <charset val="134"/>
      </rPr>
      <t>（红外灯开启）；</t>
    </r>
  </si>
  <si>
    <r>
      <t>最大补光距离：≥</t>
    </r>
    <r>
      <rPr>
        <sz val="14"/>
        <rFont val="宋体"/>
        <charset val="134"/>
      </rPr>
      <t>250m</t>
    </r>
    <r>
      <rPr>
        <sz val="14"/>
        <rFont val="宋体"/>
        <charset val="134"/>
      </rPr>
      <t>（红外）；</t>
    </r>
  </si>
  <si>
    <t>补光类型：红外；</t>
  </si>
  <si>
    <t>雨刷功能：雨刷；</t>
  </si>
  <si>
    <r>
      <t>镜头焦距：≥</t>
    </r>
    <r>
      <rPr>
        <sz val="14"/>
        <rFont val="宋体"/>
        <charset val="134"/>
      </rPr>
      <t>5.5mm</t>
    </r>
    <r>
      <rPr>
        <sz val="14"/>
        <rFont val="宋体"/>
        <charset val="134"/>
      </rPr>
      <t>～</t>
    </r>
    <r>
      <rPr>
        <sz val="14"/>
        <rFont val="宋体"/>
        <charset val="134"/>
      </rPr>
      <t>220mm</t>
    </r>
    <r>
      <rPr>
        <sz val="14"/>
        <rFont val="宋体"/>
        <charset val="134"/>
      </rPr>
      <t>；</t>
    </r>
  </si>
  <si>
    <r>
      <t>镜头光圈：≥</t>
    </r>
    <r>
      <rPr>
        <sz val="14"/>
        <rFont val="宋体"/>
        <charset val="134"/>
      </rPr>
      <t>F1.4-F4.5</t>
    </r>
    <r>
      <rPr>
        <sz val="14"/>
        <rFont val="宋体"/>
        <charset val="134"/>
      </rPr>
      <t>；</t>
    </r>
  </si>
  <si>
    <r>
      <t>视场角：水平：≥</t>
    </r>
    <r>
      <rPr>
        <sz val="14"/>
        <rFont val="宋体"/>
        <charset val="134"/>
      </rPr>
      <t>61.8°~2.2°</t>
    </r>
    <r>
      <rPr>
        <sz val="14"/>
        <rFont val="宋体"/>
        <charset val="134"/>
      </rPr>
      <t>垂直：≥</t>
    </r>
    <r>
      <rPr>
        <sz val="14"/>
        <rFont val="宋体"/>
        <charset val="134"/>
      </rPr>
      <t>36.3°~1.3°</t>
    </r>
    <r>
      <rPr>
        <sz val="14"/>
        <rFont val="宋体"/>
        <charset val="134"/>
      </rPr>
      <t>对角线：≥</t>
    </r>
    <r>
      <rPr>
        <sz val="14"/>
        <rFont val="宋体"/>
        <charset val="134"/>
      </rPr>
      <t>69.2°~2.4</t>
    </r>
    <r>
      <rPr>
        <sz val="14"/>
        <rFont val="宋体"/>
        <charset val="134"/>
      </rPr>
      <t>；</t>
    </r>
  </si>
  <si>
    <r>
      <t>光学变倍：≥</t>
    </r>
    <r>
      <rPr>
        <sz val="14"/>
        <rFont val="宋体"/>
        <charset val="134"/>
      </rPr>
      <t>40</t>
    </r>
    <r>
      <rPr>
        <sz val="14"/>
        <rFont val="宋体"/>
        <charset val="134"/>
      </rPr>
      <t>倍；</t>
    </r>
  </si>
  <si>
    <r>
      <t>定时任务：预置点</t>
    </r>
    <r>
      <rPr>
        <sz val="14"/>
        <rFont val="宋体"/>
        <charset val="134"/>
      </rPr>
      <t>;</t>
    </r>
    <r>
      <rPr>
        <sz val="14"/>
        <rFont val="宋体"/>
        <charset val="134"/>
      </rPr>
      <t>巡迹</t>
    </r>
    <r>
      <rPr>
        <sz val="14"/>
        <rFont val="宋体"/>
        <charset val="134"/>
      </rPr>
      <t>;</t>
    </r>
    <r>
      <rPr>
        <sz val="14"/>
        <rFont val="宋体"/>
        <charset val="134"/>
      </rPr>
      <t>巡航</t>
    </r>
    <r>
      <rPr>
        <sz val="14"/>
        <rFont val="宋体"/>
        <charset val="134"/>
      </rPr>
      <t>;</t>
    </r>
    <r>
      <rPr>
        <sz val="14"/>
        <rFont val="宋体"/>
        <charset val="134"/>
      </rPr>
      <t>线扫；</t>
    </r>
  </si>
  <si>
    <t>可视域功能：支持；</t>
  </si>
  <si>
    <t>智能分类：专智能；</t>
  </si>
  <si>
    <r>
      <t>违法停车：抓拍距离半径：≥</t>
    </r>
    <r>
      <rPr>
        <sz val="14"/>
        <rFont val="宋体"/>
        <charset val="134"/>
      </rPr>
      <t>200m</t>
    </r>
    <r>
      <rPr>
        <sz val="14"/>
        <rFont val="宋体"/>
        <charset val="134"/>
      </rPr>
      <t>（多场景）、≥</t>
    </r>
    <r>
      <rPr>
        <sz val="14"/>
        <rFont val="宋体"/>
        <charset val="134"/>
      </rPr>
      <t>80m</t>
    </r>
    <r>
      <rPr>
        <sz val="14"/>
        <rFont val="宋体"/>
        <charset val="134"/>
      </rPr>
      <t>（单场景）支持</t>
    </r>
    <r>
      <rPr>
        <sz val="14"/>
        <rFont val="宋体"/>
        <charset val="134"/>
      </rPr>
      <t>A\B\C\D</t>
    </r>
    <r>
      <rPr>
        <sz val="14"/>
        <rFont val="宋体"/>
        <charset val="134"/>
      </rPr>
      <t>类违法停车抓拍；支持可自适应的多场景巡航检测；支持车辆类型、车身颜色、车标、车系、车牌、车牌颜色等多种机动车属性识别；</t>
    </r>
  </si>
  <si>
    <r>
      <t>卡口抓拍：支持覆盖≥</t>
    </r>
    <r>
      <rPr>
        <sz val="14"/>
        <rFont val="宋体"/>
        <charset val="134"/>
      </rPr>
      <t>3</t>
    </r>
    <r>
      <rPr>
        <sz val="14"/>
        <rFont val="宋体"/>
        <charset val="134"/>
      </rPr>
      <t>车道范围；可实现多种行为检测抓拍：过车卡口、压白线、压黄线、逆行、违法变道、车辆排队加塞、有车占道、黄牌占道、不按车道行驶、超速、禁货、欠速、主驾驶员不系安全带、交通拥堵；支持以下车辆特征识别：车牌、车牌颜色、车身颜色、车辆类型、车标、车系、车速、年检标志、纸巾盒、香水盒、挂件、安全带状态、遮阳板状态、人脸抠图、主驾驶抽烟状态、主驾驶打电话状态；</t>
    </r>
  </si>
  <si>
    <r>
      <t>电子警察：支持覆盖≥</t>
    </r>
    <r>
      <rPr>
        <sz val="14"/>
        <rFont val="宋体"/>
        <charset val="134"/>
      </rPr>
      <t>3</t>
    </r>
    <r>
      <rPr>
        <sz val="14"/>
        <rFont val="宋体"/>
        <charset val="134"/>
      </rPr>
      <t>车道范围；可实现多种行为检测抓拍：过车卡口、压白线、压黄线、逆行、违法变道、车辆排队加塞、有车占道、黄牌占道、不按车道行驶、超速、禁货、违法掉头、违法倒车、未礼让行人、不按导向箭头行驶；支持以下车辆特征识别：车牌、车牌颜色、车身颜色、车辆类型、车标、车系、车速；</t>
    </r>
  </si>
  <si>
    <r>
      <t>交通信息采集：支持在卡口、电警业务中实现如下交通数据采集：开始时间、车道号、周期</t>
    </r>
    <r>
      <rPr>
        <sz val="14"/>
        <rFont val="宋体"/>
        <charset val="134"/>
      </rPr>
      <t>(</t>
    </r>
    <r>
      <rPr>
        <sz val="14"/>
        <rFont val="宋体"/>
        <charset val="134"/>
      </rPr>
      <t>秒</t>
    </r>
    <r>
      <rPr>
        <sz val="14"/>
        <rFont val="宋体"/>
        <charset val="134"/>
      </rPr>
      <t>)</t>
    </r>
    <r>
      <rPr>
        <sz val="14"/>
        <rFont val="宋体"/>
        <charset val="134"/>
      </rPr>
      <t>、车流量、平均速度</t>
    </r>
    <r>
      <rPr>
        <sz val="14"/>
        <rFont val="宋体"/>
        <charset val="134"/>
      </rPr>
      <t>(km/h)</t>
    </r>
    <r>
      <rPr>
        <sz val="14"/>
        <rFont val="宋体"/>
        <charset val="134"/>
      </rPr>
      <t>、时间占有率</t>
    </r>
    <r>
      <rPr>
        <sz val="14"/>
        <rFont val="宋体"/>
        <charset val="134"/>
      </rPr>
      <t>(%)</t>
    </r>
    <r>
      <rPr>
        <sz val="14"/>
        <rFont val="宋体"/>
        <charset val="134"/>
      </rPr>
      <t>、空间占有率</t>
    </r>
    <r>
      <rPr>
        <sz val="14"/>
        <rFont val="宋体"/>
        <charset val="134"/>
      </rPr>
      <t>(%)</t>
    </r>
    <r>
      <rPr>
        <sz val="14"/>
        <rFont val="宋体"/>
        <charset val="134"/>
      </rPr>
      <t>、车头时距</t>
    </r>
    <r>
      <rPr>
        <sz val="14"/>
        <rFont val="宋体"/>
        <charset val="134"/>
      </rPr>
      <t>(</t>
    </r>
    <r>
      <rPr>
        <sz val="14"/>
        <rFont val="宋体"/>
        <charset val="134"/>
      </rPr>
      <t>秒</t>
    </r>
    <r>
      <rPr>
        <sz val="14"/>
        <rFont val="宋体"/>
        <charset val="134"/>
      </rPr>
      <t>/</t>
    </r>
    <r>
      <rPr>
        <sz val="14"/>
        <rFont val="宋体"/>
        <charset val="134"/>
      </rPr>
      <t>辆</t>
    </r>
    <r>
      <rPr>
        <sz val="14"/>
        <rFont val="宋体"/>
        <charset val="134"/>
      </rPr>
      <t>)</t>
    </r>
    <r>
      <rPr>
        <sz val="14"/>
        <rFont val="宋体"/>
        <charset val="134"/>
      </rPr>
      <t>、车头间距</t>
    </r>
    <r>
      <rPr>
        <sz val="14"/>
        <rFont val="宋体"/>
        <charset val="134"/>
      </rPr>
      <t xml:space="preserve">(m) </t>
    </r>
    <r>
      <rPr>
        <sz val="14"/>
        <rFont val="宋体"/>
        <charset val="134"/>
      </rPr>
      <t>、排队长度</t>
    </r>
    <r>
      <rPr>
        <sz val="14"/>
        <rFont val="宋体"/>
        <charset val="134"/>
      </rPr>
      <t>(m)</t>
    </r>
    <r>
      <rPr>
        <sz val="14"/>
        <rFont val="宋体"/>
        <charset val="134"/>
      </rPr>
      <t>、道路状态</t>
    </r>
    <r>
      <rPr>
        <sz val="14"/>
        <rFont val="宋体"/>
        <charset val="134"/>
      </rPr>
      <t>(</t>
    </r>
    <r>
      <rPr>
        <sz val="14"/>
        <rFont val="宋体"/>
        <charset val="134"/>
      </rPr>
      <t>通畅、缓行、拥堵</t>
    </r>
    <r>
      <rPr>
        <sz val="14"/>
        <rFont val="宋体"/>
        <charset val="134"/>
      </rPr>
      <t>)</t>
    </r>
    <r>
      <rPr>
        <sz val="14"/>
        <rFont val="宋体"/>
        <charset val="134"/>
      </rPr>
      <t>、车辆类型</t>
    </r>
    <r>
      <rPr>
        <sz val="14"/>
        <rFont val="宋体"/>
        <charset val="134"/>
      </rPr>
      <t>(</t>
    </r>
    <r>
      <rPr>
        <sz val="14"/>
        <rFont val="宋体"/>
        <charset val="134"/>
      </rPr>
      <t>按车型统计数量</t>
    </r>
    <r>
      <rPr>
        <sz val="14"/>
        <rFont val="宋体"/>
        <charset val="134"/>
      </rPr>
      <t>)</t>
    </r>
    <r>
      <rPr>
        <sz val="14"/>
        <rFont val="宋体"/>
        <charset val="134"/>
      </rPr>
      <t>；</t>
    </r>
  </si>
  <si>
    <t>交通事件：可在封闭的高速、高架、快速路场景下实现如下事件检测：行人、路障、施工、事故、起雾、抛洒物；其中抛洒物为单独开启检测；</t>
  </si>
  <si>
    <t>▲违法取证功能检查:可针对不同场景,选择卡口抓拍和电警抓拍的方式,对运动车辆进行轨迹判断,可准确抓拍压白线、逆行、欠速、超速、黄牌占道、不按车道行驶、压黄线、有车占道、违法变道、加塞等可体现违法过程图片,当预置点场景内有违法规则被触发时,设备可联动报警输出和上传图片。（提供第三方权威检测机构出具的有效检测报告复印件加盖公章）</t>
  </si>
  <si>
    <t>▲智能交通业务功能检验:设备支持违停抓拍、卡口抓拍、电子警察、人脸识别、通用行为分析、视频结构化,支持添加多个预置点,每个预置点可选择1~2个不同的智能业务,同时可配置多个预置点按时间段进行巡航,实现同一设备多个业务分时复用（提供第三方权威检测机构出具的有效检测报告复印件加盖公章）</t>
  </si>
  <si>
    <t>▲车身颜色识别功能检查:支持15种车身颜色识别,包括红、黄、金、深橙、蓝、绿、紫、粉、棕、白、黑、咖啡、灰、银、青)。（提供第三方权威检测机构出具的有效检测报告复印件加盖公章）</t>
  </si>
  <si>
    <t>智能说明：违停抓拍可与卡口抓拍或者电子警察同时开启；</t>
  </si>
  <si>
    <t>防抖功能：电子防抖；</t>
  </si>
  <si>
    <t>透雾功能：光学透雾；</t>
  </si>
  <si>
    <r>
      <t>网络接口：≥</t>
    </r>
    <r>
      <rPr>
        <sz val="14"/>
        <rFont val="宋体"/>
        <charset val="134"/>
      </rPr>
      <t>1</t>
    </r>
    <r>
      <rPr>
        <sz val="14"/>
        <rFont val="宋体"/>
        <charset val="134"/>
      </rPr>
      <t>个（内置</t>
    </r>
    <r>
      <rPr>
        <sz val="14"/>
        <rFont val="宋体"/>
        <charset val="134"/>
      </rPr>
      <t>RJ-45</t>
    </r>
    <r>
      <rPr>
        <sz val="14"/>
        <rFont val="宋体"/>
        <charset val="134"/>
      </rPr>
      <t>网口，支持≥</t>
    </r>
    <r>
      <rPr>
        <sz val="14"/>
        <rFont val="宋体"/>
        <charset val="134"/>
      </rPr>
      <t>10M/100M</t>
    </r>
    <r>
      <rPr>
        <sz val="14"/>
        <rFont val="宋体"/>
        <charset val="134"/>
      </rPr>
      <t>网络数据）；</t>
    </r>
  </si>
  <si>
    <r>
      <t>音频输入：≥</t>
    </r>
    <r>
      <rPr>
        <sz val="14"/>
        <rFont val="宋体"/>
        <charset val="134"/>
      </rPr>
      <t>1</t>
    </r>
    <r>
      <rPr>
        <sz val="14"/>
        <rFont val="宋体"/>
        <charset val="134"/>
      </rPr>
      <t>路（</t>
    </r>
    <r>
      <rPr>
        <sz val="14"/>
        <rFont val="宋体"/>
        <charset val="134"/>
      </rPr>
      <t>LINE IN</t>
    </r>
    <r>
      <rPr>
        <sz val="14"/>
        <rFont val="宋体"/>
        <charset val="134"/>
      </rPr>
      <t>；裸线）；</t>
    </r>
  </si>
  <si>
    <r>
      <t>音频输出：≥</t>
    </r>
    <r>
      <rPr>
        <sz val="14"/>
        <rFont val="宋体"/>
        <charset val="134"/>
      </rPr>
      <t>1</t>
    </r>
    <r>
      <rPr>
        <sz val="14"/>
        <rFont val="宋体"/>
        <charset val="134"/>
      </rPr>
      <t>路（</t>
    </r>
    <r>
      <rPr>
        <sz val="14"/>
        <rFont val="宋体"/>
        <charset val="134"/>
      </rPr>
      <t>LINE OUT</t>
    </r>
    <r>
      <rPr>
        <sz val="14"/>
        <rFont val="宋体"/>
        <charset val="134"/>
      </rPr>
      <t>；裸线）；</t>
    </r>
  </si>
  <si>
    <t>语音对讲：支持；</t>
  </si>
  <si>
    <r>
      <t>报警输入：≥</t>
    </r>
    <r>
      <rPr>
        <sz val="14"/>
        <rFont val="宋体"/>
        <charset val="134"/>
      </rPr>
      <t>7</t>
    </r>
    <r>
      <rPr>
        <sz val="14"/>
        <rFont val="宋体"/>
        <charset val="134"/>
      </rPr>
      <t>路，开关量输入（</t>
    </r>
    <r>
      <rPr>
        <sz val="14"/>
        <rFont val="宋体"/>
        <charset val="134"/>
      </rPr>
      <t>0~5V DC</t>
    </r>
    <r>
      <rPr>
        <sz val="14"/>
        <rFont val="宋体"/>
        <charset val="134"/>
      </rPr>
      <t>）；</t>
    </r>
  </si>
  <si>
    <r>
      <t>报警输出：≥</t>
    </r>
    <r>
      <rPr>
        <sz val="14"/>
        <rFont val="宋体"/>
        <charset val="134"/>
      </rPr>
      <t>2</t>
    </r>
    <r>
      <rPr>
        <sz val="14"/>
        <rFont val="宋体"/>
        <charset val="134"/>
      </rPr>
      <t>路；</t>
    </r>
  </si>
  <si>
    <r>
      <t>供电方式：</t>
    </r>
    <r>
      <rPr>
        <sz val="14"/>
        <rFont val="宋体"/>
        <charset val="134"/>
      </rPr>
      <t>DC36V/2.23A±25%</t>
    </r>
    <r>
      <rPr>
        <sz val="14"/>
        <rFont val="宋体"/>
        <charset val="134"/>
      </rPr>
      <t>；</t>
    </r>
  </si>
  <si>
    <r>
      <t>防护等级：≥</t>
    </r>
    <r>
      <rPr>
        <sz val="14"/>
        <rFont val="宋体"/>
        <charset val="134"/>
      </rPr>
      <t>IP67;TVS 6000V</t>
    </r>
    <r>
      <rPr>
        <sz val="14"/>
        <rFont val="宋体"/>
        <charset val="134"/>
      </rPr>
      <t>防雷、防浪涌和防突波保护</t>
    </r>
    <r>
      <rPr>
        <sz val="14"/>
        <rFont val="宋体"/>
        <charset val="134"/>
      </rPr>
      <t>;</t>
    </r>
    <r>
      <rPr>
        <sz val="14"/>
        <rFont val="宋体"/>
        <charset val="134"/>
      </rPr>
      <t>符合</t>
    </r>
    <r>
      <rPr>
        <sz val="14"/>
        <rFont val="宋体"/>
        <charset val="134"/>
      </rPr>
      <t>GB/T 17626.5 4</t>
    </r>
    <r>
      <rPr>
        <sz val="14"/>
        <rFont val="宋体"/>
        <charset val="134"/>
      </rPr>
      <t>级标准；</t>
    </r>
  </si>
  <si>
    <r>
      <t>球机尺寸：≥</t>
    </r>
    <r>
      <rPr>
        <sz val="14"/>
        <rFont val="宋体"/>
        <charset val="134"/>
      </rPr>
      <t>8</t>
    </r>
    <r>
      <rPr>
        <sz val="14"/>
        <rFont val="宋体"/>
        <charset val="134"/>
      </rPr>
      <t>寸；</t>
    </r>
  </si>
  <si>
    <r>
      <t>接口类型：</t>
    </r>
    <r>
      <rPr>
        <sz val="14"/>
        <rFont val="宋体"/>
        <charset val="134"/>
      </rPr>
      <t>BNC</t>
    </r>
    <r>
      <rPr>
        <sz val="14"/>
        <rFont val="宋体"/>
        <charset val="134"/>
      </rPr>
      <t>接口</t>
    </r>
    <r>
      <rPr>
        <sz val="14"/>
        <rFont val="宋体"/>
        <charset val="134"/>
      </rPr>
      <t>;RJ45</t>
    </r>
    <r>
      <rPr>
        <sz val="14"/>
        <rFont val="宋体"/>
        <charset val="134"/>
      </rPr>
      <t>接口</t>
    </r>
    <r>
      <rPr>
        <sz val="14"/>
        <rFont val="宋体"/>
        <charset val="134"/>
      </rPr>
      <t>;RS485</t>
    </r>
    <r>
      <rPr>
        <sz val="14"/>
        <rFont val="宋体"/>
        <charset val="134"/>
      </rPr>
      <t>接口</t>
    </r>
  </si>
  <si>
    <t>万向节</t>
  </si>
  <si>
    <r>
      <t>承重：≥</t>
    </r>
    <r>
      <rPr>
        <sz val="14"/>
        <rFont val="宋体"/>
        <charset val="134"/>
      </rPr>
      <t>7.0kg</t>
    </r>
    <r>
      <rPr>
        <sz val="14"/>
        <rFont val="宋体"/>
        <charset val="134"/>
      </rPr>
      <t>；</t>
    </r>
  </si>
  <si>
    <t>个</t>
  </si>
  <si>
    <t>安装方式：柱装；</t>
  </si>
  <si>
    <r>
      <t>执行标准：</t>
    </r>
    <r>
      <rPr>
        <sz val="14"/>
        <rFont val="宋体"/>
        <charset val="134"/>
      </rPr>
      <t>Q/DXJ 064-2018</t>
    </r>
    <r>
      <rPr>
        <sz val="14"/>
        <rFont val="宋体"/>
        <charset val="134"/>
      </rPr>
      <t>；</t>
    </r>
  </si>
  <si>
    <r>
      <t>产品材质：</t>
    </r>
    <r>
      <rPr>
        <sz val="14"/>
        <rFont val="宋体"/>
        <charset val="134"/>
      </rPr>
      <t>SECC&amp;</t>
    </r>
    <r>
      <rPr>
        <sz val="14"/>
        <rFont val="宋体"/>
        <charset val="134"/>
      </rPr>
      <t>不锈钢</t>
    </r>
  </si>
  <si>
    <t>球机长支架</t>
  </si>
  <si>
    <r>
      <t>承重：≥</t>
    </r>
    <r>
      <rPr>
        <sz val="14"/>
        <rFont val="宋体"/>
        <charset val="134"/>
      </rPr>
      <t>9kg</t>
    </r>
    <r>
      <rPr>
        <sz val="14"/>
        <rFont val="宋体"/>
        <charset val="134"/>
      </rPr>
      <t>；</t>
    </r>
  </si>
  <si>
    <t>安装方式：壁装；</t>
  </si>
  <si>
    <t>材质：铝合金；；</t>
  </si>
  <si>
    <t>五口交换机</t>
  </si>
  <si>
    <r>
      <t>5</t>
    </r>
    <r>
      <rPr>
        <sz val="14"/>
        <rFont val="宋体"/>
        <charset val="134"/>
      </rPr>
      <t>口百兆以太网交换机</t>
    </r>
  </si>
  <si>
    <t>设备箱</t>
  </si>
  <si>
    <r>
      <t>镀锌钢板材质，表面喷塑处理，不低于</t>
    </r>
    <r>
      <rPr>
        <sz val="14"/>
        <rFont val="宋体"/>
        <charset val="134"/>
      </rPr>
      <t>300</t>
    </r>
    <r>
      <rPr>
        <sz val="14"/>
        <rFont val="宋体"/>
        <charset val="134"/>
      </rPr>
      <t>×</t>
    </r>
    <r>
      <rPr>
        <sz val="14"/>
        <rFont val="宋体"/>
        <charset val="134"/>
      </rPr>
      <t>400</t>
    </r>
    <r>
      <rPr>
        <sz val="14"/>
        <rFont val="宋体"/>
        <charset val="134"/>
      </rPr>
      <t>×</t>
    </r>
    <r>
      <rPr>
        <sz val="14"/>
        <rFont val="宋体"/>
        <charset val="134"/>
      </rPr>
      <t>200mm</t>
    </r>
  </si>
  <si>
    <t>安装调试</t>
  </si>
  <si>
    <t>更换点位根据原有监控杆取电取网、新增点位根据现场环境可借助路灯杆安装取电取网，取电和通讯链路由甲方提供</t>
  </si>
  <si>
    <t>四、高速延伸段两处交通隐患整改</t>
  </si>
  <si>
    <t>向阳镇与G221</t>
  </si>
  <si>
    <t>标线清除</t>
  </si>
  <si>
    <t>打磨清除</t>
  </si>
  <si>
    <t>㎡</t>
  </si>
  <si>
    <t>白色标线</t>
  </si>
  <si>
    <t>冷漆</t>
  </si>
  <si>
    <t>黄色标线</t>
  </si>
  <si>
    <t>圆形标志</t>
  </si>
  <si>
    <t>1. 材料铝合金板</t>
  </si>
  <si>
    <t>2. 反光膜等级：≥V类</t>
  </si>
  <si>
    <t>3. 厚度≥3mm</t>
  </si>
  <si>
    <t>4.≥Φ800mm</t>
  </si>
  <si>
    <t>方形标志</t>
  </si>
  <si>
    <t>4.≥ 600×400mm</t>
  </si>
  <si>
    <t>正八边形标志</t>
  </si>
  <si>
    <t>4. 边长≥800mm</t>
  </si>
  <si>
    <t>4. ≥600×1200mm</t>
  </si>
  <si>
    <t>单柱式标志杆</t>
  </si>
  <si>
    <t>材料：3.3米镀锌钢管</t>
  </si>
  <si>
    <t>≥Φ89×4.5</t>
  </si>
  <si>
    <t>隔离墩</t>
  </si>
  <si>
    <t>C30混凝土不低于长100cmx高80cm</t>
  </si>
  <si>
    <t>防撞桶</t>
  </si>
  <si>
    <t>不低于Ø850×Ø1000带白、红反光膜</t>
  </si>
  <si>
    <t>悬臂信号灯杆</t>
  </si>
  <si>
    <t>立杆≥6.9米采用≥150×250×6mm方钢；悬臂≥9米，采用≥150×200×4mm方钢，热镀锌喷塑处理</t>
  </si>
  <si>
    <t>立柱车型信号灯杆</t>
  </si>
  <si>
    <t>立杆≥5.5米采用≥150×250×6mm方钢</t>
  </si>
  <si>
    <t>LED三色行车信号灯具</t>
  </si>
  <si>
    <t>JD400-3圆屏，铝合金壳体，光源LED，发光面≥400mm</t>
  </si>
  <si>
    <t>工作井</t>
  </si>
  <si>
    <t>PE管</t>
  </si>
  <si>
    <t>不低于DN100</t>
  </si>
  <si>
    <t>控制电缆</t>
  </si>
  <si>
    <t>不低于JKVV4×1.5平方</t>
  </si>
  <si>
    <t>电力电缆</t>
  </si>
  <si>
    <t>不低于VV22 2×4平方</t>
  </si>
  <si>
    <t>接地母线</t>
  </si>
  <si>
    <t>不低于10平方铜线</t>
  </si>
  <si>
    <t>热镀锌钢板</t>
  </si>
  <si>
    <t>不低于500mm×500mm×10mm</t>
  </si>
  <si>
    <t>智能信号机</t>
  </si>
  <si>
    <t>信号机柜</t>
  </si>
  <si>
    <t>镀锌钢板材质，表面喷塑处理，尺寸不低于1033×607×600mm</t>
  </si>
  <si>
    <t>挖方不低于520×310×200mm 混凝土C35</t>
  </si>
  <si>
    <t>信号灯杆基础</t>
  </si>
  <si>
    <t>挖方不低于1800×1800×2500mm混凝土C35</t>
  </si>
  <si>
    <t>标志杆基础</t>
  </si>
  <si>
    <t>挖方不低于800×800×1200mm混凝土C35</t>
  </si>
  <si>
    <t>标志杆预埋件</t>
  </si>
  <si>
    <t>Q235钢材，尺寸不低于400法兰×6-M20 L=800mm</t>
  </si>
  <si>
    <t>9米悬臂干预埋件</t>
  </si>
  <si>
    <t>Q235钢材，不低于500法兰×8-M20 L=1800mm</t>
  </si>
  <si>
    <t>10米悬臂干预埋件</t>
  </si>
  <si>
    <t>Q235钢材不低于600法兰×8-M20 L=1800mm</t>
  </si>
  <si>
    <t>5.5米立杆预埋件</t>
  </si>
  <si>
    <t>Q235钢材不低于400×400mm×8-M20 L=920mm</t>
  </si>
  <si>
    <t>整体设计、航拍测绘、配时调试</t>
  </si>
  <si>
    <t>具有公路行业（公路）信号灯设计专业资质，无人机针对现场测绘，根据车流量合理配时</t>
  </si>
  <si>
    <r>
      <t>乐业镇与</t>
    </r>
    <r>
      <rPr>
        <b/>
        <sz val="14"/>
        <rFont val="宋体"/>
        <charset val="134"/>
      </rPr>
      <t>G221</t>
    </r>
  </si>
  <si>
    <t>2. 反光膜等级：V类</t>
  </si>
  <si>
    <t>≥Φ800mm</t>
  </si>
  <si>
    <t>≥400mm×600×600mm，C20混凝土垫层，红砖砌筑，含井盖安装。</t>
  </si>
  <si>
    <t>JKVV4×1.5平方</t>
  </si>
  <si>
    <t>VV22 2×4平方</t>
  </si>
  <si>
    <t>10平方铜线</t>
  </si>
  <si>
    <t>隔离带拆除</t>
  </si>
  <si>
    <t>人工拆除</t>
  </si>
  <si>
    <t>悬臂干基础</t>
  </si>
  <si>
    <t>挖方不低于1800×1800×2500mm 混凝土C35</t>
  </si>
  <si>
    <t>挖方不低于800×800×1200mm 混凝土C35</t>
  </si>
  <si>
    <t>7米杆预埋件</t>
  </si>
  <si>
    <t>Q235钢材，不低于500法兰×8-M24 L=1800mm</t>
  </si>
  <si>
    <t>9米杆预埋件</t>
  </si>
  <si>
    <t>10米杆预埋件</t>
  </si>
  <si>
    <t>Q235钢材，不低于600法兰×8-M24 L=1800mm</t>
  </si>
  <si>
    <t>标志牌预埋件</t>
  </si>
  <si>
    <t xml:space="preserve">总计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</si>
</sst>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11"/>
      <color theme="1"/>
      <name val="宋体"/>
      <charset val="134"/>
    </font>
    <font>
      <sz val="11"/>
      <color theme="1"/>
      <name val="宋体"/>
      <charset val="134"/>
    </font>
    <font>
      <b/>
      <sz val="16"/>
      <name val="宋体"/>
      <charset val="134"/>
    </font>
    <font>
      <b/>
      <sz val="14"/>
      <name val="宋体"/>
      <charset val="134"/>
    </font>
    <font>
      <sz val="14"/>
      <name val="宋体"/>
      <charset val="134"/>
    </font>
    <font>
      <sz val="14"/>
      <name val="宋体"/>
      <charset val="134"/>
    </font>
    <font>
      <b/>
      <sz val="14"/>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xf numFmtId="0" fontId="1" fillId="0" borderId="0" xfId="0" applyFont="1"/>
    <xf numFmtId="0" fontId="2" fillId="0" borderId="0" xfId="0" applyFont="1"/>
    <xf numFmtId="0" fontId="2" fillId="0" borderId="0" xfId="0" applyFont="1" applyAlignment="1">
      <alignment horizontal="center"/>
    </xf>
    <xf numFmtId="0" fontId="2" fillId="0" borderId="0" xfId="0" applyFont="1" applyAlignment="1">
      <alignment horizontal="left"/>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7"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1"/>
  <sheetViews>
    <sheetView tabSelected="1" zoomScale="70" zoomScaleNormal="70" topLeftCell="A299" workbookViewId="0">
      <selection activeCell="C310" sqref="C310"/>
    </sheetView>
  </sheetViews>
  <sheetFormatPr defaultColWidth="9" defaultRowHeight="13.5" outlineLevelCol="6"/>
  <cols>
    <col min="1" max="1" width="6.6" style="2" customWidth="1"/>
    <col min="2" max="2" width="21" style="3" customWidth="1"/>
    <col min="3" max="3" width="91.9583333333333" style="4" customWidth="1"/>
    <col min="4" max="4" width="9" style="2" customWidth="1"/>
    <col min="5" max="5" width="9" style="3"/>
    <col min="6" max="6" width="9" style="2" customWidth="1"/>
    <col min="7" max="7" width="11.375" style="2"/>
    <col min="8" max="16384" width="9" style="2"/>
  </cols>
  <sheetData>
    <row r="1" ht="20.25" spans="1:7">
      <c r="A1" s="5" t="s">
        <v>0</v>
      </c>
      <c r="B1" s="6"/>
      <c r="C1" s="6"/>
      <c r="D1" s="6"/>
      <c r="E1" s="6"/>
      <c r="F1" s="6"/>
      <c r="G1" s="7"/>
    </row>
    <row r="2" ht="18.75" spans="1:7">
      <c r="A2" s="8" t="s">
        <v>1</v>
      </c>
      <c r="B2" s="9"/>
      <c r="C2" s="9"/>
      <c r="D2" s="9"/>
      <c r="E2" s="9"/>
      <c r="F2" s="9"/>
      <c r="G2" s="10"/>
    </row>
    <row r="3" s="1" customFormat="1" ht="18.75" spans="1:7">
      <c r="A3" s="11" t="s">
        <v>2</v>
      </c>
      <c r="B3" s="11" t="s">
        <v>3</v>
      </c>
      <c r="C3" s="11" t="s">
        <v>4</v>
      </c>
      <c r="D3" s="11" t="s">
        <v>5</v>
      </c>
      <c r="E3" s="11" t="s">
        <v>6</v>
      </c>
      <c r="F3" s="11" t="s">
        <v>7</v>
      </c>
      <c r="G3" s="11" t="s">
        <v>8</v>
      </c>
    </row>
    <row r="4" ht="93.75" spans="1:7">
      <c r="A4" s="12">
        <v>1</v>
      </c>
      <c r="B4" s="12" t="s">
        <v>9</v>
      </c>
      <c r="C4" s="12" t="s">
        <v>10</v>
      </c>
      <c r="D4" s="12">
        <v>16</v>
      </c>
      <c r="E4" s="12" t="s">
        <v>11</v>
      </c>
      <c r="F4" s="12">
        <v>2500</v>
      </c>
      <c r="G4" s="12">
        <f>SUM(F4*D4)</f>
        <v>40000</v>
      </c>
    </row>
    <row r="5" ht="93.75" spans="1:7">
      <c r="A5" s="12">
        <v>2</v>
      </c>
      <c r="B5" s="12" t="s">
        <v>12</v>
      </c>
      <c r="C5" s="12" t="s">
        <v>13</v>
      </c>
      <c r="D5" s="12">
        <v>8</v>
      </c>
      <c r="E5" s="12" t="s">
        <v>11</v>
      </c>
      <c r="F5" s="12">
        <v>2500</v>
      </c>
      <c r="G5" s="12">
        <f t="shared" ref="G5:G8" si="0">SUM(F5*D5)</f>
        <v>20000</v>
      </c>
    </row>
    <row r="6" ht="93.75" spans="1:7">
      <c r="A6" s="12">
        <v>3</v>
      </c>
      <c r="B6" s="12" t="s">
        <v>14</v>
      </c>
      <c r="C6" s="12" t="s">
        <v>15</v>
      </c>
      <c r="D6" s="12">
        <v>8</v>
      </c>
      <c r="E6" s="12" t="s">
        <v>11</v>
      </c>
      <c r="F6" s="12">
        <v>1800</v>
      </c>
      <c r="G6" s="12">
        <f t="shared" si="0"/>
        <v>14400</v>
      </c>
    </row>
    <row r="7" ht="93.75" spans="1:7">
      <c r="A7" s="12">
        <v>4</v>
      </c>
      <c r="B7" s="12" t="s">
        <v>16</v>
      </c>
      <c r="C7" s="12" t="s">
        <v>17</v>
      </c>
      <c r="D7" s="12">
        <v>16</v>
      </c>
      <c r="E7" s="12" t="s">
        <v>18</v>
      </c>
      <c r="F7" s="12">
        <v>8650</v>
      </c>
      <c r="G7" s="12">
        <f t="shared" si="0"/>
        <v>138400</v>
      </c>
    </row>
    <row r="8" ht="18.75" spans="1:7">
      <c r="A8" s="12">
        <v>5</v>
      </c>
      <c r="B8" s="13" t="s">
        <v>19</v>
      </c>
      <c r="C8" s="13" t="s">
        <v>20</v>
      </c>
      <c r="D8" s="12">
        <v>8</v>
      </c>
      <c r="E8" s="12" t="s">
        <v>18</v>
      </c>
      <c r="F8" s="12">
        <v>15800</v>
      </c>
      <c r="G8" s="12">
        <f t="shared" si="0"/>
        <v>126400</v>
      </c>
    </row>
    <row r="9" ht="18.75" spans="1:7">
      <c r="A9" s="12"/>
      <c r="B9" s="13"/>
      <c r="C9" s="13" t="s">
        <v>21</v>
      </c>
      <c r="D9" s="12"/>
      <c r="E9" s="12"/>
      <c r="F9" s="12"/>
      <c r="G9" s="12"/>
    </row>
    <row r="10" ht="18.75" spans="1:7">
      <c r="A10" s="12"/>
      <c r="B10" s="13"/>
      <c r="C10" s="13" t="s">
        <v>22</v>
      </c>
      <c r="D10" s="12"/>
      <c r="E10" s="12"/>
      <c r="F10" s="12"/>
      <c r="G10" s="12"/>
    </row>
    <row r="11" ht="37.5" spans="1:7">
      <c r="A11" s="12"/>
      <c r="B11" s="13"/>
      <c r="C11" s="13" t="s">
        <v>23</v>
      </c>
      <c r="D11" s="12"/>
      <c r="E11" s="12"/>
      <c r="F11" s="12"/>
      <c r="G11" s="12"/>
    </row>
    <row r="12" ht="37.5" spans="1:7">
      <c r="A12" s="12"/>
      <c r="B12" s="13"/>
      <c r="C12" s="13" t="s">
        <v>24</v>
      </c>
      <c r="D12" s="12"/>
      <c r="E12" s="12"/>
      <c r="F12" s="12"/>
      <c r="G12" s="12"/>
    </row>
    <row r="13" ht="37.5" spans="1:7">
      <c r="A13" s="12"/>
      <c r="B13" s="13"/>
      <c r="C13" s="13" t="s">
        <v>25</v>
      </c>
      <c r="D13" s="12"/>
      <c r="E13" s="12"/>
      <c r="F13" s="12"/>
      <c r="G13" s="12"/>
    </row>
    <row r="14" ht="18.75" spans="1:7">
      <c r="A14" s="12"/>
      <c r="B14" s="13"/>
      <c r="C14" s="13" t="s">
        <v>26</v>
      </c>
      <c r="D14" s="12"/>
      <c r="E14" s="12"/>
      <c r="F14" s="12"/>
      <c r="G14" s="12"/>
    </row>
    <row r="15" ht="18.75" spans="1:7">
      <c r="A15" s="12"/>
      <c r="B15" s="13"/>
      <c r="C15" s="13" t="s">
        <v>27</v>
      </c>
      <c r="D15" s="12"/>
      <c r="E15" s="12"/>
      <c r="F15" s="12"/>
      <c r="G15" s="12"/>
    </row>
    <row r="16" ht="18.75" spans="1:7">
      <c r="A16" s="12"/>
      <c r="B16" s="13"/>
      <c r="C16" s="13" t="s">
        <v>28</v>
      </c>
      <c r="D16" s="12"/>
      <c r="E16" s="12"/>
      <c r="F16" s="12"/>
      <c r="G16" s="12"/>
    </row>
    <row r="17" ht="18.75" spans="1:7">
      <c r="A17" s="12"/>
      <c r="B17" s="13"/>
      <c r="C17" s="13" t="s">
        <v>29</v>
      </c>
      <c r="D17" s="12"/>
      <c r="E17" s="12"/>
      <c r="F17" s="12"/>
      <c r="G17" s="12"/>
    </row>
    <row r="18" ht="18.75" spans="1:7">
      <c r="A18" s="12"/>
      <c r="B18" s="13"/>
      <c r="C18" s="13" t="s">
        <v>30</v>
      </c>
      <c r="D18" s="12"/>
      <c r="E18" s="12"/>
      <c r="F18" s="12"/>
      <c r="G18" s="12"/>
    </row>
    <row r="19" ht="37.5" spans="1:7">
      <c r="A19" s="12"/>
      <c r="B19" s="13"/>
      <c r="C19" s="13" t="s">
        <v>31</v>
      </c>
      <c r="D19" s="12"/>
      <c r="E19" s="12"/>
      <c r="F19" s="12"/>
      <c r="G19" s="12"/>
    </row>
    <row r="20" ht="37.5" spans="1:7">
      <c r="A20" s="12"/>
      <c r="B20" s="13"/>
      <c r="C20" s="13" t="s">
        <v>32</v>
      </c>
      <c r="D20" s="12"/>
      <c r="E20" s="12"/>
      <c r="F20" s="12"/>
      <c r="G20" s="12"/>
    </row>
    <row r="21" ht="37.5" spans="1:7">
      <c r="A21" s="12"/>
      <c r="B21" s="13"/>
      <c r="C21" s="13" t="s">
        <v>33</v>
      </c>
      <c r="D21" s="12"/>
      <c r="E21" s="12"/>
      <c r="F21" s="12"/>
      <c r="G21" s="12"/>
    </row>
    <row r="22" ht="37.5" spans="1:7">
      <c r="A22" s="12"/>
      <c r="B22" s="13"/>
      <c r="C22" s="13" t="s">
        <v>34</v>
      </c>
      <c r="D22" s="12"/>
      <c r="E22" s="12"/>
      <c r="F22" s="12"/>
      <c r="G22" s="12"/>
    </row>
    <row r="23" ht="37.5" spans="1:7">
      <c r="A23" s="12"/>
      <c r="B23" s="13"/>
      <c r="C23" s="13" t="s">
        <v>35</v>
      </c>
      <c r="D23" s="12"/>
      <c r="E23" s="12"/>
      <c r="F23" s="12"/>
      <c r="G23" s="12"/>
    </row>
    <row r="24" ht="37.5" spans="1:7">
      <c r="A24" s="12"/>
      <c r="B24" s="13"/>
      <c r="C24" s="13" t="s">
        <v>36</v>
      </c>
      <c r="D24" s="12"/>
      <c r="E24" s="12"/>
      <c r="F24" s="12"/>
      <c r="G24" s="12"/>
    </row>
    <row r="25" ht="18.75" spans="1:7">
      <c r="A25" s="12"/>
      <c r="B25" s="13"/>
      <c r="C25" s="13" t="s">
        <v>37</v>
      </c>
      <c r="D25" s="12"/>
      <c r="E25" s="12"/>
      <c r="F25" s="12"/>
      <c r="G25" s="12"/>
    </row>
    <row r="26" ht="18.75" spans="1:7">
      <c r="A26" s="12"/>
      <c r="B26" s="13"/>
      <c r="C26" s="13" t="s">
        <v>38</v>
      </c>
      <c r="D26" s="12"/>
      <c r="E26" s="12"/>
      <c r="F26" s="12"/>
      <c r="G26" s="12"/>
    </row>
    <row r="27" ht="18.75" spans="1:7">
      <c r="A27" s="12"/>
      <c r="B27" s="13"/>
      <c r="C27" s="13" t="s">
        <v>39</v>
      </c>
      <c r="D27" s="12"/>
      <c r="E27" s="12"/>
      <c r="F27" s="12"/>
      <c r="G27" s="12"/>
    </row>
    <row r="28" ht="18.75" spans="1:7">
      <c r="A28" s="12"/>
      <c r="B28" s="13"/>
      <c r="C28" s="13" t="s">
        <v>40</v>
      </c>
      <c r="D28" s="12"/>
      <c r="E28" s="12"/>
      <c r="F28" s="12"/>
      <c r="G28" s="12"/>
    </row>
    <row r="29" ht="18.75" spans="1:7">
      <c r="A29" s="12"/>
      <c r="B29" s="13"/>
      <c r="C29" s="13" t="s">
        <v>41</v>
      </c>
      <c r="D29" s="12"/>
      <c r="E29" s="12"/>
      <c r="F29" s="12"/>
      <c r="G29" s="12"/>
    </row>
    <row r="30" ht="18.75" spans="1:7">
      <c r="A30" s="12"/>
      <c r="B30" s="13"/>
      <c r="C30" s="13" t="s">
        <v>42</v>
      </c>
      <c r="D30" s="12"/>
      <c r="E30" s="12"/>
      <c r="F30" s="12"/>
      <c r="G30" s="12"/>
    </row>
    <row r="31" ht="18.75" spans="1:7">
      <c r="A31" s="12"/>
      <c r="B31" s="13"/>
      <c r="C31" s="13" t="s">
        <v>43</v>
      </c>
      <c r="D31" s="12"/>
      <c r="E31" s="12"/>
      <c r="F31" s="12"/>
      <c r="G31" s="12"/>
    </row>
    <row r="32" ht="18.75" spans="1:7">
      <c r="A32" s="12"/>
      <c r="B32" s="13"/>
      <c r="C32" s="13" t="s">
        <v>44</v>
      </c>
      <c r="D32" s="12"/>
      <c r="E32" s="12"/>
      <c r="F32" s="12"/>
      <c r="G32" s="12"/>
    </row>
    <row r="33" ht="18.75" spans="1:7">
      <c r="A33" s="12"/>
      <c r="B33" s="13"/>
      <c r="C33" s="13" t="s">
        <v>45</v>
      </c>
      <c r="D33" s="12"/>
      <c r="E33" s="12"/>
      <c r="F33" s="12"/>
      <c r="G33" s="12"/>
    </row>
    <row r="34" ht="18.75" spans="1:7">
      <c r="A34" s="12"/>
      <c r="B34" s="13"/>
      <c r="C34" s="13" t="s">
        <v>46</v>
      </c>
      <c r="D34" s="12"/>
      <c r="E34" s="12"/>
      <c r="F34" s="12"/>
      <c r="G34" s="12"/>
    </row>
    <row r="35" ht="18.75" spans="1:7">
      <c r="A35" s="12"/>
      <c r="B35" s="13"/>
      <c r="C35" s="13" t="s">
        <v>47</v>
      </c>
      <c r="D35" s="12"/>
      <c r="E35" s="12"/>
      <c r="F35" s="12"/>
      <c r="G35" s="12"/>
    </row>
    <row r="36" ht="18.75" spans="1:7">
      <c r="A36" s="12"/>
      <c r="B36" s="13"/>
      <c r="C36" s="13" t="s">
        <v>48</v>
      </c>
      <c r="D36" s="12"/>
      <c r="E36" s="12"/>
      <c r="F36" s="12"/>
      <c r="G36" s="12"/>
    </row>
    <row r="37" ht="18.75" spans="1:7">
      <c r="A37" s="12"/>
      <c r="B37" s="13"/>
      <c r="C37" s="13" t="s">
        <v>49</v>
      </c>
      <c r="D37" s="12"/>
      <c r="E37" s="12"/>
      <c r="F37" s="12"/>
      <c r="G37" s="12"/>
    </row>
    <row r="38" ht="18.75" spans="1:7">
      <c r="A38" s="12">
        <v>6</v>
      </c>
      <c r="B38" s="13" t="s">
        <v>50</v>
      </c>
      <c r="C38" s="13" t="s">
        <v>51</v>
      </c>
      <c r="D38" s="12">
        <v>8</v>
      </c>
      <c r="E38" s="12" t="s">
        <v>18</v>
      </c>
      <c r="F38" s="12">
        <v>1550</v>
      </c>
      <c r="G38" s="12">
        <f>SUM(F38*D38)</f>
        <v>12400</v>
      </c>
    </row>
    <row r="39" ht="18.75" spans="1:7">
      <c r="A39" s="12"/>
      <c r="B39" s="13"/>
      <c r="C39" s="13" t="s">
        <v>52</v>
      </c>
      <c r="D39" s="12"/>
      <c r="E39" s="12"/>
      <c r="F39" s="12"/>
      <c r="G39" s="12"/>
    </row>
    <row r="40" ht="18.75" spans="1:7">
      <c r="A40" s="12"/>
      <c r="B40" s="13"/>
      <c r="C40" s="13" t="s">
        <v>53</v>
      </c>
      <c r="D40" s="12"/>
      <c r="E40" s="12"/>
      <c r="F40" s="12"/>
      <c r="G40" s="12"/>
    </row>
    <row r="41" ht="18.75" spans="1:7">
      <c r="A41" s="12"/>
      <c r="B41" s="13"/>
      <c r="C41" s="13" t="s">
        <v>54</v>
      </c>
      <c r="D41" s="12"/>
      <c r="E41" s="12"/>
      <c r="F41" s="12"/>
      <c r="G41" s="12"/>
    </row>
    <row r="42" ht="18.75" spans="1:7">
      <c r="A42" s="12"/>
      <c r="B42" s="13"/>
      <c r="C42" s="13" t="s">
        <v>55</v>
      </c>
      <c r="D42" s="12"/>
      <c r="E42" s="12"/>
      <c r="F42" s="12"/>
      <c r="G42" s="12"/>
    </row>
    <row r="43" ht="18.75" spans="1:7">
      <c r="A43" s="12"/>
      <c r="B43" s="13"/>
      <c r="C43" s="13" t="s">
        <v>56</v>
      </c>
      <c r="D43" s="12"/>
      <c r="E43" s="12"/>
      <c r="F43" s="12"/>
      <c r="G43" s="12"/>
    </row>
    <row r="44" ht="18.75" spans="1:7">
      <c r="A44" s="12"/>
      <c r="B44" s="13"/>
      <c r="C44" s="13" t="s">
        <v>57</v>
      </c>
      <c r="D44" s="12"/>
      <c r="E44" s="12"/>
      <c r="F44" s="12"/>
      <c r="G44" s="12"/>
    </row>
    <row r="45" ht="18.75" spans="1:7">
      <c r="A45" s="12"/>
      <c r="B45" s="13"/>
      <c r="C45" s="13" t="s">
        <v>58</v>
      </c>
      <c r="D45" s="12"/>
      <c r="E45" s="12"/>
      <c r="F45" s="12"/>
      <c r="G45" s="12"/>
    </row>
    <row r="46" ht="18.75" spans="1:7">
      <c r="A46" s="12"/>
      <c r="B46" s="13"/>
      <c r="C46" s="13" t="s">
        <v>59</v>
      </c>
      <c r="D46" s="12"/>
      <c r="E46" s="12"/>
      <c r="F46" s="12"/>
      <c r="G46" s="12"/>
    </row>
    <row r="47" ht="18.75" spans="1:7">
      <c r="A47" s="12"/>
      <c r="B47" s="13"/>
      <c r="C47" s="13" t="s">
        <v>60</v>
      </c>
      <c r="D47" s="12"/>
      <c r="E47" s="12"/>
      <c r="F47" s="12"/>
      <c r="G47" s="12"/>
    </row>
    <row r="48" ht="18.75" spans="1:7">
      <c r="A48" s="12"/>
      <c r="B48" s="13"/>
      <c r="C48" s="13" t="s">
        <v>61</v>
      </c>
      <c r="D48" s="12"/>
      <c r="E48" s="12"/>
      <c r="F48" s="12"/>
      <c r="G48" s="12"/>
    </row>
    <row r="49" ht="18.75" spans="1:7">
      <c r="A49" s="12"/>
      <c r="B49" s="13"/>
      <c r="C49" s="13" t="s">
        <v>62</v>
      </c>
      <c r="D49" s="12"/>
      <c r="E49" s="12"/>
      <c r="F49" s="12"/>
      <c r="G49" s="12"/>
    </row>
    <row r="50" ht="37.5" spans="1:7">
      <c r="A50" s="12"/>
      <c r="B50" s="13"/>
      <c r="C50" s="13" t="s">
        <v>63</v>
      </c>
      <c r="D50" s="12"/>
      <c r="E50" s="12"/>
      <c r="F50" s="12"/>
      <c r="G50" s="12"/>
    </row>
    <row r="51" ht="37.5" spans="1:7">
      <c r="A51" s="12"/>
      <c r="B51" s="13"/>
      <c r="C51" s="13" t="s">
        <v>64</v>
      </c>
      <c r="D51" s="12"/>
      <c r="E51" s="12"/>
      <c r="F51" s="12"/>
      <c r="G51" s="12"/>
    </row>
    <row r="52" ht="56.25" spans="1:7">
      <c r="A52" s="12"/>
      <c r="B52" s="13"/>
      <c r="C52" s="13" t="s">
        <v>65</v>
      </c>
      <c r="D52" s="12"/>
      <c r="E52" s="12"/>
      <c r="F52" s="12"/>
      <c r="G52" s="12"/>
    </row>
    <row r="53" ht="37.5" spans="1:7">
      <c r="A53" s="12"/>
      <c r="B53" s="13"/>
      <c r="C53" s="13" t="s">
        <v>66</v>
      </c>
      <c r="D53" s="12"/>
      <c r="E53" s="12"/>
      <c r="F53" s="12"/>
      <c r="G53" s="12"/>
    </row>
    <row r="54" ht="18.75" spans="1:7">
      <c r="A54" s="12"/>
      <c r="B54" s="13"/>
      <c r="C54" s="13" t="s">
        <v>67</v>
      </c>
      <c r="D54" s="12"/>
      <c r="E54" s="12"/>
      <c r="F54" s="12"/>
      <c r="G54" s="12"/>
    </row>
    <row r="55" ht="18.75" spans="1:7">
      <c r="A55" s="12"/>
      <c r="B55" s="13"/>
      <c r="C55" s="13" t="s">
        <v>68</v>
      </c>
      <c r="D55" s="12"/>
      <c r="E55" s="12"/>
      <c r="F55" s="12"/>
      <c r="G55" s="12"/>
    </row>
    <row r="56" ht="18.75" spans="1:7">
      <c r="A56" s="12"/>
      <c r="B56" s="13"/>
      <c r="C56" s="13" t="s">
        <v>69</v>
      </c>
      <c r="D56" s="12"/>
      <c r="E56" s="12"/>
      <c r="F56" s="12"/>
      <c r="G56" s="12"/>
    </row>
    <row r="57" ht="18.75" spans="1:7">
      <c r="A57" s="12"/>
      <c r="B57" s="13"/>
      <c r="C57" s="13" t="s">
        <v>70</v>
      </c>
      <c r="D57" s="12"/>
      <c r="E57" s="12"/>
      <c r="F57" s="12"/>
      <c r="G57" s="12"/>
    </row>
    <row r="58" ht="18.75" spans="1:7">
      <c r="A58" s="12">
        <v>7</v>
      </c>
      <c r="B58" s="13" t="s">
        <v>71</v>
      </c>
      <c r="C58" s="13" t="s">
        <v>72</v>
      </c>
      <c r="D58" s="12">
        <v>2</v>
      </c>
      <c r="E58" s="12" t="s">
        <v>18</v>
      </c>
      <c r="F58" s="12">
        <v>24300</v>
      </c>
      <c r="G58" s="12">
        <f>SUM(F58*D58)</f>
        <v>48600</v>
      </c>
    </row>
    <row r="59" ht="18.75" spans="1:7">
      <c r="A59" s="12"/>
      <c r="B59" s="13"/>
      <c r="C59" s="13" t="s">
        <v>73</v>
      </c>
      <c r="D59" s="12"/>
      <c r="E59" s="12"/>
      <c r="F59" s="12"/>
      <c r="G59" s="12"/>
    </row>
    <row r="60" ht="18.75" spans="1:7">
      <c r="A60" s="12"/>
      <c r="B60" s="13"/>
      <c r="C60" s="13" t="s">
        <v>74</v>
      </c>
      <c r="D60" s="12"/>
      <c r="E60" s="12"/>
      <c r="F60" s="12"/>
      <c r="G60" s="12"/>
    </row>
    <row r="61" ht="37.5" spans="1:7">
      <c r="A61" s="12"/>
      <c r="B61" s="13"/>
      <c r="C61" s="13" t="s">
        <v>75</v>
      </c>
      <c r="D61" s="12"/>
      <c r="E61" s="12"/>
      <c r="F61" s="12"/>
      <c r="G61" s="12"/>
    </row>
    <row r="62" ht="18.75" spans="1:7">
      <c r="A62" s="12"/>
      <c r="B62" s="13"/>
      <c r="C62" s="13" t="s">
        <v>76</v>
      </c>
      <c r="D62" s="12"/>
      <c r="E62" s="12"/>
      <c r="F62" s="12"/>
      <c r="G62" s="12"/>
    </row>
    <row r="63" ht="18.75" spans="1:7">
      <c r="A63" s="12"/>
      <c r="B63" s="13"/>
      <c r="C63" s="13" t="s">
        <v>77</v>
      </c>
      <c r="D63" s="12"/>
      <c r="E63" s="12"/>
      <c r="F63" s="12"/>
      <c r="G63" s="12"/>
    </row>
    <row r="64" ht="37.5" spans="1:7">
      <c r="A64" s="12"/>
      <c r="B64" s="13"/>
      <c r="C64" s="13" t="s">
        <v>78</v>
      </c>
      <c r="D64" s="12"/>
      <c r="E64" s="12"/>
      <c r="F64" s="12"/>
      <c r="G64" s="12"/>
    </row>
    <row r="65" ht="18.75" spans="1:7">
      <c r="A65" s="12"/>
      <c r="B65" s="13"/>
      <c r="C65" s="13" t="s">
        <v>79</v>
      </c>
      <c r="D65" s="12"/>
      <c r="E65" s="12"/>
      <c r="F65" s="12"/>
      <c r="G65" s="12"/>
    </row>
    <row r="66" ht="18.75" spans="1:7">
      <c r="A66" s="12"/>
      <c r="B66" s="13"/>
      <c r="C66" s="13" t="s">
        <v>80</v>
      </c>
      <c r="D66" s="12"/>
      <c r="E66" s="12"/>
      <c r="F66" s="12"/>
      <c r="G66" s="12"/>
    </row>
    <row r="67" ht="18.75" spans="1:7">
      <c r="A67" s="12"/>
      <c r="B67" s="13"/>
      <c r="C67" s="13" t="s">
        <v>81</v>
      </c>
      <c r="D67" s="12"/>
      <c r="E67" s="12"/>
      <c r="F67" s="12"/>
      <c r="G67" s="12"/>
    </row>
    <row r="68" ht="18.75" spans="1:7">
      <c r="A68" s="12"/>
      <c r="B68" s="13"/>
      <c r="C68" s="13" t="s">
        <v>82</v>
      </c>
      <c r="D68" s="12"/>
      <c r="E68" s="12"/>
      <c r="F68" s="12"/>
      <c r="G68" s="12"/>
    </row>
    <row r="69" ht="37.5" spans="1:7">
      <c r="A69" s="12"/>
      <c r="B69" s="13"/>
      <c r="C69" s="13" t="s">
        <v>83</v>
      </c>
      <c r="D69" s="12"/>
      <c r="E69" s="12"/>
      <c r="F69" s="12"/>
      <c r="G69" s="12"/>
    </row>
    <row r="70" ht="18.75" spans="1:7">
      <c r="A70" s="12"/>
      <c r="B70" s="13"/>
      <c r="C70" s="13" t="s">
        <v>84</v>
      </c>
      <c r="D70" s="12"/>
      <c r="E70" s="12"/>
      <c r="F70" s="12"/>
      <c r="G70" s="12"/>
    </row>
    <row r="71" ht="18.75" spans="1:7">
      <c r="A71" s="12">
        <v>8</v>
      </c>
      <c r="B71" s="12" t="s">
        <v>85</v>
      </c>
      <c r="C71" s="12" t="s">
        <v>86</v>
      </c>
      <c r="D71" s="12">
        <v>2</v>
      </c>
      <c r="E71" s="12" t="s">
        <v>87</v>
      </c>
      <c r="F71" s="12">
        <v>8300</v>
      </c>
      <c r="G71" s="12">
        <f>SUM(F71*D71)</f>
        <v>16600</v>
      </c>
    </row>
    <row r="72" ht="18.75" spans="1:7">
      <c r="A72" s="12"/>
      <c r="B72" s="12"/>
      <c r="C72" s="12" t="s">
        <v>88</v>
      </c>
      <c r="D72" s="12"/>
      <c r="E72" s="12"/>
      <c r="F72" s="12"/>
      <c r="G72" s="12"/>
    </row>
    <row r="73" ht="37.5" spans="1:7">
      <c r="A73" s="12"/>
      <c r="B73" s="12"/>
      <c r="C73" s="12" t="s">
        <v>89</v>
      </c>
      <c r="D73" s="12"/>
      <c r="E73" s="12"/>
      <c r="F73" s="12"/>
      <c r="G73" s="12"/>
    </row>
    <row r="74" ht="18.75" spans="1:7">
      <c r="A74" s="12"/>
      <c r="B74" s="12"/>
      <c r="C74" s="12" t="s">
        <v>90</v>
      </c>
      <c r="D74" s="12"/>
      <c r="E74" s="12"/>
      <c r="F74" s="12"/>
      <c r="G74" s="12"/>
    </row>
    <row r="75" ht="18.75" spans="1:7">
      <c r="A75" s="12"/>
      <c r="B75" s="12"/>
      <c r="C75" s="12" t="s">
        <v>91</v>
      </c>
      <c r="D75" s="12"/>
      <c r="E75" s="12"/>
      <c r="F75" s="12"/>
      <c r="G75" s="12"/>
    </row>
    <row r="76" ht="18.75" spans="1:7">
      <c r="A76" s="12"/>
      <c r="B76" s="12"/>
      <c r="C76" s="12" t="s">
        <v>92</v>
      </c>
      <c r="D76" s="12"/>
      <c r="E76" s="12"/>
      <c r="F76" s="12"/>
      <c r="G76" s="12"/>
    </row>
    <row r="77" ht="75" spans="1:7">
      <c r="A77" s="12"/>
      <c r="B77" s="12"/>
      <c r="C77" s="12" t="s">
        <v>93</v>
      </c>
      <c r="D77" s="12"/>
      <c r="E77" s="12"/>
      <c r="F77" s="12"/>
      <c r="G77" s="12"/>
    </row>
    <row r="78" ht="37.5" spans="1:7">
      <c r="A78" s="12"/>
      <c r="B78" s="12"/>
      <c r="C78" s="12" t="s">
        <v>94</v>
      </c>
      <c r="D78" s="12"/>
      <c r="E78" s="12"/>
      <c r="F78" s="12"/>
      <c r="G78" s="12"/>
    </row>
    <row r="79" ht="37.5" spans="1:7">
      <c r="A79" s="12"/>
      <c r="B79" s="12"/>
      <c r="C79" s="12" t="s">
        <v>95</v>
      </c>
      <c r="D79" s="12"/>
      <c r="E79" s="12"/>
      <c r="F79" s="12"/>
      <c r="G79" s="12"/>
    </row>
    <row r="80" ht="112.5" spans="1:7">
      <c r="A80" s="12"/>
      <c r="B80" s="12"/>
      <c r="C80" s="12" t="s">
        <v>96</v>
      </c>
      <c r="D80" s="12"/>
      <c r="E80" s="12"/>
      <c r="F80" s="12"/>
      <c r="G80" s="12"/>
    </row>
    <row r="81" ht="56.25" spans="1:7">
      <c r="A81" s="12"/>
      <c r="B81" s="12"/>
      <c r="C81" s="12" t="s">
        <v>97</v>
      </c>
      <c r="D81" s="12"/>
      <c r="E81" s="12"/>
      <c r="F81" s="12"/>
      <c r="G81" s="12"/>
    </row>
    <row r="82" ht="18.75" spans="1:7">
      <c r="A82" s="12"/>
      <c r="B82" s="12"/>
      <c r="C82" s="12" t="s">
        <v>98</v>
      </c>
      <c r="D82" s="12"/>
      <c r="E82" s="12"/>
      <c r="F82" s="12"/>
      <c r="G82" s="12"/>
    </row>
    <row r="83" ht="18.75" spans="1:7">
      <c r="A83" s="12"/>
      <c r="B83" s="12"/>
      <c r="C83" s="12" t="s">
        <v>99</v>
      </c>
      <c r="D83" s="12"/>
      <c r="E83" s="12"/>
      <c r="F83" s="12"/>
      <c r="G83" s="12"/>
    </row>
    <row r="84" ht="18.75" spans="1:7">
      <c r="A84" s="12"/>
      <c r="B84" s="12"/>
      <c r="C84" s="13" t="s">
        <v>100</v>
      </c>
      <c r="D84" s="12"/>
      <c r="E84" s="12"/>
      <c r="F84" s="12"/>
      <c r="G84" s="12"/>
    </row>
    <row r="85" ht="18.75" spans="1:7">
      <c r="A85" s="12"/>
      <c r="B85" s="12"/>
      <c r="C85" s="13" t="s">
        <v>101</v>
      </c>
      <c r="D85" s="12"/>
      <c r="E85" s="12"/>
      <c r="F85" s="12"/>
      <c r="G85" s="12"/>
    </row>
    <row r="86" ht="18.75" spans="1:7">
      <c r="A86" s="12"/>
      <c r="B86" s="12"/>
      <c r="C86" s="13" t="s">
        <v>102</v>
      </c>
      <c r="D86" s="12"/>
      <c r="E86" s="12"/>
      <c r="F86" s="12"/>
      <c r="G86" s="12"/>
    </row>
    <row r="87" ht="37.5" spans="1:7">
      <c r="A87" s="12"/>
      <c r="B87" s="12"/>
      <c r="C87" s="12" t="s">
        <v>103</v>
      </c>
      <c r="D87" s="12"/>
      <c r="E87" s="12"/>
      <c r="F87" s="12"/>
      <c r="G87" s="12"/>
    </row>
    <row r="88" ht="37.5" spans="1:7">
      <c r="A88" s="12"/>
      <c r="B88" s="12"/>
      <c r="C88" s="12" t="s">
        <v>104</v>
      </c>
      <c r="D88" s="12"/>
      <c r="E88" s="12"/>
      <c r="F88" s="12"/>
      <c r="G88" s="12"/>
    </row>
    <row r="89" ht="18.75" spans="1:7">
      <c r="A89" s="12"/>
      <c r="B89" s="12"/>
      <c r="C89" s="12" t="s">
        <v>105</v>
      </c>
      <c r="D89" s="12"/>
      <c r="E89" s="12"/>
      <c r="F89" s="12"/>
      <c r="G89" s="12"/>
    </row>
    <row r="90" ht="18.75" spans="1:7">
      <c r="A90" s="12"/>
      <c r="B90" s="12"/>
      <c r="C90" s="12" t="s">
        <v>106</v>
      </c>
      <c r="D90" s="12"/>
      <c r="E90" s="12"/>
      <c r="F90" s="12"/>
      <c r="G90" s="12"/>
    </row>
    <row r="91" ht="18.75" spans="1:7">
      <c r="A91" s="12"/>
      <c r="B91" s="12"/>
      <c r="C91" s="12" t="s">
        <v>107</v>
      </c>
      <c r="D91" s="12"/>
      <c r="E91" s="12"/>
      <c r="F91" s="12"/>
      <c r="G91" s="12"/>
    </row>
    <row r="92" ht="18.75" spans="1:7">
      <c r="A92" s="12"/>
      <c r="B92" s="12"/>
      <c r="C92" s="12" t="s">
        <v>108</v>
      </c>
      <c r="D92" s="12"/>
      <c r="E92" s="12"/>
      <c r="F92" s="12"/>
      <c r="G92" s="12"/>
    </row>
    <row r="93" ht="18.75" spans="1:7">
      <c r="A93" s="12"/>
      <c r="B93" s="12"/>
      <c r="C93" s="12" t="s">
        <v>109</v>
      </c>
      <c r="D93" s="12"/>
      <c r="E93" s="12"/>
      <c r="F93" s="12"/>
      <c r="G93" s="12"/>
    </row>
    <row r="94" ht="18.75" spans="1:7">
      <c r="A94" s="12"/>
      <c r="B94" s="12"/>
      <c r="C94" s="12" t="s">
        <v>110</v>
      </c>
      <c r="D94" s="12"/>
      <c r="E94" s="12"/>
      <c r="F94" s="12"/>
      <c r="G94" s="12"/>
    </row>
    <row r="95" ht="18.75" spans="1:7">
      <c r="A95" s="12"/>
      <c r="B95" s="12"/>
      <c r="C95" s="12" t="s">
        <v>111</v>
      </c>
      <c r="D95" s="12"/>
      <c r="E95" s="12"/>
      <c r="F95" s="12"/>
      <c r="G95" s="12"/>
    </row>
    <row r="96" ht="18.75" spans="1:7">
      <c r="A96" s="12"/>
      <c r="B96" s="12"/>
      <c r="C96" s="12" t="s">
        <v>112</v>
      </c>
      <c r="D96" s="12"/>
      <c r="E96" s="12"/>
      <c r="F96" s="12"/>
      <c r="G96" s="12"/>
    </row>
    <row r="97" ht="18.75" spans="1:7">
      <c r="A97" s="12">
        <v>9</v>
      </c>
      <c r="B97" s="12" t="s">
        <v>113</v>
      </c>
      <c r="C97" s="12" t="s">
        <v>114</v>
      </c>
      <c r="D97" s="12">
        <v>2</v>
      </c>
      <c r="E97" s="12" t="s">
        <v>87</v>
      </c>
      <c r="F97" s="12">
        <v>2400</v>
      </c>
      <c r="G97" s="12">
        <f>SUM(F97*D97)</f>
        <v>4800</v>
      </c>
    </row>
    <row r="98" ht="18.75" spans="1:7">
      <c r="A98" s="12"/>
      <c r="B98" s="12"/>
      <c r="C98" s="12" t="s">
        <v>115</v>
      </c>
      <c r="D98" s="12"/>
      <c r="E98" s="12"/>
      <c r="F98" s="12"/>
      <c r="G98" s="12"/>
    </row>
    <row r="99" ht="18.75" spans="1:7">
      <c r="A99" s="12"/>
      <c r="B99" s="12"/>
      <c r="C99" s="12" t="s">
        <v>116</v>
      </c>
      <c r="D99" s="12"/>
      <c r="E99" s="12"/>
      <c r="F99" s="12"/>
      <c r="G99" s="12"/>
    </row>
    <row r="100" ht="18.75" spans="1:7">
      <c r="A100" s="12"/>
      <c r="B100" s="12"/>
      <c r="C100" s="12" t="s">
        <v>117</v>
      </c>
      <c r="D100" s="12"/>
      <c r="E100" s="12"/>
      <c r="F100" s="12"/>
      <c r="G100" s="12"/>
    </row>
    <row r="101" ht="18.75" spans="1:7">
      <c r="A101" s="12"/>
      <c r="B101" s="12"/>
      <c r="C101" s="12" t="s">
        <v>118</v>
      </c>
      <c r="D101" s="12"/>
      <c r="E101" s="12"/>
      <c r="F101" s="12"/>
      <c r="G101" s="12"/>
    </row>
    <row r="102" ht="18.75" spans="1:7">
      <c r="A102" s="12"/>
      <c r="B102" s="12"/>
      <c r="C102" s="12" t="s">
        <v>119</v>
      </c>
      <c r="D102" s="12"/>
      <c r="E102" s="12"/>
      <c r="F102" s="12"/>
      <c r="G102" s="12"/>
    </row>
    <row r="103" ht="18.75" spans="1:7">
      <c r="A103" s="12"/>
      <c r="B103" s="12"/>
      <c r="C103" s="12" t="s">
        <v>49</v>
      </c>
      <c r="D103" s="12"/>
      <c r="E103" s="12"/>
      <c r="F103" s="12"/>
      <c r="G103" s="12"/>
    </row>
    <row r="104" ht="18.75" spans="1:7">
      <c r="A104" s="12"/>
      <c r="B104" s="12"/>
      <c r="C104" s="12" t="s">
        <v>120</v>
      </c>
      <c r="D104" s="12"/>
      <c r="E104" s="12"/>
      <c r="F104" s="12"/>
      <c r="G104" s="12"/>
    </row>
    <row r="105" ht="18.75" spans="1:7">
      <c r="A105" s="12"/>
      <c r="B105" s="12"/>
      <c r="C105" s="12" t="s">
        <v>121</v>
      </c>
      <c r="D105" s="12"/>
      <c r="E105" s="12"/>
      <c r="F105" s="12"/>
      <c r="G105" s="12"/>
    </row>
    <row r="106" spans="1:7">
      <c r="A106" s="12">
        <v>10</v>
      </c>
      <c r="B106" s="12" t="s">
        <v>122</v>
      </c>
      <c r="C106" s="12" t="s">
        <v>123</v>
      </c>
      <c r="D106" s="12">
        <v>16</v>
      </c>
      <c r="E106" s="12" t="s">
        <v>124</v>
      </c>
      <c r="F106" s="12">
        <v>7400</v>
      </c>
      <c r="G106" s="12">
        <f>SUM(F106*D106)</f>
        <v>118400</v>
      </c>
    </row>
    <row r="107" spans="1:7">
      <c r="A107" s="12"/>
      <c r="B107" s="12"/>
      <c r="C107" s="12"/>
      <c r="D107" s="12"/>
      <c r="E107" s="12"/>
      <c r="F107" s="12"/>
      <c r="G107" s="12"/>
    </row>
    <row r="108" spans="1:7">
      <c r="A108" s="12"/>
      <c r="B108" s="12"/>
      <c r="C108" s="12"/>
      <c r="D108" s="12"/>
      <c r="E108" s="12"/>
      <c r="F108" s="12"/>
      <c r="G108" s="12"/>
    </row>
    <row r="109" spans="1:7">
      <c r="A109" s="12"/>
      <c r="B109" s="12"/>
      <c r="C109" s="12"/>
      <c r="D109" s="12"/>
      <c r="E109" s="12"/>
      <c r="F109" s="12"/>
      <c r="G109" s="12"/>
    </row>
    <row r="110" ht="37.5" spans="1:7">
      <c r="A110" s="12">
        <v>11</v>
      </c>
      <c r="B110" s="12" t="s">
        <v>125</v>
      </c>
      <c r="C110" s="12" t="s">
        <v>126</v>
      </c>
      <c r="D110" s="12">
        <v>8</v>
      </c>
      <c r="E110" s="12" t="s">
        <v>127</v>
      </c>
      <c r="F110" s="12">
        <v>5600</v>
      </c>
      <c r="G110" s="12">
        <f>SUM(F110*D110)</f>
        <v>44800</v>
      </c>
    </row>
    <row r="111" ht="18.75" spans="1:7">
      <c r="A111" s="12"/>
      <c r="B111" s="12"/>
      <c r="C111" s="12" t="s">
        <v>128</v>
      </c>
      <c r="D111" s="12"/>
      <c r="E111" s="12"/>
      <c r="F111" s="12"/>
      <c r="G111" s="12"/>
    </row>
    <row r="112" ht="18.75" spans="1:7">
      <c r="A112" s="12"/>
      <c r="B112" s="12"/>
      <c r="C112" s="12" t="s">
        <v>129</v>
      </c>
      <c r="D112" s="12"/>
      <c r="E112" s="12"/>
      <c r="F112" s="12"/>
      <c r="G112" s="12"/>
    </row>
    <row r="113" ht="18.75" spans="1:7">
      <c r="A113" s="12"/>
      <c r="B113" s="12"/>
      <c r="C113" s="12" t="s">
        <v>130</v>
      </c>
      <c r="D113" s="12"/>
      <c r="E113" s="12"/>
      <c r="F113" s="12"/>
      <c r="G113" s="12"/>
    </row>
    <row r="114" ht="18.75" spans="1:7">
      <c r="A114" s="12"/>
      <c r="B114" s="12"/>
      <c r="C114" s="12" t="s">
        <v>131</v>
      </c>
      <c r="D114" s="12"/>
      <c r="E114" s="12"/>
      <c r="F114" s="12"/>
      <c r="G114" s="12"/>
    </row>
    <row r="115" ht="18.75" spans="1:7">
      <c r="A115" s="12"/>
      <c r="B115" s="12"/>
      <c r="C115" s="12" t="s">
        <v>132</v>
      </c>
      <c r="D115" s="12"/>
      <c r="E115" s="12"/>
      <c r="F115" s="12"/>
      <c r="G115" s="12"/>
    </row>
    <row r="116" ht="18.75" spans="1:7">
      <c r="A116" s="12"/>
      <c r="B116" s="12"/>
      <c r="C116" s="12" t="s">
        <v>133</v>
      </c>
      <c r="D116" s="12"/>
      <c r="E116" s="12"/>
      <c r="F116" s="12"/>
      <c r="G116" s="12"/>
    </row>
    <row r="117" ht="18.75" spans="1:7">
      <c r="A117" s="12"/>
      <c r="B117" s="12"/>
      <c r="C117" s="12" t="s">
        <v>134</v>
      </c>
      <c r="D117" s="12"/>
      <c r="E117" s="12"/>
      <c r="F117" s="12"/>
      <c r="G117" s="12"/>
    </row>
    <row r="118" ht="18.75" spans="1:7">
      <c r="A118" s="12"/>
      <c r="B118" s="12"/>
      <c r="C118" s="12" t="s">
        <v>135</v>
      </c>
      <c r="D118" s="12"/>
      <c r="E118" s="12"/>
      <c r="F118" s="12"/>
      <c r="G118" s="12"/>
    </row>
    <row r="119" ht="18.75" spans="1:7">
      <c r="A119" s="12"/>
      <c r="B119" s="12"/>
      <c r="C119" s="12" t="s">
        <v>136</v>
      </c>
      <c r="D119" s="12"/>
      <c r="E119" s="12"/>
      <c r="F119" s="12"/>
      <c r="G119" s="12"/>
    </row>
    <row r="120" ht="18.75" spans="1:7">
      <c r="A120" s="12"/>
      <c r="B120" s="12"/>
      <c r="C120" s="12" t="s">
        <v>137</v>
      </c>
      <c r="D120" s="12"/>
      <c r="E120" s="12"/>
      <c r="F120" s="12"/>
      <c r="G120" s="12"/>
    </row>
    <row r="121" ht="75" spans="1:7">
      <c r="A121" s="12">
        <v>12</v>
      </c>
      <c r="B121" s="12" t="s">
        <v>138</v>
      </c>
      <c r="C121" s="12" t="s">
        <v>139</v>
      </c>
      <c r="D121" s="12">
        <v>2</v>
      </c>
      <c r="E121" s="12" t="s">
        <v>18</v>
      </c>
      <c r="F121" s="12">
        <v>19450</v>
      </c>
      <c r="G121" s="12">
        <f>SUM(F121*D121)</f>
        <v>38900</v>
      </c>
    </row>
    <row r="122" ht="75" spans="1:7">
      <c r="A122" s="12">
        <v>13</v>
      </c>
      <c r="B122" s="12" t="s">
        <v>140</v>
      </c>
      <c r="C122" s="12" t="s">
        <v>141</v>
      </c>
      <c r="D122" s="12">
        <v>2</v>
      </c>
      <c r="E122" s="12" t="s">
        <v>18</v>
      </c>
      <c r="F122" s="12">
        <v>19100</v>
      </c>
      <c r="G122" s="12">
        <f t="shared" ref="G122:G143" si="1">SUM(F122*D122)</f>
        <v>38200</v>
      </c>
    </row>
    <row r="123" ht="75" spans="1:7">
      <c r="A123" s="12">
        <v>14</v>
      </c>
      <c r="B123" s="12" t="s">
        <v>142</v>
      </c>
      <c r="C123" s="12" t="s">
        <v>143</v>
      </c>
      <c r="D123" s="12">
        <v>2</v>
      </c>
      <c r="E123" s="12" t="s">
        <v>18</v>
      </c>
      <c r="F123" s="12">
        <v>18650</v>
      </c>
      <c r="G123" s="12">
        <f t="shared" si="1"/>
        <v>37300</v>
      </c>
    </row>
    <row r="124" ht="93.75" spans="1:7">
      <c r="A124" s="12">
        <v>15</v>
      </c>
      <c r="B124" s="12" t="s">
        <v>144</v>
      </c>
      <c r="C124" s="12" t="s">
        <v>145</v>
      </c>
      <c r="D124" s="12">
        <v>2</v>
      </c>
      <c r="E124" s="12" t="s">
        <v>18</v>
      </c>
      <c r="F124" s="12">
        <v>19300</v>
      </c>
      <c r="G124" s="12">
        <f t="shared" si="1"/>
        <v>38600</v>
      </c>
    </row>
    <row r="125" ht="18.75" spans="1:7">
      <c r="A125" s="12">
        <v>16</v>
      </c>
      <c r="B125" s="12" t="s">
        <v>146</v>
      </c>
      <c r="C125" s="12" t="s">
        <v>147</v>
      </c>
      <c r="D125" s="12">
        <v>8</v>
      </c>
      <c r="E125" s="12" t="s">
        <v>18</v>
      </c>
      <c r="F125" s="12">
        <v>1200</v>
      </c>
      <c r="G125" s="12">
        <f t="shared" si="1"/>
        <v>9600</v>
      </c>
    </row>
    <row r="126" ht="18.75" spans="1:7">
      <c r="A126" s="12">
        <v>17</v>
      </c>
      <c r="B126" s="12" t="s">
        <v>148</v>
      </c>
      <c r="C126" s="12" t="s">
        <v>149</v>
      </c>
      <c r="D126" s="12">
        <v>16</v>
      </c>
      <c r="E126" s="12" t="s">
        <v>18</v>
      </c>
      <c r="F126" s="12">
        <v>450</v>
      </c>
      <c r="G126" s="12">
        <f t="shared" si="1"/>
        <v>7200</v>
      </c>
    </row>
    <row r="127" ht="18.75" spans="1:7">
      <c r="A127" s="12">
        <v>18</v>
      </c>
      <c r="B127" s="12" t="s">
        <v>150</v>
      </c>
      <c r="C127" s="12" t="s">
        <v>151</v>
      </c>
      <c r="D127" s="12">
        <v>340</v>
      </c>
      <c r="E127" s="12" t="s">
        <v>152</v>
      </c>
      <c r="F127" s="12">
        <v>160</v>
      </c>
      <c r="G127" s="12">
        <f t="shared" si="1"/>
        <v>54400</v>
      </c>
    </row>
    <row r="128" ht="18.75" spans="1:7">
      <c r="A128" s="12">
        <v>19</v>
      </c>
      <c r="B128" s="12" t="s">
        <v>153</v>
      </c>
      <c r="C128" s="12" t="s">
        <v>154</v>
      </c>
      <c r="D128" s="12">
        <v>2600</v>
      </c>
      <c r="E128" s="12" t="s">
        <v>152</v>
      </c>
      <c r="F128" s="12">
        <v>3.5</v>
      </c>
      <c r="G128" s="12">
        <f t="shared" si="1"/>
        <v>9100</v>
      </c>
    </row>
    <row r="129" ht="18.75" spans="1:7">
      <c r="A129" s="12">
        <v>20</v>
      </c>
      <c r="B129" s="12" t="s">
        <v>153</v>
      </c>
      <c r="C129" s="12" t="s">
        <v>155</v>
      </c>
      <c r="D129" s="12">
        <v>1430</v>
      </c>
      <c r="E129" s="12" t="s">
        <v>152</v>
      </c>
      <c r="F129" s="12">
        <v>3.8</v>
      </c>
      <c r="G129" s="12">
        <f t="shared" si="1"/>
        <v>5434</v>
      </c>
    </row>
    <row r="130" ht="18.75" spans="1:7">
      <c r="A130" s="12">
        <v>21</v>
      </c>
      <c r="B130" s="12" t="s">
        <v>153</v>
      </c>
      <c r="C130" s="12" t="s">
        <v>156</v>
      </c>
      <c r="D130" s="12">
        <v>500</v>
      </c>
      <c r="E130" s="12" t="s">
        <v>152</v>
      </c>
      <c r="F130" s="12">
        <v>6.9</v>
      </c>
      <c r="G130" s="12">
        <f t="shared" si="1"/>
        <v>3450</v>
      </c>
    </row>
    <row r="131" ht="18.75" spans="1:7">
      <c r="A131" s="12">
        <v>22</v>
      </c>
      <c r="B131" s="12" t="s">
        <v>157</v>
      </c>
      <c r="C131" s="12" t="s">
        <v>158</v>
      </c>
      <c r="D131" s="12">
        <v>4</v>
      </c>
      <c r="E131" s="12" t="s">
        <v>18</v>
      </c>
      <c r="F131" s="12">
        <v>380</v>
      </c>
      <c r="G131" s="12">
        <f t="shared" si="1"/>
        <v>1520</v>
      </c>
    </row>
    <row r="132" ht="18.75" spans="1:7">
      <c r="A132" s="12">
        <v>23</v>
      </c>
      <c r="B132" s="12" t="s">
        <v>159</v>
      </c>
      <c r="C132" s="12" t="s">
        <v>160</v>
      </c>
      <c r="D132" s="12">
        <v>350</v>
      </c>
      <c r="E132" s="12" t="s">
        <v>152</v>
      </c>
      <c r="F132" s="12">
        <v>3</v>
      </c>
      <c r="G132" s="12">
        <f t="shared" si="1"/>
        <v>1050</v>
      </c>
    </row>
    <row r="133" ht="18.75" spans="1:7">
      <c r="A133" s="12">
        <v>24</v>
      </c>
      <c r="B133" s="12" t="s">
        <v>159</v>
      </c>
      <c r="C133" s="12" t="s">
        <v>161</v>
      </c>
      <c r="D133" s="12">
        <v>550</v>
      </c>
      <c r="E133" s="12" t="s">
        <v>152</v>
      </c>
      <c r="F133" s="12">
        <v>2.1</v>
      </c>
      <c r="G133" s="12">
        <f t="shared" si="1"/>
        <v>1155</v>
      </c>
    </row>
    <row r="134" ht="37.5" spans="1:7">
      <c r="A134" s="12">
        <v>25</v>
      </c>
      <c r="B134" s="12" t="s">
        <v>162</v>
      </c>
      <c r="C134" s="12" t="s">
        <v>163</v>
      </c>
      <c r="D134" s="12">
        <v>8</v>
      </c>
      <c r="E134" s="12" t="s">
        <v>18</v>
      </c>
      <c r="F134" s="12">
        <v>1500</v>
      </c>
      <c r="G134" s="12">
        <f t="shared" si="1"/>
        <v>12000</v>
      </c>
    </row>
    <row r="135" ht="18.75" spans="1:7">
      <c r="A135" s="12">
        <v>26</v>
      </c>
      <c r="B135" s="12" t="s">
        <v>164</v>
      </c>
      <c r="C135" s="12" t="s">
        <v>165</v>
      </c>
      <c r="D135" s="12">
        <v>16</v>
      </c>
      <c r="E135" s="12" t="s">
        <v>18</v>
      </c>
      <c r="F135" s="12">
        <v>800</v>
      </c>
      <c r="G135" s="12">
        <f t="shared" si="1"/>
        <v>12800</v>
      </c>
    </row>
    <row r="136" ht="18.75" spans="1:7">
      <c r="A136" s="12">
        <v>27</v>
      </c>
      <c r="B136" s="12" t="s">
        <v>166</v>
      </c>
      <c r="C136" s="12" t="s">
        <v>167</v>
      </c>
      <c r="D136" s="12">
        <v>1030</v>
      </c>
      <c r="E136" s="12" t="s">
        <v>152</v>
      </c>
      <c r="F136" s="12">
        <v>3</v>
      </c>
      <c r="G136" s="12">
        <f t="shared" si="1"/>
        <v>3090</v>
      </c>
    </row>
    <row r="137" ht="18.75" spans="1:7">
      <c r="A137" s="12">
        <v>28</v>
      </c>
      <c r="B137" s="12" t="s">
        <v>168</v>
      </c>
      <c r="C137" s="12" t="s">
        <v>169</v>
      </c>
      <c r="D137" s="12">
        <v>420</v>
      </c>
      <c r="E137" s="12" t="s">
        <v>152</v>
      </c>
      <c r="F137" s="12">
        <v>150</v>
      </c>
      <c r="G137" s="12">
        <f t="shared" si="1"/>
        <v>63000</v>
      </c>
    </row>
    <row r="138" ht="18.75" spans="1:7">
      <c r="A138" s="12">
        <v>29</v>
      </c>
      <c r="B138" s="12" t="s">
        <v>170</v>
      </c>
      <c r="C138" s="12" t="s">
        <v>171</v>
      </c>
      <c r="D138" s="12">
        <v>12</v>
      </c>
      <c r="E138" s="12" t="s">
        <v>18</v>
      </c>
      <c r="F138" s="12">
        <v>500</v>
      </c>
      <c r="G138" s="12">
        <f t="shared" si="1"/>
        <v>6000</v>
      </c>
    </row>
    <row r="139" ht="18.75" spans="1:7">
      <c r="A139" s="12">
        <v>30</v>
      </c>
      <c r="B139" s="12" t="s">
        <v>172</v>
      </c>
      <c r="C139" s="12" t="s">
        <v>173</v>
      </c>
      <c r="D139" s="12">
        <v>2</v>
      </c>
      <c r="E139" s="12" t="s">
        <v>18</v>
      </c>
      <c r="F139" s="12">
        <v>8000</v>
      </c>
      <c r="G139" s="12">
        <f t="shared" si="1"/>
        <v>16000</v>
      </c>
    </row>
    <row r="140" ht="18.75" spans="1:7">
      <c r="A140" s="12">
        <v>31</v>
      </c>
      <c r="B140" s="12" t="s">
        <v>174</v>
      </c>
      <c r="C140" s="12" t="s">
        <v>175</v>
      </c>
      <c r="D140" s="12">
        <v>2</v>
      </c>
      <c r="E140" s="12" t="s">
        <v>18</v>
      </c>
      <c r="F140" s="12">
        <v>500</v>
      </c>
      <c r="G140" s="12">
        <f t="shared" si="1"/>
        <v>1000</v>
      </c>
    </row>
    <row r="141" ht="18.75" spans="1:7">
      <c r="A141" s="12">
        <v>32</v>
      </c>
      <c r="B141" s="12" t="s">
        <v>176</v>
      </c>
      <c r="C141" s="12" t="s">
        <v>177</v>
      </c>
      <c r="D141" s="12">
        <v>1</v>
      </c>
      <c r="E141" s="12" t="s">
        <v>18</v>
      </c>
      <c r="F141" s="12">
        <v>2000</v>
      </c>
      <c r="G141" s="12">
        <f t="shared" si="1"/>
        <v>2000</v>
      </c>
    </row>
    <row r="142" ht="18.75" spans="1:7">
      <c r="A142" s="12">
        <v>33</v>
      </c>
      <c r="B142" s="12" t="s">
        <v>178</v>
      </c>
      <c r="C142" s="12" t="s">
        <v>179</v>
      </c>
      <c r="D142" s="12">
        <v>930</v>
      </c>
      <c r="E142" s="12" t="s">
        <v>152</v>
      </c>
      <c r="F142" s="12">
        <v>1.9</v>
      </c>
      <c r="G142" s="12">
        <f t="shared" si="1"/>
        <v>1767</v>
      </c>
    </row>
    <row r="143" ht="18.75" spans="1:7">
      <c r="A143" s="12">
        <v>34</v>
      </c>
      <c r="B143" s="12" t="s">
        <v>180</v>
      </c>
      <c r="C143" s="12" t="s">
        <v>181</v>
      </c>
      <c r="D143" s="12">
        <v>2</v>
      </c>
      <c r="E143" s="12" t="s">
        <v>87</v>
      </c>
      <c r="F143" s="12">
        <v>3550</v>
      </c>
      <c r="G143" s="12">
        <f t="shared" si="1"/>
        <v>7100</v>
      </c>
    </row>
    <row r="144" ht="18.75" spans="1:7">
      <c r="A144" s="12"/>
      <c r="B144" s="12" t="s">
        <v>182</v>
      </c>
      <c r="C144" s="12"/>
      <c r="D144" s="12"/>
      <c r="E144" s="12"/>
      <c r="F144" s="12"/>
      <c r="G144" s="11">
        <f>SUM(G4:G143)</f>
        <v>955466</v>
      </c>
    </row>
    <row r="145" ht="18.75" spans="1:7">
      <c r="A145" s="8" t="s">
        <v>183</v>
      </c>
      <c r="B145" s="9"/>
      <c r="C145" s="9"/>
      <c r="D145" s="9"/>
      <c r="E145" s="9"/>
      <c r="F145" s="9"/>
      <c r="G145" s="10"/>
    </row>
    <row r="146" ht="18.75" spans="1:7">
      <c r="A146" s="12">
        <v>1</v>
      </c>
      <c r="B146" s="12" t="s">
        <v>150</v>
      </c>
      <c r="C146" s="12" t="s">
        <v>184</v>
      </c>
      <c r="D146" s="12">
        <v>1350</v>
      </c>
      <c r="E146" s="12" t="s">
        <v>152</v>
      </c>
      <c r="F146" s="12">
        <v>150</v>
      </c>
      <c r="G146" s="12">
        <f>SUM(F146*D146)</f>
        <v>202500</v>
      </c>
    </row>
    <row r="147" ht="18.75" spans="1:7">
      <c r="A147" s="12">
        <v>2</v>
      </c>
      <c r="B147" s="12" t="s">
        <v>168</v>
      </c>
      <c r="C147" s="12" t="s">
        <v>185</v>
      </c>
      <c r="D147" s="12">
        <v>1650</v>
      </c>
      <c r="E147" s="12" t="s">
        <v>152</v>
      </c>
      <c r="F147" s="12">
        <v>45</v>
      </c>
      <c r="G147" s="12">
        <f t="shared" ref="G147:G149" si="2">SUM(F147*D147)</f>
        <v>74250</v>
      </c>
    </row>
    <row r="148" ht="18.75" spans="1:7">
      <c r="A148" s="12">
        <v>3</v>
      </c>
      <c r="B148" s="12" t="s">
        <v>186</v>
      </c>
      <c r="C148" s="12" t="s">
        <v>187</v>
      </c>
      <c r="D148" s="12">
        <v>3000</v>
      </c>
      <c r="E148" s="12" t="s">
        <v>152</v>
      </c>
      <c r="F148" s="12">
        <v>25</v>
      </c>
      <c r="G148" s="12">
        <f t="shared" si="2"/>
        <v>75000</v>
      </c>
    </row>
    <row r="149" ht="18.75" spans="1:7">
      <c r="A149" s="12">
        <v>4</v>
      </c>
      <c r="B149" s="12" t="s">
        <v>170</v>
      </c>
      <c r="C149" s="12" t="s">
        <v>171</v>
      </c>
      <c r="D149" s="12">
        <v>33</v>
      </c>
      <c r="E149" s="12" t="s">
        <v>18</v>
      </c>
      <c r="F149" s="12">
        <v>500</v>
      </c>
      <c r="G149" s="12">
        <f t="shared" si="2"/>
        <v>16500</v>
      </c>
    </row>
    <row r="150" ht="18.75" spans="1:7">
      <c r="A150" s="13"/>
      <c r="B150" s="12" t="s">
        <v>182</v>
      </c>
      <c r="C150" s="13"/>
      <c r="D150" s="13"/>
      <c r="E150" s="13"/>
      <c r="F150" s="13"/>
      <c r="G150" s="14">
        <f>SUM(G146:G149)</f>
        <v>368250</v>
      </c>
    </row>
    <row r="151" ht="18.75" spans="1:7">
      <c r="A151" s="13"/>
      <c r="B151" s="11" t="s">
        <v>188</v>
      </c>
      <c r="C151" s="13"/>
      <c r="D151" s="13"/>
      <c r="E151" s="13"/>
      <c r="F151" s="13"/>
      <c r="G151" s="14">
        <f>SUM(G144+G150)</f>
        <v>1323716</v>
      </c>
    </row>
    <row r="152" ht="20.25" spans="1:7">
      <c r="A152" s="5" t="s">
        <v>189</v>
      </c>
      <c r="B152" s="6"/>
      <c r="C152" s="6"/>
      <c r="D152" s="6"/>
      <c r="E152" s="6"/>
      <c r="F152" s="6"/>
      <c r="G152" s="7"/>
    </row>
    <row r="153" spans="1:7">
      <c r="A153" s="13">
        <v>1</v>
      </c>
      <c r="B153" s="13" t="s">
        <v>190</v>
      </c>
      <c r="C153" s="15" t="s">
        <v>191</v>
      </c>
      <c r="D153" s="13">
        <v>2</v>
      </c>
      <c r="E153" s="12" t="s">
        <v>18</v>
      </c>
      <c r="F153" s="12">
        <v>368000</v>
      </c>
      <c r="G153" s="12">
        <f>SUM(F153*D153)</f>
        <v>736000</v>
      </c>
    </row>
    <row r="154" spans="1:7">
      <c r="A154" s="13"/>
      <c r="B154" s="13"/>
      <c r="C154" s="16"/>
      <c r="D154" s="13"/>
      <c r="E154" s="12"/>
      <c r="F154" s="12"/>
      <c r="G154" s="12"/>
    </row>
    <row r="155" ht="56.25" spans="1:7">
      <c r="A155" s="13"/>
      <c r="B155" s="13"/>
      <c r="C155" s="13" t="s">
        <v>192</v>
      </c>
      <c r="D155" s="13"/>
      <c r="E155" s="12"/>
      <c r="F155" s="12"/>
      <c r="G155" s="12"/>
    </row>
    <row r="156" ht="37.5" spans="1:7">
      <c r="A156" s="13"/>
      <c r="B156" s="13"/>
      <c r="C156" s="13" t="s">
        <v>193</v>
      </c>
      <c r="D156" s="13"/>
      <c r="E156" s="12"/>
      <c r="F156" s="12"/>
      <c r="G156" s="12"/>
    </row>
    <row r="157" ht="18.75" spans="1:7">
      <c r="A157" s="13"/>
      <c r="B157" s="13"/>
      <c r="C157" s="13" t="s">
        <v>194</v>
      </c>
      <c r="D157" s="13"/>
      <c r="E157" s="12"/>
      <c r="F157" s="12"/>
      <c r="G157" s="12"/>
    </row>
    <row r="158" ht="18.75" spans="1:7">
      <c r="A158" s="13"/>
      <c r="B158" s="13"/>
      <c r="C158" s="13" t="s">
        <v>195</v>
      </c>
      <c r="D158" s="13"/>
      <c r="E158" s="12"/>
      <c r="F158" s="12"/>
      <c r="G158" s="12"/>
    </row>
    <row r="159" ht="18.75" spans="1:7">
      <c r="A159" s="13"/>
      <c r="B159" s="13"/>
      <c r="C159" s="13" t="s">
        <v>196</v>
      </c>
      <c r="D159" s="13"/>
      <c r="E159" s="12"/>
      <c r="F159" s="12"/>
      <c r="G159" s="12"/>
    </row>
    <row r="160" ht="18.75" spans="1:7">
      <c r="A160" s="13"/>
      <c r="B160" s="13"/>
      <c r="C160" s="13" t="s">
        <v>197</v>
      </c>
      <c r="D160" s="13"/>
      <c r="E160" s="12"/>
      <c r="F160" s="12"/>
      <c r="G160" s="12"/>
    </row>
    <row r="161" ht="37.5" spans="1:7">
      <c r="A161" s="13"/>
      <c r="B161" s="13"/>
      <c r="C161" s="13" t="s">
        <v>198</v>
      </c>
      <c r="D161" s="13"/>
      <c r="E161" s="12"/>
      <c r="F161" s="12"/>
      <c r="G161" s="12"/>
    </row>
    <row r="162" ht="18.75" spans="1:7">
      <c r="A162" s="13"/>
      <c r="B162" s="13"/>
      <c r="C162" s="13" t="s">
        <v>199</v>
      </c>
      <c r="D162" s="13"/>
      <c r="E162" s="12"/>
      <c r="F162" s="12"/>
      <c r="G162" s="12"/>
    </row>
    <row r="163" ht="37.5" spans="1:7">
      <c r="A163" s="13"/>
      <c r="B163" s="13"/>
      <c r="C163" s="13" t="s">
        <v>200</v>
      </c>
      <c r="D163" s="13"/>
      <c r="E163" s="12"/>
      <c r="F163" s="12"/>
      <c r="G163" s="12"/>
    </row>
    <row r="164" ht="37.5" spans="1:7">
      <c r="A164" s="13"/>
      <c r="B164" s="13"/>
      <c r="C164" s="13" t="s">
        <v>201</v>
      </c>
      <c r="D164" s="13"/>
      <c r="E164" s="12"/>
      <c r="F164" s="12"/>
      <c r="G164" s="12"/>
    </row>
    <row r="165" ht="37.5" spans="1:7">
      <c r="A165" s="13"/>
      <c r="B165" s="13"/>
      <c r="C165" s="13" t="s">
        <v>202</v>
      </c>
      <c r="D165" s="13"/>
      <c r="E165" s="12"/>
      <c r="F165" s="12"/>
      <c r="G165" s="12"/>
    </row>
    <row r="166" ht="112.5" spans="1:7">
      <c r="A166" s="13"/>
      <c r="B166" s="13"/>
      <c r="C166" s="13" t="s">
        <v>203</v>
      </c>
      <c r="D166" s="13"/>
      <c r="E166" s="12"/>
      <c r="F166" s="12"/>
      <c r="G166" s="12"/>
    </row>
    <row r="167" ht="168.75" spans="1:7">
      <c r="A167" s="13"/>
      <c r="B167" s="13"/>
      <c r="C167" s="13" t="s">
        <v>204</v>
      </c>
      <c r="D167" s="13"/>
      <c r="E167" s="12"/>
      <c r="F167" s="12"/>
      <c r="G167" s="12"/>
    </row>
    <row r="168" ht="150" spans="1:7">
      <c r="A168" s="13"/>
      <c r="B168" s="13"/>
      <c r="C168" s="13" t="s">
        <v>205</v>
      </c>
      <c r="D168" s="13"/>
      <c r="E168" s="12"/>
      <c r="F168" s="12"/>
      <c r="G168" s="12"/>
    </row>
    <row r="169" ht="187.5" spans="1:7">
      <c r="A169" s="13"/>
      <c r="B169" s="13"/>
      <c r="C169" s="13" t="s">
        <v>206</v>
      </c>
      <c r="D169" s="13"/>
      <c r="E169" s="12"/>
      <c r="F169" s="12"/>
      <c r="G169" s="12"/>
    </row>
    <row r="170" ht="18.75" spans="1:7">
      <c r="A170" s="13"/>
      <c r="B170" s="13"/>
      <c r="C170" s="13" t="s">
        <v>207</v>
      </c>
      <c r="D170" s="13"/>
      <c r="E170" s="12"/>
      <c r="F170" s="12"/>
      <c r="G170" s="12"/>
    </row>
    <row r="171" ht="18.75" spans="1:7">
      <c r="A171" s="13"/>
      <c r="B171" s="13"/>
      <c r="C171" s="13" t="s">
        <v>208</v>
      </c>
      <c r="D171" s="13"/>
      <c r="E171" s="12"/>
      <c r="F171" s="12"/>
      <c r="G171" s="12"/>
    </row>
    <row r="172" ht="18.75" spans="1:7">
      <c r="A172" s="13"/>
      <c r="B172" s="13"/>
      <c r="C172" s="13" t="s">
        <v>209</v>
      </c>
      <c r="D172" s="13"/>
      <c r="E172" s="12"/>
      <c r="F172" s="12"/>
      <c r="G172" s="12"/>
    </row>
    <row r="173" ht="18.75" spans="1:7">
      <c r="A173" s="13"/>
      <c r="B173" s="13"/>
      <c r="C173" s="13" t="s">
        <v>210</v>
      </c>
      <c r="D173" s="13"/>
      <c r="E173" s="12"/>
      <c r="F173" s="12"/>
      <c r="G173" s="12"/>
    </row>
    <row r="174" ht="18.75" spans="1:7">
      <c r="A174" s="13"/>
      <c r="B174" s="13"/>
      <c r="C174" s="13" t="s">
        <v>211</v>
      </c>
      <c r="D174" s="13"/>
      <c r="E174" s="12"/>
      <c r="F174" s="12"/>
      <c r="G174" s="12"/>
    </row>
    <row r="175" ht="18.75" spans="1:7">
      <c r="A175" s="13"/>
      <c r="B175" s="13"/>
      <c r="C175" s="13" t="s">
        <v>212</v>
      </c>
      <c r="D175" s="13"/>
      <c r="E175" s="12"/>
      <c r="F175" s="12"/>
      <c r="G175" s="12"/>
    </row>
    <row r="176" ht="18.75" spans="1:7">
      <c r="A176" s="13"/>
      <c r="B176" s="13"/>
      <c r="C176" s="13" t="s">
        <v>213</v>
      </c>
      <c r="D176" s="13"/>
      <c r="E176" s="12"/>
      <c r="F176" s="12"/>
      <c r="G176" s="12"/>
    </row>
    <row r="177" ht="18.75" spans="1:7">
      <c r="A177" s="13"/>
      <c r="B177" s="13"/>
      <c r="C177" s="13" t="s">
        <v>214</v>
      </c>
      <c r="D177" s="13"/>
      <c r="E177" s="12"/>
      <c r="F177" s="12"/>
      <c r="G177" s="12"/>
    </row>
    <row r="178" ht="18.75" spans="1:7">
      <c r="A178" s="13"/>
      <c r="B178" s="13"/>
      <c r="C178" s="13" t="s">
        <v>215</v>
      </c>
      <c r="D178" s="13"/>
      <c r="E178" s="12"/>
      <c r="F178" s="12"/>
      <c r="G178" s="12"/>
    </row>
    <row r="179" ht="18.75" spans="1:7">
      <c r="A179" s="13"/>
      <c r="B179" s="13"/>
      <c r="C179" s="13" t="s">
        <v>216</v>
      </c>
      <c r="D179" s="13"/>
      <c r="E179" s="12"/>
      <c r="F179" s="12"/>
      <c r="G179" s="12"/>
    </row>
    <row r="180" ht="18.75" spans="1:7">
      <c r="A180" s="13"/>
      <c r="B180" s="13"/>
      <c r="C180" s="13" t="s">
        <v>217</v>
      </c>
      <c r="D180" s="13"/>
      <c r="E180" s="12"/>
      <c r="F180" s="12"/>
      <c r="G180" s="12"/>
    </row>
    <row r="181" ht="18.75" spans="1:7">
      <c r="A181" s="13"/>
      <c r="B181" s="13"/>
      <c r="C181" s="13" t="s">
        <v>218</v>
      </c>
      <c r="D181" s="13"/>
      <c r="E181" s="12"/>
      <c r="F181" s="12"/>
      <c r="G181" s="12"/>
    </row>
    <row r="182" ht="18.75" spans="1:7">
      <c r="A182" s="13"/>
      <c r="B182" s="13"/>
      <c r="C182" s="13" t="s">
        <v>219</v>
      </c>
      <c r="D182" s="13"/>
      <c r="E182" s="12"/>
      <c r="F182" s="12"/>
      <c r="G182" s="12"/>
    </row>
    <row r="183" ht="18.75" spans="1:7">
      <c r="A183" s="13"/>
      <c r="B183" s="13"/>
      <c r="C183" s="13" t="s">
        <v>220</v>
      </c>
      <c r="D183" s="13"/>
      <c r="E183" s="12"/>
      <c r="F183" s="12"/>
      <c r="G183" s="12"/>
    </row>
    <row r="184" ht="37.5" spans="1:7">
      <c r="A184" s="13"/>
      <c r="B184" s="13"/>
      <c r="C184" s="13" t="s">
        <v>221</v>
      </c>
      <c r="D184" s="13"/>
      <c r="E184" s="12"/>
      <c r="F184" s="12"/>
      <c r="G184" s="12"/>
    </row>
    <row r="185" ht="18.75" spans="1:7">
      <c r="A185" s="13"/>
      <c r="B185" s="13"/>
      <c r="C185" s="13" t="s">
        <v>222</v>
      </c>
      <c r="D185" s="13"/>
      <c r="E185" s="12"/>
      <c r="F185" s="12"/>
      <c r="G185" s="12"/>
    </row>
    <row r="186" ht="18.75" spans="1:7">
      <c r="A186" s="13"/>
      <c r="B186" s="13"/>
      <c r="C186" s="13" t="s">
        <v>223</v>
      </c>
      <c r="D186" s="13"/>
      <c r="E186" s="12"/>
      <c r="F186" s="12"/>
      <c r="G186" s="12"/>
    </row>
    <row r="187" ht="18.75" spans="1:7">
      <c r="A187" s="13"/>
      <c r="B187" s="13"/>
      <c r="C187" s="13" t="s">
        <v>224</v>
      </c>
      <c r="D187" s="13"/>
      <c r="E187" s="12"/>
      <c r="F187" s="12"/>
      <c r="G187" s="12"/>
    </row>
    <row r="188" ht="18.75" spans="1:7">
      <c r="A188" s="13"/>
      <c r="B188" s="13"/>
      <c r="C188" s="13" t="s">
        <v>225</v>
      </c>
      <c r="D188" s="13"/>
      <c r="E188" s="12"/>
      <c r="F188" s="12"/>
      <c r="G188" s="12"/>
    </row>
    <row r="189" ht="18.75" spans="1:7">
      <c r="A189" s="13"/>
      <c r="B189" s="13"/>
      <c r="C189" s="13" t="s">
        <v>226</v>
      </c>
      <c r="D189" s="13"/>
      <c r="E189" s="12"/>
      <c r="F189" s="12"/>
      <c r="G189" s="12"/>
    </row>
    <row r="190" ht="18.75" spans="1:7">
      <c r="A190" s="13"/>
      <c r="B190" s="13"/>
      <c r="C190" s="13" t="s">
        <v>227</v>
      </c>
      <c r="D190" s="13"/>
      <c r="E190" s="12"/>
      <c r="F190" s="12"/>
      <c r="G190" s="12"/>
    </row>
    <row r="191" ht="18.75" spans="1:7">
      <c r="A191" s="13"/>
      <c r="B191" s="13"/>
      <c r="C191" s="13" t="s">
        <v>228</v>
      </c>
      <c r="D191" s="13"/>
      <c r="E191" s="12"/>
      <c r="F191" s="12"/>
      <c r="G191" s="12"/>
    </row>
    <row r="192" ht="37.5" spans="1:7">
      <c r="A192" s="13"/>
      <c r="B192" s="13"/>
      <c r="C192" s="13" t="s">
        <v>229</v>
      </c>
      <c r="D192" s="13"/>
      <c r="E192" s="12"/>
      <c r="F192" s="12"/>
      <c r="G192" s="12"/>
    </row>
    <row r="193" ht="18.75" spans="1:7">
      <c r="A193" s="13"/>
      <c r="B193" s="13"/>
      <c r="C193" s="13" t="s">
        <v>230</v>
      </c>
      <c r="D193" s="13"/>
      <c r="E193" s="12"/>
      <c r="F193" s="12"/>
      <c r="G193" s="12"/>
    </row>
    <row r="194" ht="18.75" spans="1:7">
      <c r="A194" s="13"/>
      <c r="B194" s="13"/>
      <c r="C194" s="13" t="s">
        <v>231</v>
      </c>
      <c r="D194" s="13"/>
      <c r="E194" s="12"/>
      <c r="F194" s="12"/>
      <c r="G194" s="12"/>
    </row>
    <row r="195" ht="18.75" spans="1:7">
      <c r="A195" s="13"/>
      <c r="B195" s="13"/>
      <c r="C195" s="13" t="s">
        <v>232</v>
      </c>
      <c r="D195" s="13"/>
      <c r="E195" s="12"/>
      <c r="F195" s="12"/>
      <c r="G195" s="12"/>
    </row>
    <row r="196" ht="18.75" spans="1:7">
      <c r="A196" s="13"/>
      <c r="B196" s="13"/>
      <c r="C196" s="13" t="s">
        <v>233</v>
      </c>
      <c r="D196" s="13"/>
      <c r="E196" s="12"/>
      <c r="F196" s="12"/>
      <c r="G196" s="12"/>
    </row>
    <row r="197" ht="18.75" spans="1:7">
      <c r="A197" s="13"/>
      <c r="B197" s="13"/>
      <c r="C197" s="13" t="s">
        <v>234</v>
      </c>
      <c r="D197" s="13"/>
      <c r="E197" s="12"/>
      <c r="F197" s="12"/>
      <c r="G197" s="12"/>
    </row>
    <row r="198" ht="18.75" spans="1:7">
      <c r="A198" s="13"/>
      <c r="B198" s="13"/>
      <c r="C198" s="13" t="s">
        <v>235</v>
      </c>
      <c r="D198" s="13"/>
      <c r="E198" s="12"/>
      <c r="F198" s="12"/>
      <c r="G198" s="12"/>
    </row>
    <row r="199" ht="18.75" spans="1:7">
      <c r="A199" s="13"/>
      <c r="B199" s="13"/>
      <c r="C199" s="13" t="s">
        <v>236</v>
      </c>
      <c r="D199" s="13"/>
      <c r="E199" s="12"/>
      <c r="F199" s="12"/>
      <c r="G199" s="12"/>
    </row>
    <row r="200" ht="18.75" spans="1:7">
      <c r="A200" s="13"/>
      <c r="B200" s="13"/>
      <c r="C200" s="13" t="s">
        <v>237</v>
      </c>
      <c r="D200" s="13"/>
      <c r="E200" s="12"/>
      <c r="F200" s="12"/>
      <c r="G200" s="12"/>
    </row>
    <row r="201" spans="1:7">
      <c r="A201" s="13">
        <v>2</v>
      </c>
      <c r="B201" s="13" t="s">
        <v>238</v>
      </c>
      <c r="C201" s="15" t="s">
        <v>196</v>
      </c>
      <c r="D201" s="13">
        <v>3</v>
      </c>
      <c r="E201" s="12" t="s">
        <v>18</v>
      </c>
      <c r="F201" s="12">
        <v>348000</v>
      </c>
      <c r="G201" s="12">
        <f>SUM(F201*D201)</f>
        <v>1044000</v>
      </c>
    </row>
    <row r="202" spans="1:7">
      <c r="A202" s="13"/>
      <c r="B202" s="13"/>
      <c r="C202" s="16"/>
      <c r="D202" s="13"/>
      <c r="E202" s="12"/>
      <c r="F202" s="12"/>
      <c r="G202" s="12"/>
    </row>
    <row r="203" ht="18.75" spans="1:7">
      <c r="A203" s="13"/>
      <c r="B203" s="13"/>
      <c r="C203" s="13" t="s">
        <v>239</v>
      </c>
      <c r="D203" s="13"/>
      <c r="E203" s="12"/>
      <c r="F203" s="12"/>
      <c r="G203" s="12"/>
    </row>
    <row r="204" ht="37.5" spans="1:7">
      <c r="A204" s="13"/>
      <c r="B204" s="13"/>
      <c r="C204" s="13" t="s">
        <v>198</v>
      </c>
      <c r="D204" s="13"/>
      <c r="E204" s="12"/>
      <c r="F204" s="12"/>
      <c r="G204" s="12"/>
    </row>
    <row r="205" ht="37.5" spans="1:7">
      <c r="A205" s="13"/>
      <c r="B205" s="13"/>
      <c r="C205" s="13" t="s">
        <v>240</v>
      </c>
      <c r="D205" s="13"/>
      <c r="E205" s="12"/>
      <c r="F205" s="12"/>
      <c r="G205" s="12"/>
    </row>
    <row r="206" ht="206.25" spans="1:7">
      <c r="A206" s="13"/>
      <c r="B206" s="13"/>
      <c r="C206" s="13" t="s">
        <v>241</v>
      </c>
      <c r="D206" s="13"/>
      <c r="E206" s="12"/>
      <c r="F206" s="12"/>
      <c r="G206" s="12"/>
    </row>
    <row r="207" ht="75" spans="1:7">
      <c r="A207" s="13"/>
      <c r="B207" s="13"/>
      <c r="C207" s="13" t="s">
        <v>242</v>
      </c>
      <c r="D207" s="13"/>
      <c r="E207" s="12"/>
      <c r="F207" s="12"/>
      <c r="G207" s="12"/>
    </row>
    <row r="208" ht="131.25" spans="1:7">
      <c r="A208" s="13"/>
      <c r="B208" s="13"/>
      <c r="C208" s="13" t="s">
        <v>243</v>
      </c>
      <c r="D208" s="13"/>
      <c r="E208" s="12"/>
      <c r="F208" s="12"/>
      <c r="G208" s="12"/>
    </row>
    <row r="209" ht="150" spans="1:7">
      <c r="A209" s="13"/>
      <c r="B209" s="13"/>
      <c r="C209" s="13" t="s">
        <v>244</v>
      </c>
      <c r="D209" s="13"/>
      <c r="E209" s="12"/>
      <c r="F209" s="12"/>
      <c r="G209" s="12"/>
    </row>
    <row r="210" ht="18.75" spans="1:7">
      <c r="A210" s="13"/>
      <c r="B210" s="13"/>
      <c r="C210" s="13" t="s">
        <v>245</v>
      </c>
      <c r="D210" s="13"/>
      <c r="E210" s="12"/>
      <c r="F210" s="12"/>
      <c r="G210" s="12"/>
    </row>
    <row r="211" ht="18.75" spans="1:7">
      <c r="A211" s="13"/>
      <c r="B211" s="13"/>
      <c r="C211" s="13" t="s">
        <v>246</v>
      </c>
      <c r="D211" s="13"/>
      <c r="E211" s="12"/>
      <c r="F211" s="12"/>
      <c r="G211" s="12"/>
    </row>
    <row r="212" ht="18.75" spans="1:7">
      <c r="A212" s="13"/>
      <c r="B212" s="13"/>
      <c r="C212" s="13" t="s">
        <v>212</v>
      </c>
      <c r="D212" s="13"/>
      <c r="E212" s="12"/>
      <c r="F212" s="12"/>
      <c r="G212" s="12"/>
    </row>
    <row r="213" ht="18.75" spans="1:7">
      <c r="A213" s="13"/>
      <c r="B213" s="13"/>
      <c r="C213" s="13" t="s">
        <v>213</v>
      </c>
      <c r="D213" s="13"/>
      <c r="E213" s="12"/>
      <c r="F213" s="12"/>
      <c r="G213" s="12"/>
    </row>
    <row r="214" ht="18.75" spans="1:7">
      <c r="A214" s="13"/>
      <c r="B214" s="13"/>
      <c r="C214" s="13" t="s">
        <v>214</v>
      </c>
      <c r="D214" s="13"/>
      <c r="E214" s="12"/>
      <c r="F214" s="12"/>
      <c r="G214" s="12"/>
    </row>
    <row r="215" ht="18.75" spans="1:7">
      <c r="A215" s="13"/>
      <c r="B215" s="13"/>
      <c r="C215" s="13" t="s">
        <v>247</v>
      </c>
      <c r="D215" s="13"/>
      <c r="E215" s="12"/>
      <c r="F215" s="12"/>
      <c r="G215" s="12"/>
    </row>
    <row r="216" ht="18.75" spans="1:7">
      <c r="A216" s="13"/>
      <c r="B216" s="13"/>
      <c r="C216" s="13" t="s">
        <v>248</v>
      </c>
      <c r="D216" s="13"/>
      <c r="E216" s="12"/>
      <c r="F216" s="12"/>
      <c r="G216" s="12"/>
    </row>
    <row r="217" ht="18.75" spans="1:7">
      <c r="A217" s="13"/>
      <c r="B217" s="13"/>
      <c r="C217" s="13" t="s">
        <v>217</v>
      </c>
      <c r="D217" s="13"/>
      <c r="E217" s="12"/>
      <c r="F217" s="12"/>
      <c r="G217" s="12"/>
    </row>
    <row r="218" ht="18.75" spans="1:7">
      <c r="A218" s="13"/>
      <c r="B218" s="13"/>
      <c r="C218" s="13" t="s">
        <v>218</v>
      </c>
      <c r="D218" s="13"/>
      <c r="E218" s="12"/>
      <c r="F218" s="12"/>
      <c r="G218" s="12"/>
    </row>
    <row r="219" ht="18.75" spans="1:7">
      <c r="A219" s="13"/>
      <c r="B219" s="13"/>
      <c r="C219" s="13" t="s">
        <v>219</v>
      </c>
      <c r="D219" s="13"/>
      <c r="E219" s="12"/>
      <c r="F219" s="12"/>
      <c r="G219" s="12"/>
    </row>
    <row r="220" ht="18.75" spans="1:7">
      <c r="A220" s="13"/>
      <c r="B220" s="13"/>
      <c r="C220" s="13" t="s">
        <v>220</v>
      </c>
      <c r="D220" s="13"/>
      <c r="E220" s="12"/>
      <c r="F220" s="12"/>
      <c r="G220" s="12"/>
    </row>
    <row r="221" ht="37.5" spans="1:7">
      <c r="A221" s="13"/>
      <c r="B221" s="13"/>
      <c r="C221" s="13" t="s">
        <v>249</v>
      </c>
      <c r="D221" s="13"/>
      <c r="E221" s="12"/>
      <c r="F221" s="12"/>
      <c r="G221" s="12"/>
    </row>
    <row r="222" ht="18.75" spans="1:7">
      <c r="A222" s="13"/>
      <c r="B222" s="13"/>
      <c r="C222" s="13" t="s">
        <v>222</v>
      </c>
      <c r="D222" s="13"/>
      <c r="E222" s="12"/>
      <c r="F222" s="12"/>
      <c r="G222" s="12"/>
    </row>
    <row r="223" ht="18.75" spans="1:7">
      <c r="A223" s="13"/>
      <c r="B223" s="13"/>
      <c r="C223" s="13" t="s">
        <v>223</v>
      </c>
      <c r="D223" s="13"/>
      <c r="E223" s="12"/>
      <c r="F223" s="12"/>
      <c r="G223" s="12"/>
    </row>
    <row r="224" ht="18.75" spans="1:7">
      <c r="A224" s="13"/>
      <c r="B224" s="13"/>
      <c r="C224" s="13" t="s">
        <v>224</v>
      </c>
      <c r="D224" s="13"/>
      <c r="E224" s="12"/>
      <c r="F224" s="12"/>
      <c r="G224" s="12"/>
    </row>
    <row r="225" ht="18.75" spans="1:7">
      <c r="A225" s="13"/>
      <c r="B225" s="13"/>
      <c r="C225" s="13" t="s">
        <v>225</v>
      </c>
      <c r="D225" s="13"/>
      <c r="E225" s="12"/>
      <c r="F225" s="12"/>
      <c r="G225" s="12"/>
    </row>
    <row r="226" ht="18.75" spans="1:7">
      <c r="A226" s="13"/>
      <c r="B226" s="13"/>
      <c r="C226" s="13" t="s">
        <v>226</v>
      </c>
      <c r="D226" s="13"/>
      <c r="E226" s="12"/>
      <c r="F226" s="12"/>
      <c r="G226" s="12"/>
    </row>
    <row r="227" ht="18.75" spans="1:7">
      <c r="A227" s="13"/>
      <c r="B227" s="13"/>
      <c r="C227" s="13" t="s">
        <v>227</v>
      </c>
      <c r="D227" s="13"/>
      <c r="E227" s="12"/>
      <c r="F227" s="12"/>
      <c r="G227" s="12"/>
    </row>
    <row r="228" ht="18.75" spans="1:7">
      <c r="A228" s="13"/>
      <c r="B228" s="13"/>
      <c r="C228" s="13" t="s">
        <v>228</v>
      </c>
      <c r="D228" s="13"/>
      <c r="E228" s="12"/>
      <c r="F228" s="12"/>
      <c r="G228" s="12"/>
    </row>
    <row r="229" ht="37.5" spans="1:7">
      <c r="A229" s="13"/>
      <c r="B229" s="13"/>
      <c r="C229" s="13" t="s">
        <v>229</v>
      </c>
      <c r="D229" s="13"/>
      <c r="E229" s="12"/>
      <c r="F229" s="12"/>
      <c r="G229" s="12"/>
    </row>
    <row r="230" ht="18.75" spans="1:7">
      <c r="A230" s="13"/>
      <c r="B230" s="13"/>
      <c r="C230" s="13" t="s">
        <v>230</v>
      </c>
      <c r="D230" s="13"/>
      <c r="E230" s="12"/>
      <c r="F230" s="12"/>
      <c r="G230" s="12"/>
    </row>
    <row r="231" ht="18.75" spans="1:7">
      <c r="A231" s="13"/>
      <c r="B231" s="13"/>
      <c r="C231" s="13" t="s">
        <v>231</v>
      </c>
      <c r="D231" s="13"/>
      <c r="E231" s="12"/>
      <c r="F231" s="12"/>
      <c r="G231" s="12"/>
    </row>
    <row r="232" ht="18.75" spans="1:7">
      <c r="A232" s="13"/>
      <c r="B232" s="13"/>
      <c r="C232" s="13" t="s">
        <v>232</v>
      </c>
      <c r="D232" s="13"/>
      <c r="E232" s="12"/>
      <c r="F232" s="12"/>
      <c r="G232" s="12"/>
    </row>
    <row r="233" ht="18.75" spans="1:7">
      <c r="A233" s="13"/>
      <c r="B233" s="13"/>
      <c r="C233" s="13" t="s">
        <v>233</v>
      </c>
      <c r="D233" s="13"/>
      <c r="E233" s="12"/>
      <c r="F233" s="12"/>
      <c r="G233" s="12"/>
    </row>
    <row r="234" ht="18.75" spans="1:7">
      <c r="A234" s="13"/>
      <c r="B234" s="13"/>
      <c r="C234" s="13" t="s">
        <v>234</v>
      </c>
      <c r="D234" s="13"/>
      <c r="E234" s="12"/>
      <c r="F234" s="12"/>
      <c r="G234" s="12"/>
    </row>
    <row r="235" ht="18.75" spans="1:7">
      <c r="A235" s="13"/>
      <c r="B235" s="13"/>
      <c r="C235" s="13" t="s">
        <v>235</v>
      </c>
      <c r="D235" s="13"/>
      <c r="E235" s="12"/>
      <c r="F235" s="12"/>
      <c r="G235" s="12"/>
    </row>
    <row r="236" ht="18.75" spans="1:7">
      <c r="A236" s="13"/>
      <c r="B236" s="13"/>
      <c r="C236" s="13" t="s">
        <v>236</v>
      </c>
      <c r="D236" s="13"/>
      <c r="E236" s="12"/>
      <c r="F236" s="12"/>
      <c r="G236" s="12"/>
    </row>
    <row r="237" ht="18.75" spans="1:7">
      <c r="A237" s="13"/>
      <c r="B237" s="13"/>
      <c r="C237" s="13" t="s">
        <v>237</v>
      </c>
      <c r="D237" s="13"/>
      <c r="E237" s="12"/>
      <c r="F237" s="12"/>
      <c r="G237" s="12"/>
    </row>
    <row r="238" ht="56.25" spans="1:7">
      <c r="A238" s="13">
        <v>3</v>
      </c>
      <c r="B238" s="12" t="s">
        <v>250</v>
      </c>
      <c r="C238" s="12" t="s">
        <v>251</v>
      </c>
      <c r="D238" s="13">
        <v>1</v>
      </c>
      <c r="E238" s="12" t="s">
        <v>18</v>
      </c>
      <c r="F238" s="12">
        <v>58000</v>
      </c>
      <c r="G238" s="12">
        <f>SUM(F238*D238)</f>
        <v>58000</v>
      </c>
    </row>
    <row r="239" ht="18.75" spans="1:7">
      <c r="A239" s="13"/>
      <c r="B239" s="12"/>
      <c r="C239" s="12" t="s">
        <v>252</v>
      </c>
      <c r="D239" s="13"/>
      <c r="E239" s="12"/>
      <c r="F239" s="12"/>
      <c r="G239" s="12"/>
    </row>
    <row r="240" ht="18.75" spans="1:7">
      <c r="A240" s="13"/>
      <c r="B240" s="12"/>
      <c r="C240" s="12" t="s">
        <v>253</v>
      </c>
      <c r="D240" s="13"/>
      <c r="E240" s="12"/>
      <c r="F240" s="12"/>
      <c r="G240" s="12"/>
    </row>
    <row r="241" ht="18.75" spans="1:7">
      <c r="A241" s="13"/>
      <c r="B241" s="12"/>
      <c r="C241" s="12" t="s">
        <v>254</v>
      </c>
      <c r="D241" s="13"/>
      <c r="E241" s="12"/>
      <c r="F241" s="12"/>
      <c r="G241" s="12"/>
    </row>
    <row r="242" ht="18.75" spans="1:7">
      <c r="A242" s="13"/>
      <c r="B242" s="12"/>
      <c r="C242" s="12" t="s">
        <v>255</v>
      </c>
      <c r="D242" s="13"/>
      <c r="E242" s="12"/>
      <c r="F242" s="12"/>
      <c r="G242" s="12"/>
    </row>
    <row r="243" ht="18.75" spans="1:7">
      <c r="A243" s="13"/>
      <c r="B243" s="12"/>
      <c r="C243" s="12" t="s">
        <v>256</v>
      </c>
      <c r="D243" s="13"/>
      <c r="E243" s="12"/>
      <c r="F243" s="12"/>
      <c r="G243" s="12"/>
    </row>
    <row r="244" ht="18.75" spans="1:7">
      <c r="A244" s="13"/>
      <c r="B244" s="12"/>
      <c r="C244" s="12" t="s">
        <v>257</v>
      </c>
      <c r="D244" s="13"/>
      <c r="E244" s="12"/>
      <c r="F244" s="12"/>
      <c r="G244" s="12"/>
    </row>
    <row r="245" ht="18.75" spans="1:7">
      <c r="A245" s="13"/>
      <c r="B245" s="12"/>
      <c r="C245" s="12" t="s">
        <v>258</v>
      </c>
      <c r="D245" s="13"/>
      <c r="E245" s="12"/>
      <c r="F245" s="12"/>
      <c r="G245" s="12"/>
    </row>
    <row r="246" ht="18.75" spans="1:7">
      <c r="A246" s="13"/>
      <c r="B246" s="12"/>
      <c r="C246" s="12" t="s">
        <v>259</v>
      </c>
      <c r="D246" s="13"/>
      <c r="E246" s="12"/>
      <c r="F246" s="12"/>
      <c r="G246" s="12"/>
    </row>
    <row r="247" ht="37.5" spans="1:7">
      <c r="A247" s="13"/>
      <c r="B247" s="12"/>
      <c r="C247" s="12" t="s">
        <v>260</v>
      </c>
      <c r="D247" s="13"/>
      <c r="E247" s="12"/>
      <c r="F247" s="12"/>
      <c r="G247" s="12"/>
    </row>
    <row r="248" ht="37.5" spans="1:7">
      <c r="A248" s="13"/>
      <c r="B248" s="12"/>
      <c r="C248" s="12" t="s">
        <v>261</v>
      </c>
      <c r="D248" s="13"/>
      <c r="E248" s="12"/>
      <c r="F248" s="12"/>
      <c r="G248" s="12"/>
    </row>
    <row r="249" ht="56.25" spans="1:7">
      <c r="A249" s="13"/>
      <c r="B249" s="12"/>
      <c r="C249" s="12" t="s">
        <v>262</v>
      </c>
      <c r="D249" s="13"/>
      <c r="E249" s="12"/>
      <c r="F249" s="12"/>
      <c r="G249" s="12"/>
    </row>
    <row r="250" ht="18.75" spans="1:7">
      <c r="A250" s="13"/>
      <c r="B250" s="12"/>
      <c r="C250" s="12" t="s">
        <v>263</v>
      </c>
      <c r="D250" s="13"/>
      <c r="E250" s="12"/>
      <c r="F250" s="12"/>
      <c r="G250" s="12"/>
    </row>
    <row r="251" ht="37.5" spans="1:7">
      <c r="A251" s="13"/>
      <c r="B251" s="12"/>
      <c r="C251" s="12" t="s">
        <v>264</v>
      </c>
      <c r="D251" s="13"/>
      <c r="E251" s="12"/>
      <c r="F251" s="12"/>
      <c r="G251" s="12"/>
    </row>
    <row r="252" ht="37.5" spans="1:7">
      <c r="A252" s="13"/>
      <c r="B252" s="12"/>
      <c r="C252" s="12" t="s">
        <v>265</v>
      </c>
      <c r="D252" s="13"/>
      <c r="E252" s="12"/>
      <c r="F252" s="12"/>
      <c r="G252" s="12"/>
    </row>
    <row r="253" ht="37.5" spans="1:7">
      <c r="A253" s="13"/>
      <c r="B253" s="12"/>
      <c r="C253" s="12" t="s">
        <v>266</v>
      </c>
      <c r="D253" s="13"/>
      <c r="E253" s="12"/>
      <c r="F253" s="12"/>
      <c r="G253" s="12"/>
    </row>
    <row r="254" ht="37.5" spans="1:7">
      <c r="A254" s="13"/>
      <c r="B254" s="12"/>
      <c r="C254" s="12" t="s">
        <v>267</v>
      </c>
      <c r="D254" s="13"/>
      <c r="E254" s="12"/>
      <c r="F254" s="12"/>
      <c r="G254" s="12"/>
    </row>
    <row r="255" ht="37.5" spans="1:7">
      <c r="A255" s="13"/>
      <c r="B255" s="12"/>
      <c r="C255" s="12" t="s">
        <v>268</v>
      </c>
      <c r="D255" s="13"/>
      <c r="E255" s="12"/>
      <c r="F255" s="12"/>
      <c r="G255" s="12"/>
    </row>
    <row r="256" ht="18.75" spans="1:7">
      <c r="A256" s="13"/>
      <c r="B256" s="12"/>
      <c r="C256" s="12" t="s">
        <v>269</v>
      </c>
      <c r="D256" s="13"/>
      <c r="E256" s="12"/>
      <c r="F256" s="12"/>
      <c r="G256" s="12"/>
    </row>
    <row r="257" ht="37.5" spans="1:7">
      <c r="A257" s="13"/>
      <c r="B257" s="12"/>
      <c r="C257" s="12" t="s">
        <v>270</v>
      </c>
      <c r="D257" s="13"/>
      <c r="E257" s="12"/>
      <c r="F257" s="12"/>
      <c r="G257" s="12"/>
    </row>
    <row r="258" ht="37.5" spans="1:7">
      <c r="A258" s="13"/>
      <c r="B258" s="12"/>
      <c r="C258" s="12" t="s">
        <v>271</v>
      </c>
      <c r="D258" s="13"/>
      <c r="E258" s="12"/>
      <c r="F258" s="12"/>
      <c r="G258" s="12"/>
    </row>
    <row r="259" ht="37.5" spans="1:7">
      <c r="A259" s="13"/>
      <c r="B259" s="12"/>
      <c r="C259" s="12" t="s">
        <v>272</v>
      </c>
      <c r="D259" s="13"/>
      <c r="E259" s="12"/>
      <c r="F259" s="12"/>
      <c r="G259" s="12"/>
    </row>
    <row r="260" ht="18.75" spans="1:7">
      <c r="A260" s="13"/>
      <c r="B260" s="12"/>
      <c r="C260" s="12" t="s">
        <v>273</v>
      </c>
      <c r="D260" s="13"/>
      <c r="E260" s="12"/>
      <c r="F260" s="12"/>
      <c r="G260" s="12"/>
    </row>
    <row r="261" ht="18.75" spans="1:7">
      <c r="A261" s="13"/>
      <c r="B261" s="12"/>
      <c r="C261" s="12" t="s">
        <v>274</v>
      </c>
      <c r="D261" s="13"/>
      <c r="E261" s="12"/>
      <c r="F261" s="12"/>
      <c r="G261" s="12"/>
    </row>
    <row r="262" ht="37.5" spans="1:7">
      <c r="A262" s="13"/>
      <c r="B262" s="12"/>
      <c r="C262" s="12" t="s">
        <v>275</v>
      </c>
      <c r="D262" s="13"/>
      <c r="E262" s="12"/>
      <c r="F262" s="12"/>
      <c r="G262" s="12"/>
    </row>
    <row r="263" ht="18.75" spans="1:7">
      <c r="A263" s="13"/>
      <c r="B263" s="12"/>
      <c r="C263" s="12" t="s">
        <v>276</v>
      </c>
      <c r="D263" s="13"/>
      <c r="E263" s="12"/>
      <c r="F263" s="12"/>
      <c r="G263" s="12"/>
    </row>
    <row r="264" ht="56.25" spans="1:7">
      <c r="A264" s="13"/>
      <c r="B264" s="12"/>
      <c r="C264" s="12" t="s">
        <v>277</v>
      </c>
      <c r="D264" s="13"/>
      <c r="E264" s="12"/>
      <c r="F264" s="12"/>
      <c r="G264" s="12"/>
    </row>
    <row r="265" ht="37.5" spans="1:7">
      <c r="A265" s="13"/>
      <c r="B265" s="12"/>
      <c r="C265" s="12" t="s">
        <v>278</v>
      </c>
      <c r="D265" s="13"/>
      <c r="E265" s="12"/>
      <c r="F265" s="12"/>
      <c r="G265" s="12"/>
    </row>
    <row r="266" ht="37.5" spans="1:7">
      <c r="A266" s="13"/>
      <c r="B266" s="12"/>
      <c r="C266" s="12" t="s">
        <v>279</v>
      </c>
      <c r="D266" s="13"/>
      <c r="E266" s="12"/>
      <c r="F266" s="12"/>
      <c r="G266" s="12"/>
    </row>
    <row r="267" ht="37.5" spans="1:7">
      <c r="A267" s="13"/>
      <c r="B267" s="12"/>
      <c r="C267" s="12" t="s">
        <v>280</v>
      </c>
      <c r="D267" s="13"/>
      <c r="E267" s="12"/>
      <c r="F267" s="12"/>
      <c r="G267" s="12"/>
    </row>
    <row r="268" ht="18.75" spans="1:7">
      <c r="A268" s="13"/>
      <c r="B268" s="12"/>
      <c r="C268" s="12" t="s">
        <v>281</v>
      </c>
      <c r="D268" s="13"/>
      <c r="E268" s="12"/>
      <c r="F268" s="12"/>
      <c r="G268" s="12"/>
    </row>
    <row r="269" ht="37.5" spans="1:7">
      <c r="A269" s="13"/>
      <c r="B269" s="12"/>
      <c r="C269" s="12" t="s">
        <v>282</v>
      </c>
      <c r="D269" s="13"/>
      <c r="E269" s="12"/>
      <c r="F269" s="12"/>
      <c r="G269" s="12"/>
    </row>
    <row r="270" ht="37.5" spans="1:7">
      <c r="A270" s="13"/>
      <c r="B270" s="12"/>
      <c r="C270" s="12" t="s">
        <v>283</v>
      </c>
      <c r="D270" s="13"/>
      <c r="E270" s="12"/>
      <c r="F270" s="12"/>
      <c r="G270" s="12"/>
    </row>
    <row r="271" ht="18.75" spans="1:7">
      <c r="A271" s="13"/>
      <c r="B271" s="12"/>
      <c r="C271" s="12" t="s">
        <v>284</v>
      </c>
      <c r="D271" s="13"/>
      <c r="E271" s="12"/>
      <c r="F271" s="12"/>
      <c r="G271" s="12"/>
    </row>
    <row r="272" ht="37.5" spans="1:7">
      <c r="A272" s="13"/>
      <c r="B272" s="12"/>
      <c r="C272" s="12" t="s">
        <v>285</v>
      </c>
      <c r="D272" s="13"/>
      <c r="E272" s="12"/>
      <c r="F272" s="12"/>
      <c r="G272" s="12"/>
    </row>
    <row r="273" ht="37.5" spans="1:7">
      <c r="A273" s="13"/>
      <c r="B273" s="12"/>
      <c r="C273" s="12" t="s">
        <v>286</v>
      </c>
      <c r="D273" s="13"/>
      <c r="E273" s="12"/>
      <c r="F273" s="12"/>
      <c r="G273" s="12"/>
    </row>
    <row r="274" ht="18.75" spans="1:7">
      <c r="A274" s="13"/>
      <c r="B274" s="12"/>
      <c r="C274" s="12" t="s">
        <v>287</v>
      </c>
      <c r="D274" s="13"/>
      <c r="E274" s="12"/>
      <c r="F274" s="12"/>
      <c r="G274" s="12"/>
    </row>
    <row r="275" ht="18.75" spans="1:7">
      <c r="A275" s="13"/>
      <c r="B275" s="12"/>
      <c r="C275" s="12" t="s">
        <v>288</v>
      </c>
      <c r="D275" s="13"/>
      <c r="E275" s="12"/>
      <c r="F275" s="12"/>
      <c r="G275" s="12"/>
    </row>
    <row r="276" ht="18.75" spans="1:7">
      <c r="A276" s="13"/>
      <c r="B276" s="12"/>
      <c r="C276" s="12" t="s">
        <v>289</v>
      </c>
      <c r="D276" s="13"/>
      <c r="E276" s="12"/>
      <c r="F276" s="12"/>
      <c r="G276" s="12"/>
    </row>
    <row r="277" ht="37.5" spans="1:7">
      <c r="A277" s="13"/>
      <c r="B277" s="12"/>
      <c r="C277" s="12" t="s">
        <v>290</v>
      </c>
      <c r="D277" s="13"/>
      <c r="E277" s="12"/>
      <c r="F277" s="12"/>
      <c r="G277" s="12"/>
    </row>
    <row r="278" ht="18.75" spans="1:7">
      <c r="A278" s="13"/>
      <c r="B278" s="12"/>
      <c r="C278" s="12" t="s">
        <v>291</v>
      </c>
      <c r="D278" s="13"/>
      <c r="E278" s="12"/>
      <c r="F278" s="12"/>
      <c r="G278" s="12"/>
    </row>
    <row r="279" ht="37.5" spans="1:7">
      <c r="A279" s="13"/>
      <c r="B279" s="12"/>
      <c r="C279" s="12" t="s">
        <v>292</v>
      </c>
      <c r="D279" s="13"/>
      <c r="E279" s="12"/>
      <c r="F279" s="12"/>
      <c r="G279" s="12"/>
    </row>
    <row r="280" ht="18.75" spans="1:7">
      <c r="A280" s="13"/>
      <c r="B280" s="12"/>
      <c r="C280" s="12" t="s">
        <v>293</v>
      </c>
      <c r="D280" s="13"/>
      <c r="E280" s="12"/>
      <c r="F280" s="12"/>
      <c r="G280" s="12"/>
    </row>
    <row r="281" ht="37.5" spans="1:7">
      <c r="A281" s="13"/>
      <c r="B281" s="12"/>
      <c r="C281" s="12" t="s">
        <v>294</v>
      </c>
      <c r="D281" s="13"/>
      <c r="E281" s="12"/>
      <c r="F281" s="12"/>
      <c r="G281" s="12"/>
    </row>
    <row r="282" ht="37.5" spans="1:7">
      <c r="A282" s="13"/>
      <c r="B282" s="12"/>
      <c r="C282" s="12" t="s">
        <v>295</v>
      </c>
      <c r="D282" s="13"/>
      <c r="E282" s="12"/>
      <c r="F282" s="12"/>
      <c r="G282" s="12"/>
    </row>
    <row r="283" ht="37.5" spans="1:7">
      <c r="A283" s="13"/>
      <c r="B283" s="12"/>
      <c r="C283" s="12" t="s">
        <v>296</v>
      </c>
      <c r="D283" s="13"/>
      <c r="E283" s="12"/>
      <c r="F283" s="12"/>
      <c r="G283" s="12"/>
    </row>
    <row r="284" ht="37.5" spans="1:7">
      <c r="A284" s="13"/>
      <c r="B284" s="12"/>
      <c r="C284" s="12" t="s">
        <v>297</v>
      </c>
      <c r="D284" s="13"/>
      <c r="E284" s="12"/>
      <c r="F284" s="12"/>
      <c r="G284" s="12"/>
    </row>
    <row r="285" ht="37.5" spans="1:7">
      <c r="A285" s="13"/>
      <c r="B285" s="12"/>
      <c r="C285" s="12" t="s">
        <v>298</v>
      </c>
      <c r="D285" s="13"/>
      <c r="E285" s="12"/>
      <c r="F285" s="12"/>
      <c r="G285" s="12"/>
    </row>
    <row r="286" ht="18.75" spans="1:7">
      <c r="A286" s="13">
        <v>4</v>
      </c>
      <c r="B286" s="12" t="s">
        <v>299</v>
      </c>
      <c r="C286" s="12" t="s">
        <v>300</v>
      </c>
      <c r="D286" s="13">
        <v>1</v>
      </c>
      <c r="E286" s="12" t="s">
        <v>18</v>
      </c>
      <c r="F286" s="12">
        <v>35000</v>
      </c>
      <c r="G286" s="12">
        <f>SUM(F286*D286)</f>
        <v>35000</v>
      </c>
    </row>
    <row r="287" ht="18.75" spans="1:7">
      <c r="A287" s="13">
        <v>5</v>
      </c>
      <c r="B287" s="12" t="s">
        <v>301</v>
      </c>
      <c r="C287" s="12" t="s">
        <v>302</v>
      </c>
      <c r="D287" s="13">
        <v>1</v>
      </c>
      <c r="E287" s="12" t="s">
        <v>87</v>
      </c>
      <c r="F287" s="12">
        <v>65000</v>
      </c>
      <c r="G287" s="12">
        <f>SUM(F287*D287)</f>
        <v>65000</v>
      </c>
    </row>
    <row r="288" ht="18.75" spans="1:7">
      <c r="A288" s="13"/>
      <c r="B288" s="12"/>
      <c r="C288" s="12" t="s">
        <v>303</v>
      </c>
      <c r="D288" s="13"/>
      <c r="E288" s="12"/>
      <c r="F288" s="12"/>
      <c r="G288" s="12"/>
    </row>
    <row r="289" ht="18.75" spans="1:7">
      <c r="A289" s="13"/>
      <c r="B289" s="12"/>
      <c r="C289" s="12" t="s">
        <v>304</v>
      </c>
      <c r="D289" s="13"/>
      <c r="E289" s="12"/>
      <c r="F289" s="12"/>
      <c r="G289" s="12"/>
    </row>
    <row r="290" ht="18.75" spans="1:7">
      <c r="A290" s="13"/>
      <c r="B290" s="12"/>
      <c r="C290" s="12" t="s">
        <v>305</v>
      </c>
      <c r="D290" s="13"/>
      <c r="E290" s="12"/>
      <c r="F290" s="12"/>
      <c r="G290" s="12"/>
    </row>
    <row r="291" ht="18.75" spans="1:7">
      <c r="A291" s="13"/>
      <c r="B291" s="12"/>
      <c r="C291" s="12" t="s">
        <v>306</v>
      </c>
      <c r="D291" s="13"/>
      <c r="E291" s="12"/>
      <c r="F291" s="12"/>
      <c r="G291" s="12"/>
    </row>
    <row r="292" ht="18.75" spans="1:7">
      <c r="A292" s="13"/>
      <c r="B292" s="12"/>
      <c r="C292" s="12" t="s">
        <v>307</v>
      </c>
      <c r="D292" s="13"/>
      <c r="E292" s="12"/>
      <c r="F292" s="12"/>
      <c r="G292" s="12"/>
    </row>
    <row r="293" ht="18.75" spans="1:7">
      <c r="A293" s="13"/>
      <c r="B293" s="12"/>
      <c r="C293" s="12" t="s">
        <v>308</v>
      </c>
      <c r="D293" s="13"/>
      <c r="E293" s="12"/>
      <c r="F293" s="12"/>
      <c r="G293" s="12"/>
    </row>
    <row r="294" ht="18.75" spans="1:7">
      <c r="A294" s="13"/>
      <c r="B294" s="12"/>
      <c r="C294" s="12" t="s">
        <v>309</v>
      </c>
      <c r="D294" s="13"/>
      <c r="E294" s="12"/>
      <c r="F294" s="12"/>
      <c r="G294" s="12"/>
    </row>
    <row r="295" ht="18.75" spans="1:7">
      <c r="A295" s="13"/>
      <c r="B295" s="12"/>
      <c r="C295" s="12" t="s">
        <v>310</v>
      </c>
      <c r="D295" s="13"/>
      <c r="E295" s="12"/>
      <c r="F295" s="12"/>
      <c r="G295" s="12"/>
    </row>
    <row r="296" ht="18.75" spans="1:7">
      <c r="A296" s="13"/>
      <c r="B296" s="12"/>
      <c r="C296" s="12" t="s">
        <v>311</v>
      </c>
      <c r="D296" s="13"/>
      <c r="E296" s="12"/>
      <c r="F296" s="12"/>
      <c r="G296" s="12"/>
    </row>
    <row r="297" ht="18.75" spans="1:7">
      <c r="A297" s="13"/>
      <c r="B297" s="12"/>
      <c r="C297" s="12" t="s">
        <v>312</v>
      </c>
      <c r="D297" s="13"/>
      <c r="E297" s="12"/>
      <c r="F297" s="12"/>
      <c r="G297" s="12"/>
    </row>
    <row r="298" ht="37.5" spans="1:7">
      <c r="A298" s="13"/>
      <c r="B298" s="12"/>
      <c r="C298" s="12" t="s">
        <v>313</v>
      </c>
      <c r="D298" s="13"/>
      <c r="E298" s="12"/>
      <c r="F298" s="12"/>
      <c r="G298" s="12"/>
    </row>
    <row r="299" ht="18.75" spans="1:7">
      <c r="A299" s="13"/>
      <c r="B299" s="12"/>
      <c r="C299" s="12" t="s">
        <v>314</v>
      </c>
      <c r="D299" s="13"/>
      <c r="E299" s="12"/>
      <c r="F299" s="12"/>
      <c r="G299" s="12"/>
    </row>
    <row r="300" ht="18.75" spans="1:7">
      <c r="A300" s="13"/>
      <c r="B300" s="12"/>
      <c r="C300" s="12" t="s">
        <v>315</v>
      </c>
      <c r="D300" s="13"/>
      <c r="E300" s="12"/>
      <c r="F300" s="12"/>
      <c r="G300" s="12"/>
    </row>
    <row r="301" ht="37.5" spans="1:7">
      <c r="A301" s="13"/>
      <c r="B301" s="12"/>
      <c r="C301" s="12" t="s">
        <v>316</v>
      </c>
      <c r="D301" s="13"/>
      <c r="E301" s="12"/>
      <c r="F301" s="12"/>
      <c r="G301" s="12"/>
    </row>
    <row r="302" ht="18.75" spans="1:7">
      <c r="A302" s="13"/>
      <c r="B302" s="12"/>
      <c r="C302" s="13" t="s">
        <v>317</v>
      </c>
      <c r="D302" s="13"/>
      <c r="E302" s="12"/>
      <c r="F302" s="12"/>
      <c r="G302" s="12"/>
    </row>
    <row r="303" ht="18.75" spans="1:7">
      <c r="A303" s="13"/>
      <c r="B303" s="12"/>
      <c r="C303" s="12" t="s">
        <v>318</v>
      </c>
      <c r="D303" s="13"/>
      <c r="E303" s="12"/>
      <c r="F303" s="12"/>
      <c r="G303" s="12"/>
    </row>
    <row r="304" ht="18.75" spans="1:7">
      <c r="A304" s="13">
        <v>6</v>
      </c>
      <c r="B304" s="12" t="s">
        <v>319</v>
      </c>
      <c r="C304" s="12" t="s">
        <v>319</v>
      </c>
      <c r="D304" s="13">
        <v>1</v>
      </c>
      <c r="E304" s="12" t="s">
        <v>87</v>
      </c>
      <c r="F304" s="12">
        <v>49500</v>
      </c>
      <c r="G304" s="12">
        <f>SUM(F304*D304)</f>
        <v>49500</v>
      </c>
    </row>
    <row r="305" ht="18.75" spans="1:7">
      <c r="A305" s="13"/>
      <c r="B305" s="12"/>
      <c r="C305" s="13" t="s">
        <v>320</v>
      </c>
      <c r="D305" s="13"/>
      <c r="E305" s="12"/>
      <c r="F305" s="12"/>
      <c r="G305" s="12"/>
    </row>
    <row r="306" ht="18.75" spans="1:7">
      <c r="A306" s="13"/>
      <c r="B306" s="12"/>
      <c r="C306" s="13" t="s">
        <v>321</v>
      </c>
      <c r="D306" s="13"/>
      <c r="E306" s="12"/>
      <c r="F306" s="12"/>
      <c r="G306" s="12"/>
    </row>
    <row r="307" ht="18.75" spans="1:7">
      <c r="A307" s="13"/>
      <c r="B307" s="12"/>
      <c r="C307" s="13" t="s">
        <v>322</v>
      </c>
      <c r="D307" s="13"/>
      <c r="E307" s="12"/>
      <c r="F307" s="12"/>
      <c r="G307" s="12"/>
    </row>
    <row r="308" ht="18.75" spans="1:7">
      <c r="A308" s="13"/>
      <c r="B308" s="12"/>
      <c r="C308" s="13" t="s">
        <v>323</v>
      </c>
      <c r="D308" s="13"/>
      <c r="E308" s="12"/>
      <c r="F308" s="12"/>
      <c r="G308" s="12"/>
    </row>
    <row r="309" ht="18.75" spans="1:7">
      <c r="A309" s="13"/>
      <c r="B309" s="12"/>
      <c r="C309" s="13" t="s">
        <v>324</v>
      </c>
      <c r="D309" s="13"/>
      <c r="E309" s="12"/>
      <c r="F309" s="12"/>
      <c r="G309" s="12"/>
    </row>
    <row r="310" ht="18.75" spans="1:7">
      <c r="A310" s="13"/>
      <c r="B310" s="12"/>
      <c r="C310" s="13" t="s">
        <v>325</v>
      </c>
      <c r="D310" s="13"/>
      <c r="E310" s="12"/>
      <c r="F310" s="12"/>
      <c r="G310" s="12"/>
    </row>
    <row r="311" ht="18.75" spans="1:7">
      <c r="A311" s="13"/>
      <c r="B311" s="12"/>
      <c r="C311" s="13" t="s">
        <v>326</v>
      </c>
      <c r="D311" s="13"/>
      <c r="E311" s="12"/>
      <c r="F311" s="12"/>
      <c r="G311" s="12"/>
    </row>
    <row r="312" ht="37.5" spans="1:7">
      <c r="A312" s="13"/>
      <c r="B312" s="12"/>
      <c r="C312" s="13" t="s">
        <v>327</v>
      </c>
      <c r="D312" s="13"/>
      <c r="E312" s="12"/>
      <c r="F312" s="12"/>
      <c r="G312" s="12"/>
    </row>
    <row r="313" ht="18.75" spans="1:7">
      <c r="A313" s="13"/>
      <c r="B313" s="12"/>
      <c r="C313" s="13" t="s">
        <v>328</v>
      </c>
      <c r="D313" s="13"/>
      <c r="E313" s="12"/>
      <c r="F313" s="12"/>
      <c r="G313" s="12"/>
    </row>
    <row r="314" ht="37.5" spans="1:7">
      <c r="A314" s="13"/>
      <c r="B314" s="12"/>
      <c r="C314" s="13" t="s">
        <v>329</v>
      </c>
      <c r="D314" s="13"/>
      <c r="E314" s="12"/>
      <c r="F314" s="12"/>
      <c r="G314" s="12"/>
    </row>
    <row r="315" ht="37.5" spans="1:7">
      <c r="A315" s="13"/>
      <c r="B315" s="12"/>
      <c r="C315" s="13" t="s">
        <v>330</v>
      </c>
      <c r="D315" s="13"/>
      <c r="E315" s="12"/>
      <c r="F315" s="12"/>
      <c r="G315" s="12"/>
    </row>
    <row r="316" ht="37.5" spans="1:7">
      <c r="A316" s="13"/>
      <c r="B316" s="12"/>
      <c r="C316" s="13" t="s">
        <v>331</v>
      </c>
      <c r="D316" s="13"/>
      <c r="E316" s="12"/>
      <c r="F316" s="12"/>
      <c r="G316" s="12"/>
    </row>
    <row r="317" ht="75" spans="1:7">
      <c r="A317" s="13"/>
      <c r="B317" s="12"/>
      <c r="C317" s="13" t="s">
        <v>332</v>
      </c>
      <c r="D317" s="13"/>
      <c r="E317" s="12"/>
      <c r="F317" s="12"/>
      <c r="G317" s="12"/>
    </row>
    <row r="318" ht="56.25" spans="1:7">
      <c r="A318" s="13"/>
      <c r="B318" s="12"/>
      <c r="C318" s="13" t="s">
        <v>333</v>
      </c>
      <c r="D318" s="13"/>
      <c r="E318" s="12"/>
      <c r="F318" s="12"/>
      <c r="G318" s="12"/>
    </row>
    <row r="319" ht="37.5" spans="1:7">
      <c r="A319" s="13"/>
      <c r="B319" s="12"/>
      <c r="C319" s="13" t="s">
        <v>334</v>
      </c>
      <c r="D319" s="13"/>
      <c r="E319" s="12"/>
      <c r="F319" s="12"/>
      <c r="G319" s="12"/>
    </row>
    <row r="320" ht="18.75" spans="1:7">
      <c r="A320" s="13"/>
      <c r="B320" s="12"/>
      <c r="C320" s="13" t="s">
        <v>335</v>
      </c>
      <c r="D320" s="13"/>
      <c r="E320" s="12"/>
      <c r="F320" s="12"/>
      <c r="G320" s="12"/>
    </row>
    <row r="321" ht="18.75" spans="1:7">
      <c r="A321" s="13">
        <v>7</v>
      </c>
      <c r="B321" s="12" t="s">
        <v>336</v>
      </c>
      <c r="C321" s="13" t="s">
        <v>337</v>
      </c>
      <c r="D321" s="13">
        <v>1</v>
      </c>
      <c r="E321" s="12" t="s">
        <v>338</v>
      </c>
      <c r="F321" s="12">
        <v>5210</v>
      </c>
      <c r="G321" s="12">
        <f>SUM(F321*D321)</f>
        <v>5210</v>
      </c>
    </row>
    <row r="322" ht="18.75" spans="1:7">
      <c r="A322" s="13">
        <v>8</v>
      </c>
      <c r="B322" s="12" t="s">
        <v>339</v>
      </c>
      <c r="C322" s="13" t="s">
        <v>340</v>
      </c>
      <c r="D322" s="13">
        <v>1</v>
      </c>
      <c r="E322" s="12" t="s">
        <v>338</v>
      </c>
      <c r="F322" s="12">
        <v>4999</v>
      </c>
      <c r="G322" s="12">
        <f>SUM(F322*D322)</f>
        <v>4999</v>
      </c>
    </row>
    <row r="323" ht="18.75" spans="1:7">
      <c r="A323" s="13"/>
      <c r="B323" s="11" t="s">
        <v>182</v>
      </c>
      <c r="C323" s="14"/>
      <c r="D323" s="14"/>
      <c r="E323" s="11"/>
      <c r="F323" s="11"/>
      <c r="G323" s="11">
        <f>SUM(G153:G322)</f>
        <v>1997709</v>
      </c>
    </row>
    <row r="324" ht="20.25" spans="1:7">
      <c r="A324" s="5" t="s">
        <v>341</v>
      </c>
      <c r="B324" s="6"/>
      <c r="C324" s="6"/>
      <c r="D324" s="6"/>
      <c r="E324" s="6"/>
      <c r="F324" s="6"/>
      <c r="G324" s="7"/>
    </row>
    <row r="325" ht="18.75" spans="1:7">
      <c r="A325" s="13"/>
      <c r="B325" s="12" t="s">
        <v>342</v>
      </c>
      <c r="C325" s="12" t="s">
        <v>343</v>
      </c>
      <c r="D325" s="13">
        <v>25</v>
      </c>
      <c r="E325" s="12" t="s">
        <v>18</v>
      </c>
      <c r="F325" s="12">
        <v>9000</v>
      </c>
      <c r="G325" s="12">
        <f>SUM(F325*D325)</f>
        <v>225000</v>
      </c>
    </row>
    <row r="326" ht="18.75" spans="1:7">
      <c r="A326" s="13"/>
      <c r="B326" s="12"/>
      <c r="C326" s="12" t="s">
        <v>344</v>
      </c>
      <c r="D326" s="13"/>
      <c r="E326" s="12"/>
      <c r="F326" s="12"/>
      <c r="G326" s="12"/>
    </row>
    <row r="327" ht="18.75" spans="1:7">
      <c r="A327" s="13"/>
      <c r="B327" s="12"/>
      <c r="C327" s="12" t="s">
        <v>345</v>
      </c>
      <c r="D327" s="13"/>
      <c r="E327" s="12"/>
      <c r="F327" s="12"/>
      <c r="G327" s="12"/>
    </row>
    <row r="328" ht="18.75" spans="1:7">
      <c r="A328" s="13"/>
      <c r="B328" s="12"/>
      <c r="C328" s="12" t="s">
        <v>346</v>
      </c>
      <c r="D328" s="13"/>
      <c r="E328" s="12"/>
      <c r="F328" s="12"/>
      <c r="G328" s="12"/>
    </row>
    <row r="329" ht="18.75" spans="1:7">
      <c r="A329" s="13"/>
      <c r="B329" s="12"/>
      <c r="C329" s="12" t="s">
        <v>347</v>
      </c>
      <c r="D329" s="13"/>
      <c r="E329" s="12"/>
      <c r="F329" s="12"/>
      <c r="G329" s="12"/>
    </row>
    <row r="330" ht="18.75" spans="1:7">
      <c r="A330" s="13"/>
      <c r="B330" s="12"/>
      <c r="C330" s="12" t="s">
        <v>348</v>
      </c>
      <c r="D330" s="13"/>
      <c r="E330" s="12"/>
      <c r="F330" s="12"/>
      <c r="G330" s="12"/>
    </row>
    <row r="331" ht="18.75" spans="1:7">
      <c r="A331" s="13"/>
      <c r="B331" s="12"/>
      <c r="C331" s="12" t="s">
        <v>349</v>
      </c>
      <c r="D331" s="13"/>
      <c r="E331" s="12"/>
      <c r="F331" s="12"/>
      <c r="G331" s="12"/>
    </row>
    <row r="332" ht="18.75" spans="1:7">
      <c r="A332" s="13"/>
      <c r="B332" s="12"/>
      <c r="C332" s="12" t="s">
        <v>350</v>
      </c>
      <c r="D332" s="13"/>
      <c r="E332" s="12"/>
      <c r="F332" s="12"/>
      <c r="G332" s="12"/>
    </row>
    <row r="333" ht="18.75" spans="1:7">
      <c r="A333" s="13"/>
      <c r="B333" s="12"/>
      <c r="C333" s="12" t="s">
        <v>351</v>
      </c>
      <c r="D333" s="13"/>
      <c r="E333" s="12"/>
      <c r="F333" s="12"/>
      <c r="G333" s="12"/>
    </row>
    <row r="334" ht="18.75" spans="1:7">
      <c r="A334" s="13"/>
      <c r="B334" s="12"/>
      <c r="C334" s="12" t="s">
        <v>352</v>
      </c>
      <c r="D334" s="13"/>
      <c r="E334" s="12"/>
      <c r="F334" s="12"/>
      <c r="G334" s="12"/>
    </row>
    <row r="335" ht="18.75" spans="1:7">
      <c r="A335" s="13"/>
      <c r="B335" s="12"/>
      <c r="C335" s="12" t="s">
        <v>353</v>
      </c>
      <c r="D335" s="13"/>
      <c r="E335" s="12"/>
      <c r="F335" s="12"/>
      <c r="G335" s="12"/>
    </row>
    <row r="336" ht="18.75" spans="1:7">
      <c r="A336" s="13"/>
      <c r="B336" s="12"/>
      <c r="C336" s="12" t="s">
        <v>354</v>
      </c>
      <c r="D336" s="13"/>
      <c r="E336" s="12"/>
      <c r="F336" s="12"/>
      <c r="G336" s="12"/>
    </row>
    <row r="337" ht="18.75" spans="1:7">
      <c r="A337" s="13"/>
      <c r="B337" s="12"/>
      <c r="C337" s="12" t="s">
        <v>355</v>
      </c>
      <c r="D337" s="13"/>
      <c r="E337" s="12"/>
      <c r="F337" s="12"/>
      <c r="G337" s="12"/>
    </row>
    <row r="338" ht="18.75" spans="1:7">
      <c r="A338" s="13"/>
      <c r="B338" s="12"/>
      <c r="C338" s="12" t="s">
        <v>356</v>
      </c>
      <c r="D338" s="13"/>
      <c r="E338" s="12"/>
      <c r="F338" s="12"/>
      <c r="G338" s="12"/>
    </row>
    <row r="339" ht="56.25" spans="1:7">
      <c r="A339" s="13"/>
      <c r="B339" s="12"/>
      <c r="C339" s="12" t="s">
        <v>357</v>
      </c>
      <c r="D339" s="13"/>
      <c r="E339" s="12"/>
      <c r="F339" s="12"/>
      <c r="G339" s="12"/>
    </row>
    <row r="340" ht="93.75" spans="1:7">
      <c r="A340" s="13"/>
      <c r="B340" s="12"/>
      <c r="C340" s="12" t="s">
        <v>358</v>
      </c>
      <c r="D340" s="13"/>
      <c r="E340" s="12"/>
      <c r="F340" s="12"/>
      <c r="G340" s="12"/>
    </row>
    <row r="341" ht="75" spans="1:7">
      <c r="A341" s="13"/>
      <c r="B341" s="12"/>
      <c r="C341" s="12" t="s">
        <v>359</v>
      </c>
      <c r="D341" s="13"/>
      <c r="E341" s="12"/>
      <c r="F341" s="12"/>
      <c r="G341" s="12"/>
    </row>
    <row r="342" ht="75" spans="1:7">
      <c r="A342" s="13"/>
      <c r="B342" s="12"/>
      <c r="C342" s="12" t="s">
        <v>360</v>
      </c>
      <c r="D342" s="13"/>
      <c r="E342" s="12"/>
      <c r="F342" s="12"/>
      <c r="G342" s="12"/>
    </row>
    <row r="343" ht="37.5" spans="1:7">
      <c r="A343" s="13"/>
      <c r="B343" s="12"/>
      <c r="C343" s="12" t="s">
        <v>361</v>
      </c>
      <c r="D343" s="13"/>
      <c r="E343" s="12"/>
      <c r="F343" s="12"/>
      <c r="G343" s="12"/>
    </row>
    <row r="344" ht="93.75" spans="1:7">
      <c r="A344" s="13"/>
      <c r="B344" s="12"/>
      <c r="C344" s="12" t="s">
        <v>362</v>
      </c>
      <c r="D344" s="13"/>
      <c r="E344" s="12"/>
      <c r="F344" s="12"/>
      <c r="G344" s="12"/>
    </row>
    <row r="345" ht="75" spans="1:7">
      <c r="A345" s="13"/>
      <c r="B345" s="12"/>
      <c r="C345" s="12" t="s">
        <v>363</v>
      </c>
      <c r="D345" s="13"/>
      <c r="E345" s="12"/>
      <c r="F345" s="12"/>
      <c r="G345" s="12"/>
    </row>
    <row r="346" ht="56.25" spans="1:7">
      <c r="A346" s="13"/>
      <c r="B346" s="12"/>
      <c r="C346" s="12" t="s">
        <v>364</v>
      </c>
      <c r="D346" s="13"/>
      <c r="E346" s="12"/>
      <c r="F346" s="12"/>
      <c r="G346" s="12"/>
    </row>
    <row r="347" ht="18.75" spans="1:7">
      <c r="A347" s="13"/>
      <c r="B347" s="12"/>
      <c r="C347" s="12" t="s">
        <v>365</v>
      </c>
      <c r="D347" s="13"/>
      <c r="E347" s="12"/>
      <c r="F347" s="12"/>
      <c r="G347" s="12"/>
    </row>
    <row r="348" ht="18.75" spans="1:7">
      <c r="A348" s="13"/>
      <c r="B348" s="12"/>
      <c r="C348" s="12" t="s">
        <v>366</v>
      </c>
      <c r="D348" s="13"/>
      <c r="E348" s="12"/>
      <c r="F348" s="12"/>
      <c r="G348" s="12"/>
    </row>
    <row r="349" ht="18.75" spans="1:7">
      <c r="A349" s="13"/>
      <c r="B349" s="12"/>
      <c r="C349" s="12" t="s">
        <v>367</v>
      </c>
      <c r="D349" s="13"/>
      <c r="E349" s="12"/>
      <c r="F349" s="12"/>
      <c r="G349" s="12"/>
    </row>
    <row r="350" ht="18.75" spans="1:7">
      <c r="A350" s="13"/>
      <c r="B350" s="12"/>
      <c r="C350" s="12" t="s">
        <v>368</v>
      </c>
      <c r="D350" s="13"/>
      <c r="E350" s="12"/>
      <c r="F350" s="12"/>
      <c r="G350" s="12"/>
    </row>
    <row r="351" ht="18.75" spans="1:7">
      <c r="A351" s="13"/>
      <c r="B351" s="12"/>
      <c r="C351" s="12" t="s">
        <v>369</v>
      </c>
      <c r="D351" s="13"/>
      <c r="E351" s="12"/>
      <c r="F351" s="12"/>
      <c r="G351" s="12"/>
    </row>
    <row r="352" ht="18.75" spans="1:7">
      <c r="A352" s="13"/>
      <c r="B352" s="12"/>
      <c r="C352" s="12" t="s">
        <v>370</v>
      </c>
      <c r="D352" s="13"/>
      <c r="E352" s="12"/>
      <c r="F352" s="12"/>
      <c r="G352" s="12"/>
    </row>
    <row r="353" ht="18.75" spans="1:7">
      <c r="A353" s="13"/>
      <c r="B353" s="12"/>
      <c r="C353" s="12" t="s">
        <v>371</v>
      </c>
      <c r="D353" s="13"/>
      <c r="E353" s="12"/>
      <c r="F353" s="12"/>
      <c r="G353" s="12"/>
    </row>
    <row r="354" ht="18.75" spans="1:7">
      <c r="A354" s="13"/>
      <c r="B354" s="12"/>
      <c r="C354" s="12" t="s">
        <v>372</v>
      </c>
      <c r="D354" s="13"/>
      <c r="E354" s="12"/>
      <c r="F354" s="12"/>
      <c r="G354" s="12"/>
    </row>
    <row r="355" ht="18.75" spans="1:7">
      <c r="A355" s="13"/>
      <c r="B355" s="12"/>
      <c r="C355" s="12" t="s">
        <v>373</v>
      </c>
      <c r="D355" s="13"/>
      <c r="E355" s="12"/>
      <c r="F355" s="12"/>
      <c r="G355" s="12"/>
    </row>
    <row r="356" ht="18.75" spans="1:7">
      <c r="A356" s="13"/>
      <c r="B356" s="12"/>
      <c r="C356" s="12" t="s">
        <v>374</v>
      </c>
      <c r="D356" s="13"/>
      <c r="E356" s="12"/>
      <c r="F356" s="12"/>
      <c r="G356" s="12"/>
    </row>
    <row r="357" ht="37.5" spans="1:7">
      <c r="A357" s="13"/>
      <c r="B357" s="12"/>
      <c r="C357" s="12" t="s">
        <v>375</v>
      </c>
      <c r="D357" s="13"/>
      <c r="E357" s="12"/>
      <c r="F357" s="12"/>
      <c r="G357" s="12"/>
    </row>
    <row r="358" ht="18.75" spans="1:7">
      <c r="A358" s="13"/>
      <c r="B358" s="12"/>
      <c r="C358" s="12" t="s">
        <v>376</v>
      </c>
      <c r="D358" s="13"/>
      <c r="E358" s="12"/>
      <c r="F358" s="12"/>
      <c r="G358" s="12"/>
    </row>
    <row r="359" ht="18.75" spans="1:7">
      <c r="A359" s="13"/>
      <c r="B359" s="12"/>
      <c r="C359" s="12" t="s">
        <v>377</v>
      </c>
      <c r="D359" s="13"/>
      <c r="E359" s="12"/>
      <c r="F359" s="12"/>
      <c r="G359" s="12"/>
    </row>
    <row r="360" ht="18.75" spans="1:7">
      <c r="A360" s="13"/>
      <c r="B360" s="12" t="s">
        <v>378</v>
      </c>
      <c r="C360" s="12" t="s">
        <v>379</v>
      </c>
      <c r="D360" s="13">
        <v>25</v>
      </c>
      <c r="E360" s="12" t="s">
        <v>380</v>
      </c>
      <c r="F360" s="12">
        <v>91</v>
      </c>
      <c r="G360" s="12">
        <f>SUM(D360*F360)</f>
        <v>2275</v>
      </c>
    </row>
    <row r="361" ht="18.75" spans="1:7">
      <c r="A361" s="13"/>
      <c r="B361" s="12"/>
      <c r="C361" s="12" t="s">
        <v>381</v>
      </c>
      <c r="D361" s="13"/>
      <c r="E361" s="12"/>
      <c r="F361" s="12"/>
      <c r="G361" s="12"/>
    </row>
    <row r="362" ht="18.75" spans="1:7">
      <c r="A362" s="13"/>
      <c r="B362" s="12"/>
      <c r="C362" s="12" t="s">
        <v>382</v>
      </c>
      <c r="D362" s="13"/>
      <c r="E362" s="12"/>
      <c r="F362" s="12"/>
      <c r="G362" s="12"/>
    </row>
    <row r="363" ht="18.75" spans="1:7">
      <c r="A363" s="13"/>
      <c r="B363" s="12"/>
      <c r="C363" s="12" t="s">
        <v>383</v>
      </c>
      <c r="D363" s="13"/>
      <c r="E363" s="12"/>
      <c r="F363" s="12"/>
      <c r="G363" s="12"/>
    </row>
    <row r="364" ht="18.75" spans="1:7">
      <c r="A364" s="13"/>
      <c r="B364" s="12" t="s">
        <v>384</v>
      </c>
      <c r="C364" s="12" t="s">
        <v>385</v>
      </c>
      <c r="D364" s="13">
        <v>25</v>
      </c>
      <c r="E364" s="12" t="s">
        <v>380</v>
      </c>
      <c r="F364" s="12">
        <v>130</v>
      </c>
      <c r="G364" s="12">
        <f>SUM(F364*D364)</f>
        <v>3250</v>
      </c>
    </row>
    <row r="365" ht="18.75" spans="1:7">
      <c r="A365" s="13"/>
      <c r="B365" s="12"/>
      <c r="C365" s="12" t="s">
        <v>386</v>
      </c>
      <c r="D365" s="13"/>
      <c r="E365" s="12"/>
      <c r="F365" s="12"/>
      <c r="G365" s="12"/>
    </row>
    <row r="366" ht="18.75" spans="1:7">
      <c r="A366" s="13"/>
      <c r="B366" s="12"/>
      <c r="C366" s="12" t="s">
        <v>382</v>
      </c>
      <c r="D366" s="13"/>
      <c r="E366" s="12"/>
      <c r="F366" s="12"/>
      <c r="G366" s="12"/>
    </row>
    <row r="367" ht="18.75" spans="1:7">
      <c r="A367" s="13"/>
      <c r="B367" s="12"/>
      <c r="C367" s="12" t="s">
        <v>387</v>
      </c>
      <c r="D367" s="13"/>
      <c r="E367" s="12"/>
      <c r="F367" s="12"/>
      <c r="G367" s="12"/>
    </row>
    <row r="368" ht="18.75" spans="1:7">
      <c r="A368" s="13"/>
      <c r="B368" s="12" t="s">
        <v>388</v>
      </c>
      <c r="C368" s="13" t="s">
        <v>389</v>
      </c>
      <c r="D368" s="13">
        <v>25</v>
      </c>
      <c r="E368" s="12" t="s">
        <v>87</v>
      </c>
      <c r="F368" s="12">
        <v>85</v>
      </c>
      <c r="G368" s="12">
        <f>SUM(F368*D368)</f>
        <v>2125</v>
      </c>
    </row>
    <row r="369" ht="18.75" spans="1:7">
      <c r="A369" s="13"/>
      <c r="B369" s="12" t="s">
        <v>390</v>
      </c>
      <c r="C369" s="12" t="s">
        <v>391</v>
      </c>
      <c r="D369" s="13">
        <v>25</v>
      </c>
      <c r="E369" s="12" t="s">
        <v>380</v>
      </c>
      <c r="F369" s="12">
        <v>190</v>
      </c>
      <c r="G369" s="12">
        <f t="shared" ref="G369:G370" si="3">SUM(F369*D369)</f>
        <v>4750</v>
      </c>
    </row>
    <row r="370" ht="37.5" spans="1:7">
      <c r="A370" s="13"/>
      <c r="B370" s="12" t="s">
        <v>392</v>
      </c>
      <c r="C370" s="12" t="s">
        <v>393</v>
      </c>
      <c r="D370" s="13">
        <v>25</v>
      </c>
      <c r="E370" s="12" t="s">
        <v>18</v>
      </c>
      <c r="F370" s="12">
        <v>900</v>
      </c>
      <c r="G370" s="12">
        <f t="shared" si="3"/>
        <v>22500</v>
      </c>
    </row>
    <row r="371" ht="18.75" spans="1:7">
      <c r="A371" s="13"/>
      <c r="B371" s="11" t="s">
        <v>182</v>
      </c>
      <c r="C371" s="14"/>
      <c r="D371" s="14"/>
      <c r="E371" s="14"/>
      <c r="F371" s="14"/>
      <c r="G371" s="14">
        <f>SUM(G325:G370)</f>
        <v>259900</v>
      </c>
    </row>
    <row r="372" ht="20.25" spans="1:7">
      <c r="A372" s="5" t="s">
        <v>394</v>
      </c>
      <c r="B372" s="6"/>
      <c r="C372" s="6"/>
      <c r="D372" s="6"/>
      <c r="E372" s="6"/>
      <c r="F372" s="6"/>
      <c r="G372" s="7"/>
    </row>
    <row r="373" ht="18.75" spans="1:7">
      <c r="A373" s="8" t="s">
        <v>395</v>
      </c>
      <c r="B373" s="9"/>
      <c r="C373" s="9"/>
      <c r="D373" s="9"/>
      <c r="E373" s="9"/>
      <c r="F373" s="9"/>
      <c r="G373" s="10"/>
    </row>
    <row r="374" ht="18.75" spans="1:7">
      <c r="A374" s="12">
        <v>1</v>
      </c>
      <c r="B374" s="12" t="s">
        <v>396</v>
      </c>
      <c r="C374" s="12" t="s">
        <v>397</v>
      </c>
      <c r="D374" s="12">
        <v>200</v>
      </c>
      <c r="E374" s="12" t="s">
        <v>398</v>
      </c>
      <c r="F374" s="12">
        <v>130</v>
      </c>
      <c r="G374" s="12">
        <f>SUM(F374*D374)</f>
        <v>26000</v>
      </c>
    </row>
    <row r="375" ht="18.75" spans="1:7">
      <c r="A375" s="12">
        <v>2</v>
      </c>
      <c r="B375" s="12" t="s">
        <v>399</v>
      </c>
      <c r="C375" s="12" t="s">
        <v>400</v>
      </c>
      <c r="D375" s="12">
        <v>540</v>
      </c>
      <c r="E375" s="12" t="s">
        <v>398</v>
      </c>
      <c r="F375" s="12">
        <v>220</v>
      </c>
      <c r="G375" s="12">
        <f t="shared" ref="G375:G377" si="4">SUM(F375*D375)</f>
        <v>118800</v>
      </c>
    </row>
    <row r="376" ht="18.75" spans="1:7">
      <c r="A376" s="12">
        <v>3</v>
      </c>
      <c r="B376" s="12" t="s">
        <v>401</v>
      </c>
      <c r="C376" s="12" t="s">
        <v>400</v>
      </c>
      <c r="D376" s="12">
        <v>100</v>
      </c>
      <c r="E376" s="12" t="s">
        <v>398</v>
      </c>
      <c r="F376" s="12">
        <v>220</v>
      </c>
      <c r="G376" s="12">
        <f t="shared" si="4"/>
        <v>22000</v>
      </c>
    </row>
    <row r="377" ht="18.75" spans="1:7">
      <c r="A377" s="12">
        <v>4</v>
      </c>
      <c r="B377" s="12" t="s">
        <v>402</v>
      </c>
      <c r="C377" s="12" t="s">
        <v>403</v>
      </c>
      <c r="D377" s="12">
        <v>4</v>
      </c>
      <c r="E377" s="12" t="s">
        <v>18</v>
      </c>
      <c r="F377" s="12">
        <v>220</v>
      </c>
      <c r="G377" s="12">
        <f t="shared" si="4"/>
        <v>880</v>
      </c>
    </row>
    <row r="378" ht="18.75" spans="1:7">
      <c r="A378" s="12"/>
      <c r="B378" s="12"/>
      <c r="C378" s="12" t="s">
        <v>404</v>
      </c>
      <c r="D378" s="12"/>
      <c r="E378" s="12"/>
      <c r="F378" s="12"/>
      <c r="G378" s="12"/>
    </row>
    <row r="379" ht="18.75" spans="1:7">
      <c r="A379" s="12"/>
      <c r="B379" s="12"/>
      <c r="C379" s="12" t="s">
        <v>405</v>
      </c>
      <c r="D379" s="12"/>
      <c r="E379" s="12"/>
      <c r="F379" s="12"/>
      <c r="G379" s="12"/>
    </row>
    <row r="380" ht="18.75" spans="1:7">
      <c r="A380" s="12"/>
      <c r="B380" s="12"/>
      <c r="C380" s="12" t="s">
        <v>406</v>
      </c>
      <c r="D380" s="12"/>
      <c r="E380" s="12"/>
      <c r="F380" s="12"/>
      <c r="G380" s="12"/>
    </row>
    <row r="381" ht="18.75" spans="1:7">
      <c r="A381" s="12">
        <v>5</v>
      </c>
      <c r="B381" s="12" t="s">
        <v>407</v>
      </c>
      <c r="C381" s="12" t="s">
        <v>403</v>
      </c>
      <c r="D381" s="12">
        <v>4</v>
      </c>
      <c r="E381" s="12" t="s">
        <v>18</v>
      </c>
      <c r="F381" s="12">
        <v>220</v>
      </c>
      <c r="G381" s="12">
        <f>SUM(F381*D381)</f>
        <v>880</v>
      </c>
    </row>
    <row r="382" ht="18.75" spans="1:7">
      <c r="A382" s="12"/>
      <c r="B382" s="12"/>
      <c r="C382" s="12" t="s">
        <v>404</v>
      </c>
      <c r="D382" s="12"/>
      <c r="E382" s="12"/>
      <c r="F382" s="12"/>
      <c r="G382" s="12"/>
    </row>
    <row r="383" ht="18.75" spans="1:7">
      <c r="A383" s="12"/>
      <c r="B383" s="12"/>
      <c r="C383" s="12" t="s">
        <v>405</v>
      </c>
      <c r="D383" s="12"/>
      <c r="E383" s="12"/>
      <c r="F383" s="12"/>
      <c r="G383" s="12"/>
    </row>
    <row r="384" ht="18.75" spans="1:7">
      <c r="A384" s="12"/>
      <c r="B384" s="12"/>
      <c r="C384" s="12" t="s">
        <v>408</v>
      </c>
      <c r="D384" s="12"/>
      <c r="E384" s="12"/>
      <c r="F384" s="12"/>
      <c r="G384" s="12"/>
    </row>
    <row r="385" ht="18.75" spans="1:7">
      <c r="A385" s="12">
        <v>6</v>
      </c>
      <c r="B385" s="12" t="s">
        <v>409</v>
      </c>
      <c r="C385" s="12" t="s">
        <v>403</v>
      </c>
      <c r="D385" s="12">
        <v>1</v>
      </c>
      <c r="E385" s="12" t="s">
        <v>18</v>
      </c>
      <c r="F385" s="12">
        <v>360</v>
      </c>
      <c r="G385" s="12">
        <f>SUM(F385*D385)</f>
        <v>360</v>
      </c>
    </row>
    <row r="386" ht="18.75" spans="1:7">
      <c r="A386" s="12"/>
      <c r="B386" s="12"/>
      <c r="C386" s="12" t="s">
        <v>404</v>
      </c>
      <c r="D386" s="12"/>
      <c r="E386" s="12"/>
      <c r="F386" s="12"/>
      <c r="G386" s="12"/>
    </row>
    <row r="387" ht="18.75" spans="1:7">
      <c r="A387" s="12"/>
      <c r="B387" s="12"/>
      <c r="C387" s="12" t="s">
        <v>405</v>
      </c>
      <c r="D387" s="12"/>
      <c r="E387" s="12"/>
      <c r="F387" s="12"/>
      <c r="G387" s="12"/>
    </row>
    <row r="388" ht="18.75" spans="1:7">
      <c r="A388" s="12"/>
      <c r="B388" s="12"/>
      <c r="C388" s="12" t="s">
        <v>410</v>
      </c>
      <c r="D388" s="12"/>
      <c r="E388" s="12"/>
      <c r="F388" s="12"/>
      <c r="G388" s="12"/>
    </row>
    <row r="389" ht="18.75" spans="1:7">
      <c r="A389" s="12">
        <v>7</v>
      </c>
      <c r="B389" s="12" t="s">
        <v>407</v>
      </c>
      <c r="C389" s="12" t="s">
        <v>403</v>
      </c>
      <c r="D389" s="12">
        <v>2</v>
      </c>
      <c r="E389" s="12" t="s">
        <v>18</v>
      </c>
      <c r="F389" s="12">
        <v>360</v>
      </c>
      <c r="G389" s="12">
        <f>SUM(F389*D389)</f>
        <v>720</v>
      </c>
    </row>
    <row r="390" ht="18.75" spans="1:7">
      <c r="A390" s="12"/>
      <c r="B390" s="12"/>
      <c r="C390" s="12" t="s">
        <v>404</v>
      </c>
      <c r="D390" s="12"/>
      <c r="E390" s="12"/>
      <c r="F390" s="12"/>
      <c r="G390" s="12"/>
    </row>
    <row r="391" ht="18.75" spans="1:7">
      <c r="A391" s="12"/>
      <c r="B391" s="12"/>
      <c r="C391" s="12" t="s">
        <v>405</v>
      </c>
      <c r="D391" s="12"/>
      <c r="E391" s="12"/>
      <c r="F391" s="12"/>
      <c r="G391" s="12"/>
    </row>
    <row r="392" ht="18.75" spans="1:7">
      <c r="A392" s="12"/>
      <c r="B392" s="12"/>
      <c r="C392" s="12" t="s">
        <v>411</v>
      </c>
      <c r="D392" s="12"/>
      <c r="E392" s="12"/>
      <c r="F392" s="12"/>
      <c r="G392" s="12"/>
    </row>
    <row r="393" ht="18.75" spans="1:7">
      <c r="A393" s="12">
        <v>8</v>
      </c>
      <c r="B393" s="12" t="s">
        <v>412</v>
      </c>
      <c r="C393" s="12" t="s">
        <v>413</v>
      </c>
      <c r="D393" s="12">
        <v>3</v>
      </c>
      <c r="E393" s="12" t="s">
        <v>18</v>
      </c>
      <c r="F393" s="12">
        <v>980</v>
      </c>
      <c r="G393" s="12">
        <f>SUM(F393*D393)</f>
        <v>2940</v>
      </c>
    </row>
    <row r="394" ht="18.75" spans="1:7">
      <c r="A394" s="12"/>
      <c r="B394" s="12"/>
      <c r="C394" s="12" t="s">
        <v>414</v>
      </c>
      <c r="D394" s="12"/>
      <c r="E394" s="12"/>
      <c r="F394" s="12"/>
      <c r="G394" s="12"/>
    </row>
    <row r="395" ht="18.75" spans="1:7">
      <c r="A395" s="12">
        <v>9</v>
      </c>
      <c r="B395" s="12" t="s">
        <v>415</v>
      </c>
      <c r="C395" s="12" t="s">
        <v>416</v>
      </c>
      <c r="D395" s="12">
        <v>168</v>
      </c>
      <c r="E395" s="12" t="s">
        <v>152</v>
      </c>
      <c r="F395" s="12">
        <v>150</v>
      </c>
      <c r="G395" s="12">
        <f>SUM(F395*D395)</f>
        <v>25200</v>
      </c>
    </row>
    <row r="396" ht="18.75" spans="1:7">
      <c r="A396" s="12">
        <v>10</v>
      </c>
      <c r="B396" s="12" t="s">
        <v>417</v>
      </c>
      <c r="C396" s="12" t="s">
        <v>418</v>
      </c>
      <c r="D396" s="12">
        <v>2</v>
      </c>
      <c r="E396" s="12" t="s">
        <v>18</v>
      </c>
      <c r="F396" s="12">
        <v>350</v>
      </c>
      <c r="G396" s="12">
        <f t="shared" ref="G396:G408" si="5">SUM(F396*D396)</f>
        <v>700</v>
      </c>
    </row>
    <row r="397" ht="37.5" spans="1:7">
      <c r="A397" s="12">
        <v>11</v>
      </c>
      <c r="B397" s="12" t="s">
        <v>419</v>
      </c>
      <c r="C397" s="12" t="s">
        <v>420</v>
      </c>
      <c r="D397" s="12">
        <v>4</v>
      </c>
      <c r="E397" s="12" t="s">
        <v>18</v>
      </c>
      <c r="F397" s="12">
        <v>8500</v>
      </c>
      <c r="G397" s="12">
        <f t="shared" si="5"/>
        <v>34000</v>
      </c>
    </row>
    <row r="398" ht="18.75" spans="1:7">
      <c r="A398" s="12">
        <v>12</v>
      </c>
      <c r="B398" s="12" t="s">
        <v>421</v>
      </c>
      <c r="C398" s="12" t="s">
        <v>422</v>
      </c>
      <c r="D398" s="12">
        <v>2</v>
      </c>
      <c r="E398" s="12" t="s">
        <v>18</v>
      </c>
      <c r="F398" s="12">
        <v>2600</v>
      </c>
      <c r="G398" s="12">
        <f t="shared" si="5"/>
        <v>5200</v>
      </c>
    </row>
    <row r="399" ht="37.5" spans="1:7">
      <c r="A399" s="12">
        <v>13</v>
      </c>
      <c r="B399" s="12" t="s">
        <v>423</v>
      </c>
      <c r="C399" s="12" t="s">
        <v>424</v>
      </c>
      <c r="D399" s="12">
        <v>11</v>
      </c>
      <c r="E399" s="12" t="s">
        <v>18</v>
      </c>
      <c r="F399" s="12">
        <v>2500</v>
      </c>
      <c r="G399" s="12">
        <f t="shared" si="5"/>
        <v>27500</v>
      </c>
    </row>
    <row r="400" ht="18.75" spans="1:7">
      <c r="A400" s="12">
        <v>14</v>
      </c>
      <c r="B400" s="12" t="s">
        <v>425</v>
      </c>
      <c r="C400" s="12" t="s">
        <v>171</v>
      </c>
      <c r="D400" s="12">
        <v>6</v>
      </c>
      <c r="E400" s="12" t="s">
        <v>18</v>
      </c>
      <c r="F400" s="12">
        <v>550</v>
      </c>
      <c r="G400" s="12">
        <f t="shared" si="5"/>
        <v>3300</v>
      </c>
    </row>
    <row r="401" ht="18.75" spans="1:7">
      <c r="A401" s="12">
        <v>15</v>
      </c>
      <c r="B401" s="12" t="s">
        <v>426</v>
      </c>
      <c r="C401" s="12" t="s">
        <v>427</v>
      </c>
      <c r="D401" s="12">
        <v>300</v>
      </c>
      <c r="E401" s="12" t="s">
        <v>152</v>
      </c>
      <c r="F401" s="12">
        <v>25</v>
      </c>
      <c r="G401" s="12">
        <f t="shared" si="5"/>
        <v>7500</v>
      </c>
    </row>
    <row r="402" ht="18.75" spans="1:7">
      <c r="A402" s="12">
        <v>16</v>
      </c>
      <c r="B402" s="12" t="s">
        <v>426</v>
      </c>
      <c r="C402" s="12" t="s">
        <v>160</v>
      </c>
      <c r="D402" s="12">
        <v>40</v>
      </c>
      <c r="E402" s="12" t="s">
        <v>152</v>
      </c>
      <c r="F402" s="12">
        <v>15</v>
      </c>
      <c r="G402" s="12">
        <f t="shared" si="5"/>
        <v>600</v>
      </c>
    </row>
    <row r="403" ht="18.75" spans="1:7">
      <c r="A403" s="12">
        <v>17</v>
      </c>
      <c r="B403" s="12" t="s">
        <v>426</v>
      </c>
      <c r="C403" s="12" t="s">
        <v>161</v>
      </c>
      <c r="D403" s="12">
        <v>800</v>
      </c>
      <c r="E403" s="12" t="s">
        <v>152</v>
      </c>
      <c r="F403" s="12">
        <v>10</v>
      </c>
      <c r="G403" s="12">
        <f t="shared" si="5"/>
        <v>8000</v>
      </c>
    </row>
    <row r="404" ht="18.75" spans="1:7">
      <c r="A404" s="12">
        <v>18</v>
      </c>
      <c r="B404" s="12" t="s">
        <v>428</v>
      </c>
      <c r="C404" s="12" t="s">
        <v>429</v>
      </c>
      <c r="D404" s="12">
        <v>2200</v>
      </c>
      <c r="E404" s="12" t="s">
        <v>152</v>
      </c>
      <c r="F404" s="12">
        <v>6</v>
      </c>
      <c r="G404" s="12">
        <f t="shared" si="5"/>
        <v>13200</v>
      </c>
    </row>
    <row r="405" ht="18.75" spans="1:7">
      <c r="A405" s="12">
        <v>19</v>
      </c>
      <c r="B405" s="12" t="s">
        <v>430</v>
      </c>
      <c r="C405" s="12" t="s">
        <v>431</v>
      </c>
      <c r="D405" s="12">
        <v>800</v>
      </c>
      <c r="E405" s="12" t="s">
        <v>152</v>
      </c>
      <c r="F405" s="12">
        <v>7</v>
      </c>
      <c r="G405" s="12">
        <f t="shared" si="5"/>
        <v>5600</v>
      </c>
    </row>
    <row r="406" ht="18.75" spans="1:7">
      <c r="A406" s="12">
        <v>20</v>
      </c>
      <c r="B406" s="12" t="s">
        <v>432</v>
      </c>
      <c r="C406" s="12" t="s">
        <v>433</v>
      </c>
      <c r="D406" s="12">
        <v>50</v>
      </c>
      <c r="E406" s="12" t="s">
        <v>152</v>
      </c>
      <c r="F406" s="12">
        <v>26</v>
      </c>
      <c r="G406" s="12">
        <f t="shared" si="5"/>
        <v>1300</v>
      </c>
    </row>
    <row r="407" ht="18.75" spans="1:7">
      <c r="A407" s="12">
        <v>21</v>
      </c>
      <c r="B407" s="12" t="s">
        <v>434</v>
      </c>
      <c r="C407" s="12" t="s">
        <v>435</v>
      </c>
      <c r="D407" s="12">
        <v>8</v>
      </c>
      <c r="E407" s="12" t="s">
        <v>380</v>
      </c>
      <c r="F407" s="12">
        <v>360</v>
      </c>
      <c r="G407" s="12">
        <f t="shared" si="5"/>
        <v>2880</v>
      </c>
    </row>
    <row r="408" ht="18.75" spans="1:7">
      <c r="A408" s="12">
        <v>22</v>
      </c>
      <c r="B408" s="12" t="s">
        <v>436</v>
      </c>
      <c r="C408" s="13" t="s">
        <v>72</v>
      </c>
      <c r="D408" s="12">
        <v>1</v>
      </c>
      <c r="E408" s="12" t="s">
        <v>18</v>
      </c>
      <c r="F408" s="12">
        <v>24300</v>
      </c>
      <c r="G408" s="12">
        <f t="shared" si="5"/>
        <v>24300</v>
      </c>
    </row>
    <row r="409" ht="18.75" spans="1:7">
      <c r="A409" s="12"/>
      <c r="B409" s="12"/>
      <c r="C409" s="13" t="s">
        <v>73</v>
      </c>
      <c r="D409" s="12"/>
      <c r="E409" s="12"/>
      <c r="F409" s="12"/>
      <c r="G409" s="12"/>
    </row>
    <row r="410" ht="18.75" spans="1:7">
      <c r="A410" s="12"/>
      <c r="B410" s="12"/>
      <c r="C410" s="13" t="s">
        <v>74</v>
      </c>
      <c r="D410" s="12"/>
      <c r="E410" s="12"/>
      <c r="F410" s="12"/>
      <c r="G410" s="12"/>
    </row>
    <row r="411" ht="37.5" spans="1:7">
      <c r="A411" s="12"/>
      <c r="B411" s="12"/>
      <c r="C411" s="13" t="s">
        <v>75</v>
      </c>
      <c r="D411" s="12"/>
      <c r="E411" s="12"/>
      <c r="F411" s="12"/>
      <c r="G411" s="12"/>
    </row>
    <row r="412" ht="18.75" spans="1:7">
      <c r="A412" s="12"/>
      <c r="B412" s="12"/>
      <c r="C412" s="13" t="s">
        <v>76</v>
      </c>
      <c r="D412" s="12"/>
      <c r="E412" s="12"/>
      <c r="F412" s="12"/>
      <c r="G412" s="12"/>
    </row>
    <row r="413" ht="18.75" spans="1:7">
      <c r="A413" s="12"/>
      <c r="B413" s="12"/>
      <c r="C413" s="13" t="s">
        <v>77</v>
      </c>
      <c r="D413" s="12"/>
      <c r="E413" s="12"/>
      <c r="F413" s="12"/>
      <c r="G413" s="12"/>
    </row>
    <row r="414" ht="37.5" spans="1:7">
      <c r="A414" s="12"/>
      <c r="B414" s="12"/>
      <c r="C414" s="13" t="s">
        <v>78</v>
      </c>
      <c r="D414" s="12"/>
      <c r="E414" s="12"/>
      <c r="F414" s="12"/>
      <c r="G414" s="12"/>
    </row>
    <row r="415" ht="18.75" spans="1:7">
      <c r="A415" s="12"/>
      <c r="B415" s="12"/>
      <c r="C415" s="13" t="s">
        <v>79</v>
      </c>
      <c r="D415" s="12"/>
      <c r="E415" s="12"/>
      <c r="F415" s="12"/>
      <c r="G415" s="12"/>
    </row>
    <row r="416" ht="18.75" spans="1:7">
      <c r="A416" s="12"/>
      <c r="B416" s="12"/>
      <c r="C416" s="13" t="s">
        <v>80</v>
      </c>
      <c r="D416" s="12"/>
      <c r="E416" s="12"/>
      <c r="F416" s="12"/>
      <c r="G416" s="12"/>
    </row>
    <row r="417" ht="18.75" spans="1:7">
      <c r="A417" s="12"/>
      <c r="B417" s="12"/>
      <c r="C417" s="13" t="s">
        <v>81</v>
      </c>
      <c r="D417" s="12"/>
      <c r="E417" s="12"/>
      <c r="F417" s="12"/>
      <c r="G417" s="12"/>
    </row>
    <row r="418" ht="18.75" spans="1:7">
      <c r="A418" s="12"/>
      <c r="B418" s="12"/>
      <c r="C418" s="13" t="s">
        <v>82</v>
      </c>
      <c r="D418" s="12"/>
      <c r="E418" s="12"/>
      <c r="F418" s="12"/>
      <c r="G418" s="12"/>
    </row>
    <row r="419" ht="37.5" spans="1:7">
      <c r="A419" s="12"/>
      <c r="B419" s="12"/>
      <c r="C419" s="13" t="s">
        <v>83</v>
      </c>
      <c r="D419" s="12"/>
      <c r="E419" s="12"/>
      <c r="F419" s="12"/>
      <c r="G419" s="12"/>
    </row>
    <row r="420" ht="18.75" spans="1:7">
      <c r="A420" s="12"/>
      <c r="B420" s="12"/>
      <c r="C420" s="13" t="s">
        <v>84</v>
      </c>
      <c r="D420" s="12"/>
      <c r="E420" s="12"/>
      <c r="F420" s="12"/>
      <c r="G420" s="12"/>
    </row>
    <row r="421" ht="18.75" spans="1:7">
      <c r="A421" s="12">
        <v>23</v>
      </c>
      <c r="B421" s="12" t="s">
        <v>437</v>
      </c>
      <c r="C421" s="12" t="s">
        <v>438</v>
      </c>
      <c r="D421" s="12">
        <v>1</v>
      </c>
      <c r="E421" s="12" t="s">
        <v>18</v>
      </c>
      <c r="F421" s="12">
        <v>1700</v>
      </c>
      <c r="G421" s="12">
        <f>SUM(F421*D421)</f>
        <v>1700</v>
      </c>
    </row>
    <row r="422" ht="18.75" spans="1:7">
      <c r="A422" s="12">
        <v>24</v>
      </c>
      <c r="B422" s="12" t="s">
        <v>157</v>
      </c>
      <c r="C422" s="12" t="s">
        <v>439</v>
      </c>
      <c r="D422" s="12">
        <v>1</v>
      </c>
      <c r="E422" s="12" t="s">
        <v>18</v>
      </c>
      <c r="F422" s="12">
        <v>640</v>
      </c>
      <c r="G422" s="12">
        <f t="shared" ref="G422:G429" si="6">SUM(F422*D422)</f>
        <v>640</v>
      </c>
    </row>
    <row r="423" ht="18.75" spans="1:7">
      <c r="A423" s="12">
        <v>25</v>
      </c>
      <c r="B423" s="12" t="s">
        <v>440</v>
      </c>
      <c r="C423" s="12" t="s">
        <v>441</v>
      </c>
      <c r="D423" s="12">
        <v>6</v>
      </c>
      <c r="E423" s="12" t="s">
        <v>18</v>
      </c>
      <c r="F423" s="12">
        <v>730</v>
      </c>
      <c r="G423" s="12">
        <f t="shared" si="6"/>
        <v>4380</v>
      </c>
    </row>
    <row r="424" ht="18.75" spans="1:7">
      <c r="A424" s="12">
        <v>26</v>
      </c>
      <c r="B424" s="12" t="s">
        <v>442</v>
      </c>
      <c r="C424" s="12" t="s">
        <v>443</v>
      </c>
      <c r="D424" s="12">
        <v>7</v>
      </c>
      <c r="E424" s="12" t="s">
        <v>18</v>
      </c>
      <c r="F424" s="12">
        <v>500</v>
      </c>
      <c r="G424" s="12">
        <f t="shared" si="6"/>
        <v>3500</v>
      </c>
    </row>
    <row r="425" ht="18.75" spans="1:7">
      <c r="A425" s="12">
        <v>27</v>
      </c>
      <c r="B425" s="12" t="s">
        <v>444</v>
      </c>
      <c r="C425" s="12" t="s">
        <v>445</v>
      </c>
      <c r="D425" s="12">
        <v>11</v>
      </c>
      <c r="E425" s="12" t="s">
        <v>18</v>
      </c>
      <c r="F425" s="12">
        <v>200</v>
      </c>
      <c r="G425" s="12">
        <f t="shared" si="6"/>
        <v>2200</v>
      </c>
    </row>
    <row r="426" ht="18.75" spans="1:7">
      <c r="A426" s="12">
        <v>28</v>
      </c>
      <c r="B426" s="12" t="s">
        <v>446</v>
      </c>
      <c r="C426" s="12" t="s">
        <v>447</v>
      </c>
      <c r="D426" s="12">
        <v>3</v>
      </c>
      <c r="E426" s="12" t="s">
        <v>380</v>
      </c>
      <c r="F426" s="12">
        <v>300</v>
      </c>
      <c r="G426" s="12">
        <f t="shared" si="6"/>
        <v>900</v>
      </c>
    </row>
    <row r="427" ht="18.75" spans="1:7">
      <c r="A427" s="12">
        <v>29</v>
      </c>
      <c r="B427" s="12" t="s">
        <v>448</v>
      </c>
      <c r="C427" s="12" t="s">
        <v>449</v>
      </c>
      <c r="D427" s="12">
        <v>1</v>
      </c>
      <c r="E427" s="12" t="s">
        <v>380</v>
      </c>
      <c r="F427" s="12">
        <v>320</v>
      </c>
      <c r="G427" s="12">
        <f t="shared" si="6"/>
        <v>320</v>
      </c>
    </row>
    <row r="428" ht="18.75" spans="1:7">
      <c r="A428" s="12">
        <v>30</v>
      </c>
      <c r="B428" s="12" t="s">
        <v>450</v>
      </c>
      <c r="C428" s="12" t="s">
        <v>451</v>
      </c>
      <c r="D428" s="12">
        <v>2</v>
      </c>
      <c r="E428" s="12" t="s">
        <v>380</v>
      </c>
      <c r="F428" s="12">
        <v>260</v>
      </c>
      <c r="G428" s="12">
        <f t="shared" si="6"/>
        <v>520</v>
      </c>
    </row>
    <row r="429" ht="37.5" spans="1:7">
      <c r="A429" s="12">
        <v>31</v>
      </c>
      <c r="B429" s="12" t="s">
        <v>452</v>
      </c>
      <c r="C429" s="12" t="s">
        <v>453</v>
      </c>
      <c r="D429" s="12">
        <v>1</v>
      </c>
      <c r="E429" s="12" t="s">
        <v>18</v>
      </c>
      <c r="F429" s="12">
        <v>85000</v>
      </c>
      <c r="G429" s="12">
        <f t="shared" si="6"/>
        <v>85000</v>
      </c>
    </row>
    <row r="430" ht="18.75" spans="1:7">
      <c r="A430" s="12"/>
      <c r="B430" s="12" t="s">
        <v>182</v>
      </c>
      <c r="C430" s="12"/>
      <c r="D430" s="12"/>
      <c r="E430" s="12"/>
      <c r="F430" s="12"/>
      <c r="G430" s="11">
        <f>SUM(G374:G429)</f>
        <v>431020</v>
      </c>
    </row>
    <row r="431" ht="18.75" spans="1:7">
      <c r="A431" s="8" t="s">
        <v>454</v>
      </c>
      <c r="B431" s="9"/>
      <c r="C431" s="9"/>
      <c r="D431" s="9"/>
      <c r="E431" s="9"/>
      <c r="F431" s="9"/>
      <c r="G431" s="10"/>
    </row>
    <row r="432" ht="18.75" spans="1:7">
      <c r="A432" s="12">
        <v>1</v>
      </c>
      <c r="B432" s="12" t="s">
        <v>396</v>
      </c>
      <c r="C432" s="12" t="s">
        <v>397</v>
      </c>
      <c r="D432" s="12">
        <v>250</v>
      </c>
      <c r="E432" s="12" t="s">
        <v>398</v>
      </c>
      <c r="F432" s="12">
        <v>130</v>
      </c>
      <c r="G432" s="12">
        <f t="shared" ref="G432:G435" si="7">SUM(F432*D432)</f>
        <v>32500</v>
      </c>
    </row>
    <row r="433" ht="18.75" spans="1:7">
      <c r="A433" s="12">
        <v>2</v>
      </c>
      <c r="B433" s="12" t="s">
        <v>399</v>
      </c>
      <c r="C433" s="12" t="s">
        <v>400</v>
      </c>
      <c r="D433" s="12">
        <v>280</v>
      </c>
      <c r="E433" s="12" t="s">
        <v>398</v>
      </c>
      <c r="F433" s="12">
        <v>220</v>
      </c>
      <c r="G433" s="12">
        <f t="shared" si="7"/>
        <v>61600</v>
      </c>
    </row>
    <row r="434" ht="18.75" spans="1:7">
      <c r="A434" s="12">
        <v>3</v>
      </c>
      <c r="B434" s="12" t="s">
        <v>401</v>
      </c>
      <c r="C434" s="12" t="s">
        <v>400</v>
      </c>
      <c r="D434" s="12">
        <v>60</v>
      </c>
      <c r="E434" s="12" t="s">
        <v>398</v>
      </c>
      <c r="F434" s="12">
        <v>220</v>
      </c>
      <c r="G434" s="12">
        <f t="shared" si="7"/>
        <v>13200</v>
      </c>
    </row>
    <row r="435" ht="18.75" spans="1:7">
      <c r="A435" s="12">
        <v>4</v>
      </c>
      <c r="B435" s="12" t="s">
        <v>402</v>
      </c>
      <c r="C435" s="12" t="s">
        <v>403</v>
      </c>
      <c r="D435" s="12">
        <v>2</v>
      </c>
      <c r="E435" s="12" t="s">
        <v>18</v>
      </c>
      <c r="F435" s="12">
        <v>220</v>
      </c>
      <c r="G435" s="12">
        <f t="shared" si="7"/>
        <v>440</v>
      </c>
    </row>
    <row r="436" ht="18.75" spans="1:7">
      <c r="A436" s="12"/>
      <c r="B436" s="12"/>
      <c r="C436" s="12" t="s">
        <v>455</v>
      </c>
      <c r="D436" s="12"/>
      <c r="E436" s="12"/>
      <c r="F436" s="12"/>
      <c r="G436" s="12"/>
    </row>
    <row r="437" ht="18.75" spans="1:7">
      <c r="A437" s="12"/>
      <c r="B437" s="12"/>
      <c r="C437" s="12" t="s">
        <v>405</v>
      </c>
      <c r="D437" s="12"/>
      <c r="E437" s="12"/>
      <c r="F437" s="12"/>
      <c r="G437" s="12"/>
    </row>
    <row r="438" ht="18.75" spans="1:7">
      <c r="A438" s="12"/>
      <c r="B438" s="12"/>
      <c r="C438" s="12" t="s">
        <v>456</v>
      </c>
      <c r="D438" s="12"/>
      <c r="E438" s="12"/>
      <c r="F438" s="12"/>
      <c r="G438" s="12"/>
    </row>
    <row r="439" ht="18.75" spans="1:7">
      <c r="A439" s="12">
        <v>5</v>
      </c>
      <c r="B439" s="12" t="s">
        <v>407</v>
      </c>
      <c r="C439" s="12" t="s">
        <v>403</v>
      </c>
      <c r="D439" s="12">
        <v>1</v>
      </c>
      <c r="E439" s="12" t="s">
        <v>18</v>
      </c>
      <c r="F439" s="12">
        <v>220</v>
      </c>
      <c r="G439" s="12">
        <f>SUM(F439*D439)</f>
        <v>220</v>
      </c>
    </row>
    <row r="440" ht="18.75" spans="1:7">
      <c r="A440" s="12"/>
      <c r="B440" s="12"/>
      <c r="C440" s="12" t="s">
        <v>455</v>
      </c>
      <c r="D440" s="12"/>
      <c r="E440" s="12"/>
      <c r="F440" s="12"/>
      <c r="G440" s="12"/>
    </row>
    <row r="441" ht="18.75" spans="1:7">
      <c r="A441" s="12"/>
      <c r="B441" s="12"/>
      <c r="C441" s="12" t="s">
        <v>405</v>
      </c>
      <c r="D441" s="12"/>
      <c r="E441" s="12"/>
      <c r="F441" s="12"/>
      <c r="G441" s="12"/>
    </row>
    <row r="442" ht="18.75" spans="1:7">
      <c r="A442" s="12"/>
      <c r="B442" s="12"/>
      <c r="C442" s="12" t="s">
        <v>411</v>
      </c>
      <c r="D442" s="12"/>
      <c r="E442" s="12"/>
      <c r="F442" s="12"/>
      <c r="G442" s="12"/>
    </row>
    <row r="443" ht="18.75" spans="1:7">
      <c r="A443" s="12">
        <v>6</v>
      </c>
      <c r="B443" s="12" t="s">
        <v>412</v>
      </c>
      <c r="C443" s="12" t="s">
        <v>413</v>
      </c>
      <c r="D443" s="12">
        <v>1</v>
      </c>
      <c r="E443" s="12" t="s">
        <v>18</v>
      </c>
      <c r="F443" s="12">
        <v>980</v>
      </c>
      <c r="G443" s="12">
        <f>SUM(F443*D443)</f>
        <v>980</v>
      </c>
    </row>
    <row r="444" ht="18.75" spans="1:7">
      <c r="A444" s="12"/>
      <c r="B444" s="12"/>
      <c r="C444" s="12" t="s">
        <v>414</v>
      </c>
      <c r="D444" s="12"/>
      <c r="E444" s="12"/>
      <c r="F444" s="12"/>
      <c r="G444" s="12"/>
    </row>
    <row r="445" ht="18.75" spans="1:7">
      <c r="A445" s="12">
        <v>7</v>
      </c>
      <c r="B445" s="12" t="s">
        <v>415</v>
      </c>
      <c r="C445" s="12" t="s">
        <v>416</v>
      </c>
      <c r="D445" s="12">
        <v>67</v>
      </c>
      <c r="E445" s="12" t="s">
        <v>152</v>
      </c>
      <c r="F445" s="12">
        <v>150</v>
      </c>
      <c r="G445" s="12">
        <f t="shared" ref="G445:G457" si="8">SUM(F445*D445)</f>
        <v>10050</v>
      </c>
    </row>
    <row r="446" ht="18.75" spans="1:7">
      <c r="A446" s="12">
        <v>8</v>
      </c>
      <c r="B446" s="12" t="s">
        <v>417</v>
      </c>
      <c r="C446" s="12" t="s">
        <v>418</v>
      </c>
      <c r="D446" s="12">
        <v>1</v>
      </c>
      <c r="E446" s="12" t="s">
        <v>18</v>
      </c>
      <c r="F446" s="12">
        <v>350</v>
      </c>
      <c r="G446" s="12">
        <f t="shared" si="8"/>
        <v>350</v>
      </c>
    </row>
    <row r="447" ht="37.5" spans="1:7">
      <c r="A447" s="12">
        <v>9</v>
      </c>
      <c r="B447" s="12" t="s">
        <v>419</v>
      </c>
      <c r="C447" s="12" t="s">
        <v>420</v>
      </c>
      <c r="D447" s="12">
        <v>3</v>
      </c>
      <c r="E447" s="12" t="s">
        <v>18</v>
      </c>
      <c r="F447" s="12">
        <v>8500</v>
      </c>
      <c r="G447" s="12">
        <f t="shared" si="8"/>
        <v>25500</v>
      </c>
    </row>
    <row r="448" ht="37.5" spans="1:7">
      <c r="A448" s="12">
        <v>10</v>
      </c>
      <c r="B448" s="12" t="s">
        <v>423</v>
      </c>
      <c r="C448" s="12" t="s">
        <v>424</v>
      </c>
      <c r="D448" s="12">
        <v>5</v>
      </c>
      <c r="E448" s="12" t="s">
        <v>18</v>
      </c>
      <c r="F448" s="12">
        <v>550</v>
      </c>
      <c r="G448" s="12">
        <f t="shared" si="8"/>
        <v>2750</v>
      </c>
    </row>
    <row r="449" ht="18.75" spans="1:7">
      <c r="A449" s="12">
        <v>11</v>
      </c>
      <c r="B449" s="12" t="s">
        <v>425</v>
      </c>
      <c r="C449" s="12" t="s">
        <v>457</v>
      </c>
      <c r="D449" s="12">
        <v>7</v>
      </c>
      <c r="E449" s="12" t="s">
        <v>18</v>
      </c>
      <c r="F449" s="12">
        <v>2500</v>
      </c>
      <c r="G449" s="12">
        <f t="shared" si="8"/>
        <v>17500</v>
      </c>
    </row>
    <row r="450" ht="18.75" spans="1:7">
      <c r="A450" s="12">
        <v>12</v>
      </c>
      <c r="B450" s="12" t="s">
        <v>426</v>
      </c>
      <c r="C450" s="12" t="s">
        <v>427</v>
      </c>
      <c r="D450" s="12">
        <v>340</v>
      </c>
      <c r="E450" s="12" t="s">
        <v>152</v>
      </c>
      <c r="F450" s="12">
        <v>25</v>
      </c>
      <c r="G450" s="12">
        <f t="shared" si="8"/>
        <v>8500</v>
      </c>
    </row>
    <row r="451" ht="18.75" spans="1:7">
      <c r="A451" s="12">
        <v>13</v>
      </c>
      <c r="B451" s="12" t="s">
        <v>426</v>
      </c>
      <c r="C451" s="12" t="s">
        <v>160</v>
      </c>
      <c r="D451" s="12">
        <v>16</v>
      </c>
      <c r="E451" s="12" t="s">
        <v>152</v>
      </c>
      <c r="F451" s="12">
        <v>15</v>
      </c>
      <c r="G451" s="12">
        <f t="shared" si="8"/>
        <v>240</v>
      </c>
    </row>
    <row r="452" ht="18.75" spans="1:7">
      <c r="A452" s="12">
        <v>14</v>
      </c>
      <c r="B452" s="12" t="s">
        <v>426</v>
      </c>
      <c r="C452" s="12" t="s">
        <v>161</v>
      </c>
      <c r="D452" s="12">
        <v>400</v>
      </c>
      <c r="E452" s="12" t="s">
        <v>152</v>
      </c>
      <c r="F452" s="12">
        <v>10</v>
      </c>
      <c r="G452" s="12">
        <f t="shared" si="8"/>
        <v>4000</v>
      </c>
    </row>
    <row r="453" ht="18.75" spans="1:7">
      <c r="A453" s="12">
        <v>15</v>
      </c>
      <c r="B453" s="12" t="s">
        <v>428</v>
      </c>
      <c r="C453" s="12" t="s">
        <v>458</v>
      </c>
      <c r="D453" s="12">
        <v>510</v>
      </c>
      <c r="E453" s="12" t="s">
        <v>152</v>
      </c>
      <c r="F453" s="12">
        <v>6</v>
      </c>
      <c r="G453" s="12">
        <f t="shared" si="8"/>
        <v>3060</v>
      </c>
    </row>
    <row r="454" ht="18.75" spans="1:7">
      <c r="A454" s="12">
        <v>16</v>
      </c>
      <c r="B454" s="12" t="s">
        <v>430</v>
      </c>
      <c r="C454" s="12" t="s">
        <v>459</v>
      </c>
      <c r="D454" s="12">
        <v>600</v>
      </c>
      <c r="E454" s="12" t="s">
        <v>152</v>
      </c>
      <c r="F454" s="12">
        <v>7</v>
      </c>
      <c r="G454" s="12">
        <f t="shared" si="8"/>
        <v>4200</v>
      </c>
    </row>
    <row r="455" ht="18.75" spans="1:7">
      <c r="A455" s="12">
        <v>17</v>
      </c>
      <c r="B455" s="12" t="s">
        <v>432</v>
      </c>
      <c r="C455" s="12" t="s">
        <v>460</v>
      </c>
      <c r="D455" s="12">
        <v>20</v>
      </c>
      <c r="E455" s="12" t="s">
        <v>152</v>
      </c>
      <c r="F455" s="12">
        <v>26</v>
      </c>
      <c r="G455" s="12">
        <f t="shared" si="8"/>
        <v>520</v>
      </c>
    </row>
    <row r="456" ht="18.75" spans="1:7">
      <c r="A456" s="12">
        <v>18</v>
      </c>
      <c r="B456" s="12" t="s">
        <v>434</v>
      </c>
      <c r="C456" s="12" t="s">
        <v>435</v>
      </c>
      <c r="D456" s="12">
        <v>4</v>
      </c>
      <c r="E456" s="12" t="s">
        <v>18</v>
      </c>
      <c r="F456" s="12">
        <v>360</v>
      </c>
      <c r="G456" s="12">
        <f t="shared" si="8"/>
        <v>1440</v>
      </c>
    </row>
    <row r="457" ht="18.75" spans="1:7">
      <c r="A457" s="12">
        <v>19</v>
      </c>
      <c r="B457" s="12" t="s">
        <v>436</v>
      </c>
      <c r="C457" s="13" t="s">
        <v>72</v>
      </c>
      <c r="D457" s="12">
        <v>1</v>
      </c>
      <c r="E457" s="12" t="s">
        <v>18</v>
      </c>
      <c r="F457" s="12">
        <v>24300</v>
      </c>
      <c r="G457" s="12">
        <f t="shared" si="8"/>
        <v>24300</v>
      </c>
    </row>
    <row r="458" ht="18.75" spans="1:7">
      <c r="A458" s="12"/>
      <c r="B458" s="12"/>
      <c r="C458" s="13" t="s">
        <v>73</v>
      </c>
      <c r="D458" s="12"/>
      <c r="E458" s="12"/>
      <c r="F458" s="12"/>
      <c r="G458" s="12"/>
    </row>
    <row r="459" ht="18.75" spans="1:7">
      <c r="A459" s="12"/>
      <c r="B459" s="12"/>
      <c r="C459" s="13" t="s">
        <v>74</v>
      </c>
      <c r="D459" s="12"/>
      <c r="E459" s="12"/>
      <c r="F459" s="12"/>
      <c r="G459" s="12"/>
    </row>
    <row r="460" ht="37.5" spans="1:7">
      <c r="A460" s="12"/>
      <c r="B460" s="12"/>
      <c r="C460" s="13" t="s">
        <v>75</v>
      </c>
      <c r="D460" s="12"/>
      <c r="E460" s="12"/>
      <c r="F460" s="12"/>
      <c r="G460" s="12"/>
    </row>
    <row r="461" ht="18.75" spans="1:7">
      <c r="A461" s="12"/>
      <c r="B461" s="12"/>
      <c r="C461" s="13" t="s">
        <v>76</v>
      </c>
      <c r="D461" s="12"/>
      <c r="E461" s="12"/>
      <c r="F461" s="12"/>
      <c r="G461" s="12"/>
    </row>
    <row r="462" ht="18.75" spans="1:7">
      <c r="A462" s="12"/>
      <c r="B462" s="12"/>
      <c r="C462" s="13" t="s">
        <v>77</v>
      </c>
      <c r="D462" s="12"/>
      <c r="E462" s="12"/>
      <c r="F462" s="12"/>
      <c r="G462" s="12"/>
    </row>
    <row r="463" ht="37.5" spans="1:7">
      <c r="A463" s="12"/>
      <c r="B463" s="12"/>
      <c r="C463" s="13" t="s">
        <v>78</v>
      </c>
      <c r="D463" s="12"/>
      <c r="E463" s="12"/>
      <c r="F463" s="12"/>
      <c r="G463" s="12"/>
    </row>
    <row r="464" ht="18.75" spans="1:7">
      <c r="A464" s="12"/>
      <c r="B464" s="12"/>
      <c r="C464" s="13" t="s">
        <v>79</v>
      </c>
      <c r="D464" s="12"/>
      <c r="E464" s="12"/>
      <c r="F464" s="12"/>
      <c r="G464" s="12"/>
    </row>
    <row r="465" ht="18.75" spans="1:7">
      <c r="A465" s="12"/>
      <c r="B465" s="12"/>
      <c r="C465" s="13" t="s">
        <v>80</v>
      </c>
      <c r="D465" s="12"/>
      <c r="E465" s="12"/>
      <c r="F465" s="12"/>
      <c r="G465" s="12"/>
    </row>
    <row r="466" ht="18.75" spans="1:7">
      <c r="A466" s="12"/>
      <c r="B466" s="12"/>
      <c r="C466" s="13" t="s">
        <v>81</v>
      </c>
      <c r="D466" s="12"/>
      <c r="E466" s="12"/>
      <c r="F466" s="12"/>
      <c r="G466" s="12"/>
    </row>
    <row r="467" ht="18.75" spans="1:7">
      <c r="A467" s="12"/>
      <c r="B467" s="12"/>
      <c r="C467" s="13" t="s">
        <v>82</v>
      </c>
      <c r="D467" s="12"/>
      <c r="E467" s="12"/>
      <c r="F467" s="12"/>
      <c r="G467" s="12"/>
    </row>
    <row r="468" ht="37.5" spans="1:7">
      <c r="A468" s="12"/>
      <c r="B468" s="12"/>
      <c r="C468" s="13" t="s">
        <v>83</v>
      </c>
      <c r="D468" s="12"/>
      <c r="E468" s="12"/>
      <c r="F468" s="12"/>
      <c r="G468" s="12"/>
    </row>
    <row r="469" ht="18.75" spans="1:7">
      <c r="A469" s="12"/>
      <c r="B469" s="12"/>
      <c r="C469" s="13" t="s">
        <v>84</v>
      </c>
      <c r="D469" s="12"/>
      <c r="E469" s="12"/>
      <c r="F469" s="12"/>
      <c r="G469" s="12"/>
    </row>
    <row r="470" ht="18.75" spans="1:7">
      <c r="A470" s="12">
        <v>20</v>
      </c>
      <c r="B470" s="12" t="s">
        <v>437</v>
      </c>
      <c r="C470" s="12" t="s">
        <v>438</v>
      </c>
      <c r="D470" s="12">
        <v>1</v>
      </c>
      <c r="E470" s="12" t="s">
        <v>18</v>
      </c>
      <c r="F470" s="12">
        <v>1700</v>
      </c>
      <c r="G470" s="12">
        <f t="shared" ref="G470:G479" si="9">SUM(D470*F470)</f>
        <v>1700</v>
      </c>
    </row>
    <row r="471" ht="18.75" spans="1:7">
      <c r="A471" s="12">
        <v>21</v>
      </c>
      <c r="B471" s="12" t="s">
        <v>461</v>
      </c>
      <c r="C471" s="12" t="s">
        <v>462</v>
      </c>
      <c r="D471" s="12">
        <v>30</v>
      </c>
      <c r="E471" s="12" t="s">
        <v>152</v>
      </c>
      <c r="F471" s="12">
        <v>500</v>
      </c>
      <c r="G471" s="12">
        <f t="shared" si="9"/>
        <v>15000</v>
      </c>
    </row>
    <row r="472" ht="18.75" spans="1:7">
      <c r="A472" s="12">
        <v>22</v>
      </c>
      <c r="B472" s="12" t="s">
        <v>157</v>
      </c>
      <c r="C472" s="12" t="s">
        <v>439</v>
      </c>
      <c r="D472" s="12">
        <v>1</v>
      </c>
      <c r="E472" s="12" t="s">
        <v>18</v>
      </c>
      <c r="F472" s="12">
        <v>640</v>
      </c>
      <c r="G472" s="12">
        <f t="shared" si="9"/>
        <v>640</v>
      </c>
    </row>
    <row r="473" ht="18.75" spans="1:7">
      <c r="A473" s="12">
        <v>23</v>
      </c>
      <c r="B473" s="12" t="s">
        <v>463</v>
      </c>
      <c r="C473" s="12" t="s">
        <v>464</v>
      </c>
      <c r="D473" s="12">
        <v>3</v>
      </c>
      <c r="E473" s="12" t="s">
        <v>18</v>
      </c>
      <c r="F473" s="12">
        <v>730</v>
      </c>
      <c r="G473" s="12">
        <f t="shared" si="9"/>
        <v>2190</v>
      </c>
    </row>
    <row r="474" ht="18.75" spans="1:7">
      <c r="A474" s="12">
        <v>24</v>
      </c>
      <c r="B474" s="12" t="s">
        <v>442</v>
      </c>
      <c r="C474" s="12" t="s">
        <v>465</v>
      </c>
      <c r="D474" s="12">
        <v>3</v>
      </c>
      <c r="E474" s="12" t="s">
        <v>18</v>
      </c>
      <c r="F474" s="12">
        <v>500</v>
      </c>
      <c r="G474" s="12">
        <f t="shared" si="9"/>
        <v>1500</v>
      </c>
    </row>
    <row r="475" ht="18.75" spans="1:7">
      <c r="A475" s="12">
        <v>25</v>
      </c>
      <c r="B475" s="12" t="s">
        <v>466</v>
      </c>
      <c r="C475" s="12" t="s">
        <v>467</v>
      </c>
      <c r="D475" s="12">
        <v>1</v>
      </c>
      <c r="E475" s="12" t="s">
        <v>18</v>
      </c>
      <c r="F475" s="12">
        <v>200</v>
      </c>
      <c r="G475" s="12">
        <f t="shared" si="9"/>
        <v>200</v>
      </c>
    </row>
    <row r="476" ht="18.75" spans="1:7">
      <c r="A476" s="12">
        <v>26</v>
      </c>
      <c r="B476" s="12" t="s">
        <v>468</v>
      </c>
      <c r="C476" s="12" t="s">
        <v>467</v>
      </c>
      <c r="D476" s="12">
        <v>1</v>
      </c>
      <c r="E476" s="12" t="s">
        <v>18</v>
      </c>
      <c r="F476" s="12">
        <v>300</v>
      </c>
      <c r="G476" s="12">
        <f t="shared" si="9"/>
        <v>300</v>
      </c>
    </row>
    <row r="477" ht="18.75" spans="1:7">
      <c r="A477" s="12">
        <v>27</v>
      </c>
      <c r="B477" s="12" t="s">
        <v>469</v>
      </c>
      <c r="C477" s="12" t="s">
        <v>470</v>
      </c>
      <c r="D477" s="12">
        <v>1</v>
      </c>
      <c r="E477" s="12" t="s">
        <v>18</v>
      </c>
      <c r="F477" s="12">
        <v>320</v>
      </c>
      <c r="G477" s="12">
        <f t="shared" si="9"/>
        <v>320</v>
      </c>
    </row>
    <row r="478" ht="18.75" spans="1:7">
      <c r="A478" s="12">
        <v>28</v>
      </c>
      <c r="B478" s="12" t="s">
        <v>471</v>
      </c>
      <c r="C478" s="12" t="s">
        <v>445</v>
      </c>
      <c r="D478" s="12">
        <v>3</v>
      </c>
      <c r="E478" s="12" t="s">
        <v>18</v>
      </c>
      <c r="F478" s="12">
        <v>260</v>
      </c>
      <c r="G478" s="12">
        <f t="shared" si="9"/>
        <v>780</v>
      </c>
    </row>
    <row r="479" ht="37.5" spans="1:7">
      <c r="A479" s="12">
        <v>29</v>
      </c>
      <c r="B479" s="12" t="s">
        <v>452</v>
      </c>
      <c r="C479" s="12" t="s">
        <v>453</v>
      </c>
      <c r="D479" s="12">
        <v>1</v>
      </c>
      <c r="E479" s="12" t="s">
        <v>18</v>
      </c>
      <c r="F479" s="12">
        <v>85000</v>
      </c>
      <c r="G479" s="12">
        <f t="shared" si="9"/>
        <v>85000</v>
      </c>
    </row>
    <row r="480" ht="18.75" spans="1:7">
      <c r="A480" s="14"/>
      <c r="B480" s="17" t="s">
        <v>182</v>
      </c>
      <c r="C480" s="18"/>
      <c r="D480" s="19"/>
      <c r="E480" s="18"/>
      <c r="F480" s="19"/>
      <c r="G480" s="20">
        <f>SUM(G432:G479)</f>
        <v>318980</v>
      </c>
    </row>
    <row r="481" ht="18.75" spans="1:7">
      <c r="A481" s="19"/>
      <c r="B481" s="20" t="s">
        <v>472</v>
      </c>
      <c r="C481" s="14"/>
      <c r="D481" s="21"/>
      <c r="E481" s="14"/>
      <c r="F481" s="21"/>
      <c r="G481" s="20">
        <f>SUM(G480+G430)</f>
        <v>750000</v>
      </c>
    </row>
  </sheetData>
  <mergeCells count="161">
    <mergeCell ref="A1:G1"/>
    <mergeCell ref="A2:G2"/>
    <mergeCell ref="A145:G145"/>
    <mergeCell ref="A152:G152"/>
    <mergeCell ref="A324:G324"/>
    <mergeCell ref="A372:G372"/>
    <mergeCell ref="A373:G373"/>
    <mergeCell ref="A431:G431"/>
    <mergeCell ref="A8:A37"/>
    <mergeCell ref="A38:A57"/>
    <mergeCell ref="A58:A70"/>
    <mergeCell ref="A71:A96"/>
    <mergeCell ref="A97:A105"/>
    <mergeCell ref="A106:A109"/>
    <mergeCell ref="A110:A120"/>
    <mergeCell ref="A153:A200"/>
    <mergeCell ref="A201:A237"/>
    <mergeCell ref="A238:A285"/>
    <mergeCell ref="A287:A303"/>
    <mergeCell ref="A304:A320"/>
    <mergeCell ref="A325:A359"/>
    <mergeCell ref="A360:A363"/>
    <mergeCell ref="A364:A367"/>
    <mergeCell ref="A377:A380"/>
    <mergeCell ref="A381:A384"/>
    <mergeCell ref="A385:A388"/>
    <mergeCell ref="A389:A392"/>
    <mergeCell ref="A393:A394"/>
    <mergeCell ref="A408:A420"/>
    <mergeCell ref="A435:A438"/>
    <mergeCell ref="A439:A442"/>
    <mergeCell ref="A443:A444"/>
    <mergeCell ref="A457:A469"/>
    <mergeCell ref="B8:B37"/>
    <mergeCell ref="B38:B57"/>
    <mergeCell ref="B58:B70"/>
    <mergeCell ref="B71:B96"/>
    <mergeCell ref="B97:B105"/>
    <mergeCell ref="B106:B109"/>
    <mergeCell ref="B110:B120"/>
    <mergeCell ref="B153:B200"/>
    <mergeCell ref="B201:B237"/>
    <mergeCell ref="B238:B285"/>
    <mergeCell ref="B287:B303"/>
    <mergeCell ref="B304:B320"/>
    <mergeCell ref="B325:B359"/>
    <mergeCell ref="B360:B363"/>
    <mergeCell ref="B364:B367"/>
    <mergeCell ref="B377:B380"/>
    <mergeCell ref="B381:B384"/>
    <mergeCell ref="B385:B388"/>
    <mergeCell ref="B389:B392"/>
    <mergeCell ref="B393:B394"/>
    <mergeCell ref="B408:B420"/>
    <mergeCell ref="B435:B438"/>
    <mergeCell ref="B439:B442"/>
    <mergeCell ref="B443:B444"/>
    <mergeCell ref="B457:B469"/>
    <mergeCell ref="C106:C109"/>
    <mergeCell ref="C153:C154"/>
    <mergeCell ref="C201:C202"/>
    <mergeCell ref="D8:D37"/>
    <mergeCell ref="D38:D57"/>
    <mergeCell ref="D58:D70"/>
    <mergeCell ref="D71:D96"/>
    <mergeCell ref="D97:D105"/>
    <mergeCell ref="D106:D109"/>
    <mergeCell ref="D110:D120"/>
    <mergeCell ref="D153:D200"/>
    <mergeCell ref="D201:D237"/>
    <mergeCell ref="D238:D285"/>
    <mergeCell ref="D287:D303"/>
    <mergeCell ref="D304:D320"/>
    <mergeCell ref="D325:D359"/>
    <mergeCell ref="D360:D363"/>
    <mergeCell ref="D364:D367"/>
    <mergeCell ref="D377:D380"/>
    <mergeCell ref="D381:D384"/>
    <mergeCell ref="D385:D388"/>
    <mergeCell ref="D389:D392"/>
    <mergeCell ref="D393:D394"/>
    <mergeCell ref="D408:D420"/>
    <mergeCell ref="D435:D438"/>
    <mergeCell ref="D439:D442"/>
    <mergeCell ref="D443:D444"/>
    <mergeCell ref="D457:D469"/>
    <mergeCell ref="E8:E37"/>
    <mergeCell ref="E38:E57"/>
    <mergeCell ref="E58:E70"/>
    <mergeCell ref="E71:E96"/>
    <mergeCell ref="E97:E105"/>
    <mergeCell ref="E106:E109"/>
    <mergeCell ref="E110:E120"/>
    <mergeCell ref="E153:E200"/>
    <mergeCell ref="E201:E237"/>
    <mergeCell ref="E238:E285"/>
    <mergeCell ref="E287:E303"/>
    <mergeCell ref="E304:E320"/>
    <mergeCell ref="E325:E359"/>
    <mergeCell ref="E360:E363"/>
    <mergeCell ref="E364:E367"/>
    <mergeCell ref="E377:E380"/>
    <mergeCell ref="E381:E384"/>
    <mergeCell ref="E385:E388"/>
    <mergeCell ref="E389:E392"/>
    <mergeCell ref="E393:E394"/>
    <mergeCell ref="E408:E420"/>
    <mergeCell ref="E435:E438"/>
    <mergeCell ref="E439:E442"/>
    <mergeCell ref="E443:E444"/>
    <mergeCell ref="E457:E469"/>
    <mergeCell ref="F8:F37"/>
    <mergeCell ref="F38:F57"/>
    <mergeCell ref="F58:F70"/>
    <mergeCell ref="F71:F96"/>
    <mergeCell ref="F97:F105"/>
    <mergeCell ref="F106:F109"/>
    <mergeCell ref="F110:F120"/>
    <mergeCell ref="F153:F200"/>
    <mergeCell ref="F201:F237"/>
    <mergeCell ref="F238:F285"/>
    <mergeCell ref="F287:F303"/>
    <mergeCell ref="F304:F320"/>
    <mergeCell ref="F325:F359"/>
    <mergeCell ref="F360:F363"/>
    <mergeCell ref="F364:F367"/>
    <mergeCell ref="F377:F380"/>
    <mergeCell ref="F381:F384"/>
    <mergeCell ref="F385:F388"/>
    <mergeCell ref="F389:F392"/>
    <mergeCell ref="F393:F394"/>
    <mergeCell ref="F408:F420"/>
    <mergeCell ref="F435:F438"/>
    <mergeCell ref="F439:F442"/>
    <mergeCell ref="F443:F444"/>
    <mergeCell ref="F457:F469"/>
    <mergeCell ref="G8:G37"/>
    <mergeCell ref="G38:G57"/>
    <mergeCell ref="G58:G70"/>
    <mergeCell ref="G71:G96"/>
    <mergeCell ref="G97:G105"/>
    <mergeCell ref="G106:G109"/>
    <mergeCell ref="G110:G120"/>
    <mergeCell ref="G153:G200"/>
    <mergeCell ref="G201:G237"/>
    <mergeCell ref="G238:G285"/>
    <mergeCell ref="G287:G303"/>
    <mergeCell ref="G304:G320"/>
    <mergeCell ref="G325:G359"/>
    <mergeCell ref="G360:G363"/>
    <mergeCell ref="G364:G367"/>
    <mergeCell ref="G377:G380"/>
    <mergeCell ref="G381:G384"/>
    <mergeCell ref="G385:G388"/>
    <mergeCell ref="G389:G392"/>
    <mergeCell ref="G393:G394"/>
    <mergeCell ref="G408:G420"/>
    <mergeCell ref="G435:G438"/>
    <mergeCell ref="G439:G442"/>
    <mergeCell ref="G443:G444"/>
    <mergeCell ref="G457:G469"/>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2015-06-05T18:19:00Z</dcterms:created>
  <dcterms:modified xsi:type="dcterms:W3CDTF">2024-11-18T12:53:05Z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AF5B87DB11884412B33B418AA0B44AD3_12</vt:lpwstr>
  </property>
  <property fmtid="{D5CDD505-2E9C-101B-9397-08002B2CF9AE}" pid="3" name="KSOProductBuildVer">
    <vt:lpwstr>2052-12.1.0.18912</vt:lpwstr>
  </property>
</Properties>
</file>