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Height="17775" tabRatio="941" activeTab="6"/>
  </bookViews>
  <sheets>
    <sheet name="汇总表" sheetId="63" r:id="rId1"/>
    <sheet name="物理多元组合（吊装）实验室（陶瓷台面）" sheetId="19" r:id="rId2"/>
    <sheet name="物理准备室" sheetId="135" r:id="rId3"/>
    <sheet name="化学多元组合（智能上水上电上通风）实验室" sheetId="21" r:id="rId4"/>
    <sheet name="化学准备室" sheetId="145" r:id="rId5"/>
    <sheet name="生物多元组合（智能上水上电实验室）" sheetId="80" r:id="rId6"/>
    <sheet name="生物准备室" sheetId="40" r:id="rId7"/>
  </sheets>
  <definedNames>
    <definedName name="_xlnm._FilterDatabase" localSheetId="0" hidden="1">汇总表!$A$2:$E$8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B3" authorId="0">
      <text>
        <r>
          <rPr>
            <b/>
            <sz val="9"/>
            <rFont val="宋体"/>
            <charset val="134"/>
          </rPr>
          <t>187吊装电源</t>
        </r>
      </text>
    </comment>
  </commentList>
</comments>
</file>

<file path=xl/sharedStrings.xml><?xml version="1.0" encoding="utf-8"?>
<sst xmlns="http://schemas.openxmlformats.org/spreadsheetml/2006/main" count="307" uniqueCount="133">
  <si>
    <t>汇  总  表</t>
  </si>
  <si>
    <t>序号</t>
  </si>
  <si>
    <t>实验室</t>
  </si>
  <si>
    <t>数量</t>
  </si>
  <si>
    <t>单位</t>
  </si>
  <si>
    <t>座位数</t>
  </si>
  <si>
    <t>间</t>
  </si>
  <si>
    <t>56座</t>
  </si>
  <si>
    <t>物理准备室</t>
  </si>
  <si>
    <t>/</t>
  </si>
  <si>
    <t>化学多元组合智能吊装实验室</t>
  </si>
  <si>
    <t>化学准备室</t>
  </si>
  <si>
    <t>生物多元组合智能吊装实验室</t>
  </si>
  <si>
    <t>物理吊装实验室</t>
  </si>
  <si>
    <t>配置明细表（座别：56座）</t>
  </si>
  <si>
    <t>名称</t>
  </si>
  <si>
    <t>参数</t>
  </si>
  <si>
    <t>一、教师控制演示区</t>
  </si>
  <si>
    <t>实验桌
（教师演示台）</t>
  </si>
  <si>
    <t xml:space="preserve">1、规格：≥2400×700×850㎜
2、结构：演示台设有储物柜，中间为演示台,设置电源主控系统、多媒体设备（主机、显示器、中控、功放交换机）的位置预留。
3、桌身：框架及柜体均为全钢结构，通体钢板采用≥1.0mm国标一级冷轧钢板，经机压成形、焊接制作，全部钢制件纳米陶瓷镀膜防锈处理（涂装厚度≥75μm）。
4、门板：柜门为双包结构，内附防噪填充。柜门内侧装有起缓冲作用防撞贴。
5、抽屉 ：四面抽墙一体成型式设计并与抽头锁合，抽头为双层结构，内具隔音材质，采用静音三节承重滑轨，铝合金拉手设计。
6、活动层板：层板支撑扣采用厚度≥0.8mm的镀锌钢板制作，承重≥50kg，柜体内有层板上下调节孔，层板厚度≥18mm。
7、装饰封板：可拆装式设计。
所有钣金的表面接缝均应为满焊，焊接表面平整、平滑，柜体底部配备≥30mm高钢制ABS注塑调节脚。
8、滑道：抽屉全部采用优质三节承重式滚珠滑道开合十万次不变形。
9、铰链：采用优质铰链，开合十万次不变形。
10、脚垫：采用柜体内置可调ABS脚垫，保证桌面平整，防水防潮，延长设备使用寿命。
※ 11、台面： 采用≥25mm厚金属树脂高能理化板，且满足如下参数要求，出具第三方检测机构出具的检验报告。
（1）物理性能检测：台面依据GB/T17657-2022《人造板及饰面人造板理化性能试验方法》标准，满足：弹性模量≥9700MPa； 含水率：≤0.9%；尺寸稳定性：横向≤0.11%、纵向≤0.08%；表面耐磨性能：≥1200r,未出现磨损点;表面耐湿热性能：五级：无明显变化；浸渍剥离性能：贴面层与基材之间的胶层无剥离和分层现象；耐光色牢度性能:&gt;4级;漆膜附着力：六级：切割边缘完全平滑，网格内无脱落等不低于16项检测。
（2）燃烧性能检测：台面依据GB/T2408-2021《塑料燃烧性能的测定水平法和垂直法》标准，满足：水平燃烧符合HB级；垂直燃烧符合V-0级；台面参照GB8624-2012《建筑材料及制品燃烧性能分级》标准，满足：燃烧性能等级B1级；产烟特性等级S1级；燃烧滴落物/微粒等级d0级。
（3）抗老化性检测：台面依据GB/T24508-2020标准：48小时无开裂、无鼓泡、无粉化。 </t>
  </si>
  <si>
    <t>张</t>
  </si>
  <si>
    <t>教师椅</t>
  </si>
  <si>
    <t>1、规格:≥500㎜（L）×500㎜（W）×800㎜㎜（H）                                                                                                                                                                                          2、靠背及下座采用高密度网布格，阻燃、舒适、回弹性好。                                                                                                                                                                                          3、面料为优质网布格.依照人体工程学设计，线条流畅，美观大方。                                                                                                                                                        4、骨架钢管电镀，气动升降。
5、≥1.0mm厚汽杆；
6、PP加纤五星塑脚；
7、φ50mm（偏差±5%）黑边尼龙万向轮。</t>
  </si>
  <si>
    <t>教师电源</t>
  </si>
  <si>
    <t>一、硬件参数：
1、结构参数：教师智能电源主控台面板基材是2㎜绝缘电工板；面纸采用耐磨、耐腐蚀、耐高温的PC亮光薄膜面板；规格：420×220㎜；界面文字清晰美观。
2、技术要求：总控台搭载电源60A漏电总开关；总电源工作指示灯；总电源保险丝；新国标五孔多功能220V安全插座二组；插口带保护门；额定电流10A，网络接口一个；USB插口二个，智能触摸屏一个，教师交流低压输出、直流低压输出、大电流输出、高压直流输出。
3、技术参数：采用商业级10.1寸触摸显示屏；24位彩色显示；双8051单芯片驱动方案；GUI核运行；界面清晰明了。
4、智能电源管理系统：默认账号登陆；密码可以设置修改，界面划功能区域显示，可显示当前北京时间、中文星期、设备当前温、湿度实时显示。
二、实现功能：
(1).交流输出:可进行单台或统一控制学生交流电源输出，输出范围0-30V，分辨率1V。
(2).直流输出:可进行单台或统一控制学生直流电源输出，输出范围0-30V，分辨率0.1V。
(3).学生锁定:由老师控制，开启后学生电源不能自行调节，只能由老师进行控制使用。
(4).学生插座:由老师控制，默认电源启动不开启。
(5).举手功能:老师可对学生进行提问，当学生举手后，老师可在控制端显示学生的举手状态及桌号信息等。
(6).电源升降控制:对学生终端的电源模块升降状态进行控制，可进行单选及全选操作。
(7).环境检测:可实时监测室内环境信息，可输出温度、湿度、PM2.5、PM10、CO2、CH2O、TVOC等实时数据。
(8).密码登陆:当开启密码验证时需要输入正确开机密码才能进入系统，否则不可使用。
(9).定时关机:设备自带定时关机功能，定时范围为0-720分钟。
(10).信息显示:操作导航顶端显示温度、湿度、星期、年、月、日、时间等信息。
(11).一键关机:点击后可对全室进行断电关机操作。</t>
  </si>
  <si>
    <t>套</t>
  </si>
  <si>
    <t>二、学生实验学习区</t>
  </si>
  <si>
    <t>实验桌
（学生）</t>
  </si>
  <si>
    <t>1、桌子整体规格：≥1200×600×780㎜
2、新型塑铝结构：学生位镂空式，侧脚采用三段式高强度铝合金结构，立柱采用上下铸铝脚，为了保证桌体稳定性：上铝铸件造型采用斜加固撑包箍立柱造型（提供由生产厂家产品设计截图），台面背部档水板，左右挡水板，台面下部设有专用书包斗，中间设挂凳卡，两个书包斗中间电源盒，符合人体工程学设计，使产品更加稳固。
3、桌腿：由上中下三段组成，上、下支座和立柱连接，立柱采用椭圆形≥108（L）×50（W）×630（H）mm铝合金型材，壁厚为±1.5㎜，侧脚上横脚规格570（L)×50（W)×40（H)㎜±10%，侧脚下脚规格555（L)×66（W)×116（H)㎜±10%，立柱内嵌入上下铸铝脚，并用高强度内六角螺丝连接，上铝铸件斜撑包箍立柱加固造型，材料高强度铝合金模具压铸一次成型。
4、左、右脚拼装连接：前、后梁采用≥1085×35×40㎜、中梁采用≥1160×42×30㎜，壁厚为≥1.2㎜铝合金型材；左右侧脚下梁采采用≥1045×30×60厚度2㎜椭圆spcc碳钢无缝钢管，管材两端截面与5mm钢制连接片焊接成型，并用高强度内六角不锈钢螺丝连接链接到左右脚，便于组装及拆卸，外观流线形设计，简洁美观，易碰撞处全部采用倒圆角，所有金属表面经环氧树脂粉末喷涂高温固化处理。承重性能强和耐酸碱、耐腐蚀。
5、桌脚底部镶入硅胶脚垫防止与地面摩擦，预留专用孔位可与地面固定，有效延长设备寿命。
6、台面前挡水板：背板挡水板采用≥94×95×15㎜，厚度为1.0㎜±0.2mm铝合金型材，左右挡水板为ABS工程塑料模具一次性注塑成型，与背挡水板形成卡扣式相连接。
提供第三方检测机构出具“学生实验桌”的检验合格的检测报告；满足以下检测内容，
⑴．理化性能：检测依据GB24820-2009《实验室家具通用技术条件》
①．耐磨；磨损值≤（80/mg/100r）检测结果应≤58。
②．素色；磨350r。应无露底现象；检测结果均为符合。
③．耐划痕：应无整圈连续划痕：检测结果均为符合。
④．耐龟裂性：应不低于1级检测结果0级。
7、专用书包斗材料采用改性环保PP注塑一体成型，尺寸≥525×380×185㎜，书包斗底部有加固条。
8、电源盒：翻盖面尺寸≥202×130㎜。采用ABS注塑一体成型，面板翻盖造型可拆装，方便安装电源和检修。台面背部档水板含连接件、前横梁、中间横梁全部采用高强度挤出铝合金模具型材，各部分连接设置专用定位件，并用高强度内六角螺丝连接，便于组装及拆卸，外观流线形设计，简洁美观,易碰撞处全部采用倒圆角，产品款式要求整体设计美观、合理、安全、牢固、耐用。金属表面经环氧树脂粉末喷涂高温固化处理。要做到承重性能强和耐酸碱、耐腐蚀。
※ 9、一体化台面：采用20mm厚无甲醛新型环保陶瓷台面，台面表面为实验室专业耐腐蚀、耐刻刮、耐污染釉面。坯体一体实芯黑色坯体，釉面和坯体经高温一体烧制而成。
提供第三方检测机构出具的陶瓷板检测报告；满足以下检测内容：
⑴．外观要求：台面釉面采用实验室专业色釉且为一体烧制釉面，无断裂，无脱层，无釉面碎屑，釉面跟坯体呈一体。坯体为黑色，一体实芯。
⑵．承载测试：参照T/CIQA10-2020附录A标准，台面承载720kg保压600h，检测结果为：无破损；
⑶．耐磨要求：参照T/CIQA10-2020标准，台面表面耐磨等级不低于4级/2100转。
⑷．断裂模数：参照T/CIQA10-2020标准，平均值不低于51MPa。
⑸．压缩强度：参照T/CIQA10-2020标准，不低于280MPa。
⑹．破坏强度：参照T/CIQA10-2020标准，不低于13000N。
⑺．吸水率要求：提供第三方检测机构的检测报告，测试结果平均值≤0.02％；
⑻．耐光色牢度：参照GB/T17657标准,耐光色牢度不低于4级。
以上技术参数需第三方检测机构出具的检测报告</t>
  </si>
  <si>
    <t>学生凳</t>
  </si>
  <si>
    <t>1、整体规格：≥ф300×（450）≥500㎜。
2、凳面材质：采用环保型ABS改性塑料一次性注塑成型，凳面规格：面ф≥300㎜，厚≥6㎜，凳面表层有颗粒凸起花纹，起到按摩抗疲劳作用防滑，圆凳有螺杆旋转高低调节升降功能，调节范围≥450㎜-500㎜自由调节。
3、凳脚架：四支凳脚采用椭圆形无缝钢管，规格≥34×17×1.7㎜，凳面钢板托盘，使凳子更加稳固。
4、脚垫采用PP加耐磨纤维质塑料，实心倒勾式一体射出成型，凳脚着地防止防滑和保护地板划痕
※ 5、工艺要求：凳脚架焊接全圆满焊接，所有金属件表面经环氧树脂粉末喷涂高温固化处理，承重性能强和耐酸碱、耐腐蚀，长时间使用也不会产生表面烤漆剥落现象。
提供第三方检测机构出具的“升降学生实验凳”的检测报告；必须满足以下检测内容，                                                                                                                       检测依据：GB/T 3325-2017《金属家具通用技术条件》金属件、塑料件外观性能要求：
⑴．管材：管材应无裂缝、叠缝；外露管口端面应封闭；检测结果均为符合。
⑵．焊接件：焊接处应无夹渣、气孔、焊瘤、焊丝头、咬边飞溅，焊疤表面波纹应均匀；检测结果均为符合。
⑶．喷涂层：涂层应无漏喷、锈蚀和脱色、掉色现象；涂层应光滑均匀、色泽一致、应无流挂、疙瘩皱皮、飞漆等缺陷；检测结果均为符合。
⑷．塑料件外观性能要求：应无裂纹、无明显变形；应无明显缩孔、气泡、杂质、伤痕；外表用塑料件表面应光洁、无划痕、无污渍、无明显色差；检测结果均为符合， 
⑸．椅凳类强度和耐久性：座面椅背静荷联合试验(椅背450N，椅座1300N，加10次)；座面前沿静载荷(1300N，10 次)；座面椅背耐久性联合试验《椅座50000次，载荷950N;椅背50000次载荷330N)；椅腿前向静载荷试验(500N，加载10次）；椅腿侧向静载荷试验(390N，加载10次)；座面冲击试验(180mm冲击10次)；椅背冲击试验(210mmm冲击10次)；椅跌落试验(200mm，10°跌落10次)；
①．零部件应无断裂或豁裂；②．无严重影响使用功能的磨损或变形；③．用手揿压某些应为牢固的部件，应无永久性松动；④．连接部位应无松动；⑤．活动部件(门、抽屉等)开关应灵活；⑥．家具五金件应无明显变形、损坏；检测结果均为符合。
⑹．椅凳类稳定性：凳子任意方向的倾翻试验；垂直加载600N，水平加载20N，无倾翻；检测结果均为符合。</t>
  </si>
  <si>
    <t>个</t>
  </si>
  <si>
    <t>学生电源
（吊装）</t>
  </si>
  <si>
    <t>1、智能升降机构箱体：整体尺寸≥563×372×500㎜
2、箱体外壳：采用冷轧钢板，厚度为1㎜SPCC，经激光切割折弯成型，表面经酸洗磷化处理，静电喷涂环保粉末高温处理工艺，表面光滑，不易变形，强度高等特点，无有害物质，具有防腐性高。
3、升降传动机构：绕线旋转线槽模块采用汽车轮毂式，规格φ490㎜，材质采用ABS工程塑料模具注塑一次成型，传动轴、底座轴承，减速电机DC24V，空载功率15W，
4、正面：
1.交流输出：支持由学生或教师操作输出0-30V电源，分辨率为1V，额定电流≥2A，有过载声光报警保护功能。
2.直流输出：支持由学生或教师操作输出0-30V电源，分辨率为0.1V，额定电流≥2A，有过载声光报警保护功能。</t>
  </si>
  <si>
    <t>三、安装附件部分</t>
  </si>
  <si>
    <t>电源布线耗材</t>
  </si>
  <si>
    <t>电源主线采用2.5mm²BVR铜软线铺设；选用Ф20或Ф25PVC阻燃线管，每台设备取电连接线1.5mm²软铜质电线对接至主线2.5mm²，取电连接线采用合理规格线管。模块化设计，每组模块间采用活接式连接，方便安装、检修。</t>
  </si>
  <si>
    <t>室</t>
  </si>
  <si>
    <t>背面参考效果图：</t>
  </si>
  <si>
    <t>产品参数</t>
  </si>
  <si>
    <t>实验桌
（准备台）</t>
  </si>
  <si>
    <t>规格：≥2800mm（L）×1200mm（W）×780mm（H）
1.台面：选用厚度≥12.7mm实芯理化板，边缘加厚到≥25.4mm。具有耐酸碱、耐腐蚀、耐有机溶剂、抗菌、抗污染、防水、防火的性能；经过机械打磨、倒角、精细工艺处理，呈现光滑，便于维护及具有承重性能。
2.桌体结构：塑钢结构。
3.工艺：桌体采用精选密度≥1.05 g/cm³的PP材质，一体化注塑成型,具有耐化学腐蚀、耐热、电绝缘性、耐候性等性能。
桌体采用流线型设计，支撑受力点合理布局，采用五金配件连接，不得采用胶水粘接，便于安装。外表面和内表面以可触及的隐蔽处，均无锐利的棱角、毛刺；五金配件露出的尖锐边角以及所有接触人体的边棱均为倒圆角。
4.可调脚：采用ABS与合金材质组成，高≥30mm，减震防滑，可延长设备的使用期限。
5.台面设有化验水槽、水嘴等的各定位孔，根据实际尺寸开设。</t>
  </si>
  <si>
    <t>仪器柜</t>
  </si>
  <si>
    <t>1.规格：≥1080*540*2100mm
2.材质：PP材质
3.柜体：侧板，顶板及底板采用增强型PP材质，一次注塑成型。表面做磨砂处理，结构紧密，耐腐蚀性强。
4.上柜门：采用增强型PP材质一次注塑成型，外嵌5mm钢化烤漆玻璃,中间玻璃做镂空处理，透明可视。
5.下柜门：采用增强型PP材质一次注塑成型，外嵌5mm钢化烤漆玻璃。
6.层板：配两块活动层板，层板为增强型PP材质一次注塑成型，承重不低于20公斤。美观耐用。层板可以抽取，自由组合各层空间。
7.门把手：采用增强型PP材质一次注塑成型，美观耐用。
8.门铰链：用增强型PP材质一次注塑成型，内嵌隐藏安装方便，耐腐蚀。
9.仪器柜内部无可视金属材料，确保了仪器柜的耐腐蚀性及耐候性。
10.柜体预留通风系统，可以与通风管路连接。
※ 11.为保证柜子质量及从环保角度保障师生健康，仪器柜需提供第三方检测机构出具的甲醛检测结果：≤0.1mg/l检测报告。
※ 12.提供第三方检测机构出具的仪器柜依据GB6675.1-2014-条款5.3.7增塑剂（DBP、BBP、DEHP、DNOP、DINP和DIDP）标准，检测项目包含DBP、BBP、DEHP、DNOP、DINP和DIDP，检测结果均符合要求的检验报告。
※ 13.PP原材料提供第三方检测机构出具满足以下检测要求的检验报告：(1)须提供符合GB/T 1633-2000 维卡软化温度检测判定基准：≥72.4℃，检测结论：符合。依据GB/T 1634.1-2019热变形温度检测判定基准：≥89.5℃，检测结论：符合。依据GB/T 9341-2008弯曲强度检测判定基准：≥27，检测结论：符合。供依据GB/T 1843-2008悬臂梁缺口冲击强度检测判定基准：≥10，检测结论：符合。依据GB/T 2411-2008邵氏硬度检测判定基准：≥65，检测结论:符合。(2)依据GB/T1034-2008 吸水性检测判定基准：≥0.05，结论：符合。
响应文件中需提供检测机构出具的检测报告且报告中须反应以上 11～13 项技术指标。</t>
  </si>
  <si>
    <t>化学智能吊装实验室</t>
  </si>
  <si>
    <t xml:space="preserve">1、1、规格：≥2400×700×850㎜
2、结构：演示台设有储物柜，中间为演示台,设置电源主控系统、多媒体设备（主机、显示器、中控、功放交换机）的位置预留。
3、桌身：框架及柜体均为全钢结构，通体钢板采用≥1.0mm国标一级冷轧钢板，经机压成形、焊接制作，全部钢制件纳米陶瓷镀膜防锈处理（涂装厚度≥75μm）。
4、门板：柜门为双包结构，内附防噪填充。柜门内侧装有起缓冲作用防撞贴。
5、抽屉 ：四面抽墙一体成型式设计并与抽头锁合，抽头为双层结构，内具隔音材质，采用静音三节承重滑轨，铝合金拉手设计。
6、活动层板：层板支撑扣采用厚度≥0.8mm的镀锌钢板制作，承重≥50kg，柜体内有层板上下调节孔，层板厚度≥18mm。
7、装饰封板：可拆装式设计。
所有钣金的表面接缝均应为满焊，焊接表面平整、平滑，柜体底部配备≥30mm高钢制ABS注塑调节脚。
8、滑道：抽屉全部采用优质三节承重式滚珠滑道开合十万次不变形。
9、铰链：采用优质铰链，开合十万次不变形。
10、脚垫：采用柜体内置可调ABS脚垫，保证桌面平整，防水防潮，延长设备使用寿命。
※ 11、台面： 采用≥25mm厚金属树脂高能理化板，且满足如下参数要求，台面制造厂商出具第三方检测机构出具的检测合格的检验报告：
（1）化学性能检测：台面依据GB/T17657-2022《人造板及饰面人造板理化性能试验方法》标准，耐污染性能不少于130项试验污染物的检测，且包含：98%硫酸、65%硝酸、40%氢氧化钠、37%盐酸、品红、高锰酸钾等试剂，覆盖玻璃盖板和未覆盖玻璃盖板检验结果均为5级：无明显变化。
（2）环保性能检测：台面依据GB18580-2017《室内装饰装修材料人造板及其制品中甲醛释放限量》标准，满足甲醛释放量&lt;0.005mg/M3；同时台面参照GB18584-2001《室内装饰装修材料木家具中有害物质限量》标准，满足4种重金属含量mg/kg（可溶性铅≤2.2、镉：≤0.1、铬≤0.2、汞：未检出）。  </t>
  </si>
  <si>
    <t>电源</t>
  </si>
  <si>
    <t xml:space="preserve">一、硬件参数：
1、结构参数：教师智能电源主控台面板基材是2㎜绝缘电工板；面纸采用耐磨、耐腐蚀、耐高温的PC亮光薄膜面板；规格：420×220㎜；界面文字清晰美观。
2、技术要求：总控台搭载电源60A漏电总开关；总电源工作指示灯；总电源保险丝；新国标五孔多功能220V安全插座二组；插口带保护门；额定电流10A，网络接口一个；USB插口二个，智能触摸屏一个，教师交流低压输出、直流低压输出、大电流输出、高压直流输出。
3、技术参数：采用商业级10.1寸触摸显示屏；24位彩色显示；双8051单芯片驱动方案；GUI核运行；界面清晰明了。
4、智能电源管理系统：默认账号登陆；密码可以设置修改，界面划功能区域显示，可显示当前北京时间、中文星期、设备当前温、湿度实时显示。
二、实现功能：
(1).交流输出:可进行单台或统一控制学生交流电源输出，输出范围0-30V，分辨率1V。
(2).直流输出:可进行单台或统一控制学生直流电源输出，输出范围0-30V，分辨率0.1V。
(3).学生锁定:由老师控制，开启后学生电源不能自行调节，只能由老师进行控制使用。
(4).学生插座:由老师控制，默认电源启动不开启。
(5).举手功能:老师可对学生进行提问，当学生举手后，老师可在控制端显示学生的举手状态及桌号信息等。
(6).电源升降控制:对学生终端的电源模块升降状态进行控制，可进行单选及全选操作。
(7).环境检测:可实时监测室内环境信息，可输出温度、湿度、PM2.5、PM10、CO2、CH2O、TVOC等实时数据。
(8).密码登陆:当开启密码验证时需要输入正确开机密码才能进入系统，否则不可使用。
(9).定时关机:设备自带定时关机功能，定时范围为0-720分钟。
(10).信息显示:操作导航顶端显示温度、湿度、星期、年、月、日、时间等信息。
(11).一键关机:点击后可对全室进行断电关机操作。
</t>
  </si>
  <si>
    <t xml:space="preserve">控制柜                      </t>
  </si>
  <si>
    <t>1、结构参数：系统总控柜（挂壁式）“三部分”结构设计，整体规格：556×210×700㎜(±5㎜)；箱体厚度为≥1㎜SPCC冷轧钢板，表面光滑，不易变形，强度高等特点，钣金折弯成型，表面经酸洗磷化处理，静电喷涂环保粉末高温处理工艺，无有害物质，具有防腐性高。
2、柜右侧上端为电气设备安装层，右侧下柜配有操作位置显示屏窗口，规格275×150㎜(±5㎜)，呈45°上斜坡式，操作视角，左侧配有紧急停止开关、启、停开关。
3、控制箱内置：三相额定电流100A断路器总开关1组；三相风机断路器开关1组，学生总控2P漏电保护器一组，交流电源开关1组，单片机控制器及功能扩展模块1套，单片机保护模块1个；五孔插座2组。
4、风机变频器：箱内配置风机变频器控制器1个，功率5.5KVA，输入额定电压三相380V；±15%。教师端可根据教学所需，控制风量大小。</t>
  </si>
  <si>
    <t xml:space="preserve">智能吊装控制系统                   </t>
  </si>
  <si>
    <t>1、结构参数：采用多模块化舱体式结构。舱体内部由隔层板、左右外壳和内部支撑架构成，采用扣压式组装链接一体。外壳左右采用铝合金模具挤压型材，左右中腰部镶铝合金装饰条。舱体前、尾端采用阻燃ABS注塑模具一次成型堵头封盖。舱体外壳下部边缘设有LED照明灯条。舱体下部设有万向吸风罩和可升降教师专用交直流电源，电源底部配备给排水以及供电相关接口。舱体上所有的金属件表面经环氧树脂粉末喷涂高温固化处理。
2、技术要求：
⑴.外壳左右为铝合金挤压型材，采用标准化模块组；规格≥1400×730×265㎜；型材厚度≥1.8㎜，模块组合成连体吊装，表面经环氧树脂粉末喷涂高温固化处理；具有阻燃性强和耐酸碱、耐腐蚀，光泽度好，美观大方。
隔层板、左右铝合金外壳、支撑架采用扣压式组装链接一体，具有质量轻、强度高、耐腐蚀、结构稳定等特点。
⑵.舱体底层隔层板采用厚度1.0㎜的冷轧钢板，规格≥1400×550㎜。支撑架采用厚度3.0㎜的冷轧钢板，规格500×880㎜。所有的金属件表面经环氧树脂粉末喷涂高温固化处理，具有阻燃性强和耐酸碱、耐腐蚀等特点。
⑶.推杆动力电源，24V直流低压稳定运作，行程为25㎜。升降臂杆采用铝合金型材，管内水、电隔离设计。臂杆规格φ65㎜，厚度1.5㎜。臂杆表面和管内经环氧树脂粉末静电喷涂，高效节能、环保耐用、防腐耐磨。摇臂联动学生多功能电源盒，实现二者同时升降，亦可收纳进吊装舱体内。摇臂具有防夹功能，在升降过程中，若受到外部持续性阻力，摇臂将自动结束当前升降动作，需等待教师二次检查。
⑷.可伸缩万向吸风罩：
①风管材质：铝合金，管径63mm，表面喷砂氧化处理。
②关节连接杆：高强度钢。
③松紧旋钮：高强度合金材质，表面喷塑处理，内嵌不锈钢轴承，与关节连接杆锁合。
④固定底座：高密度PVC材质，备为通风系统的学非粘接而成，模具注塑一体成型。
⑤拱形集气罩：形状如喇叭口，合金材质，具有阻燃、耐腐蚀等功效。
⑥集气罩连接帽：连接帽连接紧固，螺纹无滑牙、烂牙等现象。
⑦扭簧：扭簧材质弹簧钢表面抗氧化处理、扭簧线径4mm、外径30mm、角度90度、扭簧引脚右旋，脚长85mm。
⑧关节：高密度pp材质，表面磨砂处理，可360°旋转调节方向。
⑨旋转角度：安装后可调节到三维360度任意转停，集气罩吸气角度360度任意转停。
⑩拉力测试：经700N拉力试验后，各关节、风罩连接无影响。
⑸.教师电源模块外壳采用阻燃级材质，模具一体成型，规格245×90×180㎜。操作面板基材规格217×137㎜。面纸采用耐磨、耐腐蚀、耐高温的PC亮光薄膜面板，界面文字清晰美观。
⑹.操作端正面上方设有一个急停按键开关，一组总电源保险装置。右侧排列交、直流低压电源输出插口，大电流输出插口和高压输出插口，四类插口各一组。电源模块外壳左右两侧共有三组新国标五孔多功能220V安全插座，额定电流10A，和一组USB接口。电源外壳底部集成一组RJ45网络模块接口，给排水快速接口和上排水系统的供电接口。
⑺.教师电源信息管理系统，采用4.3英寸工业触摸彩色液晶显示屏，分辨率：480×272。集中控制系统里，教师吊装电源系统要求如下：
①可输出交流0-30V，分辨率1V，
②直流0-30V，分辨率0.1V，配备虚拟数字表实时显示电流，显示分辨率为0.01A，具备过流短路保护功能。
③直流高压：输出直流240V/300V高压，小电流过载短路保护。
④直流大电流：输出直流低压大电流延时输出，延时20S自动关断，也可手动随时开启或关断，实时显示当前状态。</t>
  </si>
  <si>
    <t>远程控制系统</t>
  </si>
  <si>
    <t>pad实现总控和分组控制：
1.通风系统开启与关闭及风量调节；
2.电源操作控制系统摇臂升降及学生操作电源开启与关闭；
3.供水系统的开启关闭；
4.照明系统的开启与关闭。</t>
  </si>
  <si>
    <t>1、桌子整体规格：≥1200×600×780㎜
2、新型塑铝结构：学生位镂空式，侧脚采用三段式高强度铝合金结构，立柱采用上下铸铝脚，上铝铸件造型采用斜加固撑包箍立柱造型，台面背部档水板，左右挡水板，台面下部设有专用书包斗，中间设挂凳卡，两个书包斗中间电源盒，符合人体工程学设计，使产品更加稳固。
3、桌腿：由上中下三段组成，上、下支座和立柱连接，立柱采用椭圆形≥108（L）×50（W）×630（H）mm铝合金型材，壁厚为±1.5㎜，侧脚上横脚规格570（L)×50（W)×40（H)㎜±10%，侧脚下脚规格555（L)×66（W)×116（H)㎜±10%，立柱内嵌入上下铸铝脚，并用高强度内六角螺丝连接，上铝铸件斜撑包箍立柱加固造型，材料高强度铝合金模具压铸一次成型。
4、左、右脚拼装连接：前、后梁采用≥1085×35×40㎜、中梁采用≥1160×42×30㎜，壁厚为≥1.2㎜铝合金型材；左右侧脚下梁采采用≥1045×30×60厚度2㎜椭圆spcc碳钢无缝钢管，管材两端截面与5mm钢制连接片焊接成型，并用高强度内六角不锈钢螺丝连接链接到左右脚，便于组装及拆卸，外观流线形设计，简洁美观，易碰撞处全部采用倒圆角，所有金属表面经环氧树脂粉末喷涂高温固化处理。承重性能强和耐酸碱、耐腐蚀。
5、桌脚底部镶入硅胶脚垫防止与地面摩擦，预留专用孔位可与地面固定，有效延长设备寿命。
※ 6、台面前挡水板：背板挡水板采用≥94×95×15㎜，厚度为1.0㎜±0.2mm铝合金型材，左右挡水板为ABS工程塑料模具一次性注塑成型，与背挡水板形成卡扣式相连接。
提供第三方检测机构出具“学生实验桌”的检验合格的检测报告；满足以下检测内容：化学实验台面抗化学试剂：检测光泽和颜色允许有轻微变化；检测结果均为符合。
7、专用书包斗材料采用改性环保PP注塑一体成型，尺寸≥525×380×185㎜，书包斗底部有加固条。
8、电源盒：翻盖面尺寸≥202×130㎜。采用ABS注塑一体成型，面板翻盖造型可拆装，方便安装电源和检修。台面背部档水板含连接件、前横梁、中间横梁全部采用高强度挤出铝合金模具型材，各部分连接设置专用定位件，并用高强度内六角螺丝连接，便于组装及拆卸，外观流线形设计，简洁美观,易碰撞处全部采用倒圆角，产品款式要求整体设计美观、合理、安全、牢固、耐用。金属表面经环氧树脂粉末喷涂高温固化处理。要做到承重性能强和耐酸碱、耐腐蚀。
9、一体化台面：采用≥20mm厚无甲醛新型环保陶瓷台面，台面表面为实验室专业耐腐蚀、耐刻刮、耐污染釉面。坯体一体实芯黑色坯体，釉面和坯体经高温一体烧制而成。</t>
  </si>
  <si>
    <t>1、整体规格：≥ф300×（450）≥500㎜。
2、凳面材质：采用环保型ABS改性塑料一次性注塑成型，凳面规格：面ф≥300㎜，厚≥6㎜，凳面表层有颗粒凸起花纹，起到按摩抗疲劳作用防滑，圆凳有螺杆旋转高低调节升降功能，调节范围≥450㎜-500㎜自由调节。
3、凳脚架：四支凳脚采用椭圆形无缝钢管，规格≥34×17×1.7㎜，凳面钢板托盘，使凳子更加稳固。
4、脚垫采用PP加耐磨纤维质塑料，实心倒勾式一体射出成型，凳脚着地防止防滑和保护地板划痕
5、工艺要求：凳脚架焊接全圆满焊接，所有金属件表面经环氧树脂粉末喷涂高温固化处理，承重性能强和耐酸碱、耐腐蚀，长时间使用也不会产生表面烤漆剥落现象。</t>
  </si>
  <si>
    <t>三、智能吊装集成系统</t>
  </si>
  <si>
    <t>智能吊装集成箱体</t>
  </si>
  <si>
    <t>1、整体外腔体规格：≥1730×680×300mm；厚度≥4mm，采用国际新型复合材料，经高温模压工艺一次成型，表面光滑，环保无毒、生产工业采取四面模块化组合，模块化安装、安装简单、维修更换便捷。
2、特点：具有优良的电气绝缘性、耐腐蚀性、机械性能、优异的耐紫外线抗老化性能及阻燃性可达到FVO级，使用寿命长，永不变色之特性。能有效保护主体内结构部件供应系统的安全。
3、内部承重结构采用≥30mm×30mm铝型材连接，着力连接点合理分布，遵循人体工程学设计原理，采用五金配件连接，便于安装。功能模块连接配件选用表面经环氧树脂粉末喷涂高温固化处理的冷轧钢板定制成型。
4、箱体模块化设计：可根据场地面积选配连接模块组合成一体化‘舱体形状’；外表面和内表面可触及的隐蔽处，均无锐利的棱角、毛刺露出，所有接触人体的边棱均倒圆角处理。</t>
  </si>
  <si>
    <t>组</t>
  </si>
  <si>
    <t>升降摇臂控制模块</t>
  </si>
  <si>
    <t>1、结构参数：顶装摇臂动力装置底座采用锌合金材料，经压铸一次成型。底座连接推杆电机，推杆行程端配有鱼眼轴承，扣装在传动机构上，带动升降臂杆。动力机构在接收到控制系统信号后开始工作，升降驱动静音工作、运行稳定、牢固耐用。
2、技术要求：推杆动力电源，24V直流低压稳定运作，行程为≥250㎜。升降臂杆采用铝合金型材，管内水、电隔离设计。臂杆规格φ65㎜，厚度≥1.5㎜。臂杆表面和管内经环氧树脂粉末静电喷涂，高效节能、环保耐用、防腐耐磨。摇臂联动学生多功能电源盒，实现二者同时升降，亦可收纳进吊装舱体内。摇臂具有防夹功能，在升降过程中，若受到外部持续性阻力，摇臂将自动结束当前升降动作，需等待教师二次检查。</t>
  </si>
  <si>
    <t>电源操作控制系统模块</t>
  </si>
  <si>
    <t>1、结构参数：采用阻燃级ABS材质，模具一体成型，表面光滑无瑕疵，环保无毒，模具注塑一次性加工成型，规格：≥230×96×250㎜模块内部采用双层设计，模块内部采用双舱体设计，相互不干扰，保证设备安全可靠性。模块内预留高压、低压、网络、上下水接口位置。学生电源采用耐磨、耐腐蚀、耐高温的PC亮光薄膜面板，控制采用功能按钮，数字键盘输入，可以随意设置电压，准确、快捷，操作界面规格：≥170×145㎜生产工艺采用模块化组合。
2、双界面操作，规格：≥145×170㎜，采用耐磨、耐腐蚀、耐高温,耐冲击的2.7㎜厚PC板材极光切割触摸面板工艺制造，界面上有交直流电源切换键、复位键、电压控制键、信息显示模块、交直流输出接线插口，二组国标五孔220V市电插座，保险过载保护。                                                                                                                                                                  
学生电源信息显示屏，采用1.8寸彩色TFT，配合高速MCU可流畅显示GUI，四路多功能轻触开关为控制主体，在不同状态下实现不同功能，具体详细参数如下：
(1)交流电源：输出0-30V交流，分辨率为1V，电流实时显示，显示分辨率为0.01A，具备过流短路保护。
(2)直流电源：输出0-30V直流，分辨率为0.1V，电流实时显示，显示分辨率为0.01A，具备过流短路保护。
(3)过载保护：当低压电源有过流或短路时，电路实现过载保护功能，此时界面提示过载，且有声音提示，随后应检查实验电路或负载是否正确，排除问题后可按任意按键实现电源复位。
(4)锁定功能：电源可以由学生自行单独操作，也可由老师电源独立控制。当老师锁定学生电源后，界面提示锁定，此时学生按键设计电压功能都将失效，且有声音提示，表示电源已被锁定，只能由教师电源控制，解锁时按键功能恢复正常。
(5)电子举手：当老师有提问时，界面可显示老师提问状态，可选择性举手，老师可在主控端实时显示学生举手状态及位置。
(6)外壳侧面配有：一个总电源保险装置和一个急停旋钮。
(7)一个急停旋钮:蘑菇按键头φ31㎜,材料铝氧化红色；外壳为304不锈钢材质，耐腐蚀、耐温、阻燃、长寿命；高机械寿命，防止在操作实验过程中水、电系统出现故障时紧急制动及摇臂升降过程紧急制动，确保操作安全可靠性。
(8)操作端前后面各设有：两组新国标五孔多功能220V安全插座，插口带保护门，额定电流10A。交直流低压电源输出插口各一组，两个USB接口和四个功能按钮。
(9)外壳底部配有两组RJ45网络模块接口。
(10)外壳底部集成一对给排水快速接口和上排水系统的供电接口。二次保护：当摇臂升起时，电源盒上还有未断开的线路或水管时，将会有语音提示播报，等待线路或水管拔除后，摇臂将再次自动升起，教师端无需二次操作。
(11)自由编号:可自行按教室划分编号,编号可独立使用，也可统一，独立使用时教师端可进行每台的单独控制而不影响其它电源的使用。</t>
  </si>
  <si>
    <t>吊装通风系统模块</t>
  </si>
  <si>
    <t>1、风管材质：铝合金，管径63mm，表面喷砂氧化处理。
2、关节连接杆：伸缩圆管采用铝合金材料，表面和管内工艺经环氧树脂粉末静电喷涂、高温固化处理，耐腐蚀。规格：第一段外管φ75；第二段外管φ65；圆管壁厚为1.5㎜，第三段采用定向风管采用硬质工程ABS材料，规格：直径φ58，壁厚3.5㎜，管头内壁连接处采用工程ABS材料密封卡扣， 使用温度-10度至100度，随意弯曲定向。
3、固定底座：高密度PVC材质，备为通风系统的学非粘接而成，模具注塑一体成型。
4、拱形集气罩：采用非晶硅胶，无毒环保、耐化学性好、不易老化，规格：φ160㎜高75㎜。
※ 5、集气罩连接帽：连接帽连接紧固，螺纹无滑牙、烂牙等现象；
提供第三方检测机构出具的“可伸缩万向吸风罩”检测报告必须满足以下检测内容，检测结果必须符合：
⑴．金属件外观：检测依据GB24820-2009《实验室家具通用技术条件》
①.焊接件：焊接处应无脱焊、虚焊、焊穿、错位，焊接处应无夹渣、气孔、焊瘤、焊丝头咬边、飞溅，焊疤表面波纹应均匀、高低之差应不大于1 mm，②.冲压件：冲压件应无脱层、裂缝，③.喷涂层：涂层应无漏喷、锈蚀，涂层应光滑均匀，色泽一致，应无流挂、疙瘩、皱皮、飞漆等缺陷,检测结果均为符合。
⑵．理化性能:检测依据GB/T 32487-2016《塑料家具通用技术条件》硬度邵氏D 硬度≥HD63，检测结果应≥HD71。
⑶．重金属：检测依据GB28481-2012《塑料家具中有害物质限量》可溶性铅≤90mg/kg、可溶性镉≤75mg/kg、可溶性铬≤60mg/kg、可溶性汞≤60mg/kg，测结果均未检出。</t>
  </si>
  <si>
    <t>给排水系统模块</t>
  </si>
  <si>
    <t>由给排水系统、废水处理系统构成。
1、给排水接头采用PVC材质，具有耐酸碱，拔插轻松，不生锈；即插即用，带自动锁紧插功能带自动止水功能，即使在供水排水工作时，随时拔掉接口不会有任何滴漏现象。                                                                 2、给排水管采用金属包塑编织风暴软管，管外部由PVC包塑，中层有8股304不锈钢丝抱箍，内管加厚三元乙丙橡胶材料，抗老化、防爆裂、防生锈、经久耐用。</t>
  </si>
  <si>
    <t>照明系统模块</t>
  </si>
  <si>
    <t>1、智能照明灯光模块；规格：≥545×72㎜2个LED吸顶模，组每组内置2条功率24V标准LED灯带，外罩由铝合金挤压型材，表面经环氧树脂粉末喷涂高温固化处理基板底座散热。
2、灯板采用2.0㎜厚PC光扩散板，扩大了发光面，使光线变的柔和，达到匀光而又透光，同时满足各种雾度值和透光率的需求。及在保证高透光率，降低光衰的情况下，有着良好的光源遮蔽性效果，符合视觉工效学原则及室内工作场所照明。模块化安装，维修便捷。所有灯光模组由独立控制软件系统控制，可以根据实际照明需求进行2个模组单个关闭及开启功能。</t>
  </si>
  <si>
    <t>数据输出分析模块</t>
  </si>
  <si>
    <t>1、通讯控制单元：由通讯总线接收总控单元的各种命令，来执行各种动作。
2、摇臂控制单元：采用闭环控制由上、下限检测开关控制。
3、低压供电单元：直流电源采用硬件，软件双重保护。交流电源采用隔离检测保护电路，
4、高压供电单元：漏电保护，急停停止电路。
5、供水控制单元：水位检测来控制电机启停，实时排水。
6、照明控制单元：远程开启关闭。
7、内置独立140VA隔离电源变压器，分组控制学生端低压输出，带分组接线口。
8、状态指示单元：各种状态指示，便于安装调试，维修。
9、语音提示:教师可自由设置是否有语音播报。播报内容包括但不限以下提示：电压设置、照明状态、风速信息、摇臂信息等提示信息。当即将到达定时关机时间时，会有语音提示。并预留给教师时间处理断电前的数据保存与整理工作，防止计算机或电脑断电导致数据丢失。</t>
  </si>
  <si>
    <t>四、给排水设备</t>
  </si>
  <si>
    <t>洗眼器</t>
  </si>
  <si>
    <t>1. 台面安装方式，平时放置于台面，紧急使用时可随意抽起，使用方便。
2. 洗眼喷头：采用不助燃PC材质模铸一体成型制作，具有过滤泡棉及防尘功能，上面防尘盖平常可防尘，使用时可随时被水冲开，能降低突然打开时短暂的高水压，避免冲伤眼睛。
3. 控水阀采用黄铜制作，经镀镍处理，具有美观性，阀门可自动关闭，密封可靠。
4. 供水软管：采用≥1500mm长不锈钢软管。</t>
  </si>
  <si>
    <t>化验水槽（配出水装置）</t>
  </si>
  <si>
    <t>1.材质：PPR材质。
2.水槽内部规格：≥420mm（L）×330mm（W）×240mm（H）。
3.密封方式：水封式，可防止废水回流和堵塞。
4.槽体上部配备出水装置：单联出水口，管体部份为黄铜合金制，陶瓷阀芯，表面经环氧树脂静电喷涂处理，耐酸碱腐蚀。出水口为铜质瓷芯尖嘴型，可拆卸清洗阻塞。</t>
  </si>
  <si>
    <t>独立水槽台（配出水装置）</t>
  </si>
  <si>
    <t>1、整体规格：≥500×600×1080㎜（±10㎜），
2、结构特点：水槽滴水架、柜体、下柜三段组合式结构，无缝链接一次成型。水槽面部下沉式构造，台面设有预留安装紧急洗眼器余位口、配有洗手液瓶，三联水嘴，水槽内部设有一个防溢水口，底部后侧有不锈钢点状的沥水点，底部有三级滤网，柜体左右两侧设有把手位，底座带有可调脚，整体造型美观。
3、由PP塑料一体化注塑成型。热性能、化学稳定性、电性能、耐侯性能良好。
4、水槽内配有阶梯型304不锈钢溢水板，规格：≥415×22㎜厚度≥0.8㎜，使废水无法沿着台面侵蚀柜体。
5、柜体材料采用环保型ABS工程塑料注塑成型，壁厚为4mm，柜体后面和下柜后面设有两扇检修门，推拉挂锁设计，方便检修使用。
※ 6、底部装有可调脚。
提供合第三方检测机构出具的“移动智能水槽（滴水架）”的检测报告；满足以下检测内容，检测结果必须符合：
⑴形状和位置公差：检测依据GB/T32487-2016《塑料家具通用技术条件》
①翘曲度㎜：正面、正视面板件角线长度＜700、≤1.0，检测结果≤0.6。
②平整度㎜：面板、正视面板件≤0.2，检测结果≤0.06。
③邻边垂直度：
面板、框架，对角线长度：＜1000，长度差≤2.0，检测结果：面板≤1；框架≤1。
④对边长度：＜1000，对边长度差≤2.0,检测结果面板≤1，框架≤1。
底脚平稳性㎜≤2.0，检测结果≤0.4。
⑵理化性能：检测依据GB/T2411-2008《塑料和硬橡胶使用硬度计测定压痕硬度》；邵氏D硬度≥HD63；检测结果应≥HD78。</t>
  </si>
  <si>
    <t>污水桶</t>
  </si>
  <si>
    <t>1、材质：PP塑料，一体化注塑成型，放置于箱体内部。
2、桶面装配过滤装置，方便拆卸清理。</t>
  </si>
  <si>
    <t>多功能平台架</t>
  </si>
  <si>
    <t>1、整体规格≥480mm（L）×120mm（W）×300mm（H），壁厚为4mm
2、工艺：ABS塑料注塑成型，安装于化验水槽上部。具有耐热、阻燃、化学稳定性、电性能良好等特点。滴水架正面设有八条试管位，滴水架顶部面上设有一个规格：180×55×60㎜，给、排水、电源快速接头带防尘盖收纳盒。
3、多功能平台架两侧装配220V插座。</t>
  </si>
  <si>
    <t>五、通风设备</t>
  </si>
  <si>
    <t>万向吸风罩</t>
  </si>
  <si>
    <t>防腐抗锈铝合金喷涂，选用高密度PP材质关节和不易老化橡胶关节密封圈，易拆卸，重组及清洗，可360度旋转。</t>
  </si>
  <si>
    <t>离心风机</t>
  </si>
  <si>
    <t>1.风机：选用防腐蚀的6＃UPVC工程塑料风机，电机功率为5.5KW，根据室内环境随意可调风量大小，风量达≥11000立方米/小时，使室内废气排放符合国家GB16297-1996中新污染物排放标准的规定值；
2.风机减振器：PVC胶垫；                                               
3.防雨帽：化工工程塑料PVCφ700mm；                                           4.风机进出口消音器：室内噪音小于50dB。                                         4.风机进出口消音器：室内噪音小于50dB。</t>
  </si>
  <si>
    <t>室内风管及配件</t>
  </si>
  <si>
    <t xml:space="preserve">1、主风管：采用具有耐酸碱性能PVCФ400㎜、支分管Ф160㎜，Ф110mm。2、管卡采用碳钢制作，表面经镀铬处理，具有耐腐蚀、防火、防潮等功能。3、管道配件：管道三通、弯头、变径、直接； </t>
  </si>
  <si>
    <t>室外风管及配件</t>
  </si>
  <si>
    <t>室外风管及配件
1.主通风管规格：φ400mm/φ315mm，PVC成品管道；
2.管道配件：管道三通、弯头、变径、直接；
3.安装附件：固定铁卡。</t>
  </si>
  <si>
    <t>风机变频控制器</t>
  </si>
  <si>
    <t>1.适配多种电机功率；
2.输出：AC 0-380V 13A；
3.控制方式：V/F控制、开环矢量控制（SVC）；
4.过载能力：150%额定电流60s；180%额定电流3s；
5.控制电源+24V：最大输出电流300mA；
6.运行方式：键盘、端子、RS485通讯；
7.可实现紧急停机，转速跟踪，定长、定距离控制，可实现计数控制、摆频控制；
8.内置2个定时器，实现定时信号输出。既可单独使用，也可组合使用；
9.内置1个4路运算模块。可以实现简单的加减乘除、大小判断、积分运算；
10.可显示运行信息、错误信息。具备过流、过压、模块故障保护、欠压、过热、过载、外部故障保护、EEPROM故障保护、接地保护、缺相等变频器保护及报警功能；
11.能适应-10℃～40℃的使用环境温度和 -20℃～65℃储存温度，最大90%RH不结露的环境湿度。要求能适应高度1000m以下，振动5.9m/秒²(=0.6g)以下使用环境；
12.冷却方式采用强制风冷。</t>
  </si>
  <si>
    <t>六、安装附件部分</t>
  </si>
  <si>
    <t>电源主线采用2.5mm²BVR铜软线铺设；选用Ф20或Ф25PVC阻燃线管，每台设备取电连接线1.5mm²软铜质电线对接至主线2.5mm²，取电连接线采用合理规格线管。</t>
  </si>
  <si>
    <t>风机布线耗材</t>
  </si>
  <si>
    <t>风机专用线电源主线需采用4mm²RVV塑铜线铺设经教师电源控制台至风机。</t>
  </si>
  <si>
    <t>给/排水全套装置</t>
  </si>
  <si>
    <t>1.PPR材质水管，上水管和进水管为Ф25mm；UPVC材质排水管为Ф75mm。
2.开关阀门，外丝连接件、PVC胶水等。</t>
  </si>
  <si>
    <t>系统安装辅件</t>
  </si>
  <si>
    <t>采用固定横梁吊装方式，减少楼板承重，防止左右晃动，可进行上下、左右的平衡调节。
主要辅件有：矩形钢、三角构件、直角座、龙骨架连接件、吊装挂件、安装连接板等。</t>
  </si>
  <si>
    <t>吊装系统安装调试</t>
  </si>
  <si>
    <t>吊顶式安装系统采用模块化结构设计及吊装安装方式，包括：
1.系统结构安装调试：
2.系统控制安装调试；
3.通风系统安装调试；
4.给排水安装调试；
5.供电系统安装调试；
6.照明系统安装调试。</t>
  </si>
  <si>
    <t>一、准备室设备</t>
  </si>
  <si>
    <t>规格：≥2800mm（L）×1200mm（W）×780mm（H）
1.台面：选用厚度≥12.7mm实芯理化板，边缘加厚到≥25.4mm。具有耐酸碱、耐腐蚀、耐有机溶剂、抗菌、抗污染、防水、防火的性能；经过机械打磨、倒角、精细工艺处理，呈现光滑，便于维护及具有承重性能。
2.桌体结构：塑钢结构。
3.工艺：桌体采用精选密度≥1.05 g/cm³的改性PP，一体化注塑成型,具有耐化学腐蚀、耐热、电绝缘性、耐候性等性能。
桌体采用流线型设计，支撑受力点合理布局，采用五金配件连接，不得采用胶水粘接，便于安装。外表面和内表面以可触及的隐蔽处，均无锐利的棱角、毛刺；五金配件露出的尖锐边角以及所有接触人体的边棱均为倒圆角。
4.可调脚：采用ABS与合金材质组成，高≥30mm，减震防滑，可延长设备的使用期限。
5.台面设有化验水槽、水嘴等的各定位孔，根据实际尺寸开设。</t>
  </si>
  <si>
    <t>1.规格：≥1080*540*2100mm
2.材质：PP材质
3.柜体：侧板，顶板及底板采用增强型PP材质，一次注塑成型。表面做磨砂处理，结构紧密，耐腐蚀性强。
4.上柜门：采用增强型PP材质一次注塑成型，外嵌5mm钢化烤漆玻璃,中间玻璃做镂空处理，透明可视。
5.下柜门：采用增强型PP材质一次注塑成型，外嵌5mm钢化烤漆玻璃。
6.层板：配两块活动层板，层板为增强型PP材质一次注塑成型，承重不低于20公斤。美观耐用。层板可以抽取，自由组合各层空间。
7.门把手：采用增强型PP材质一次注塑成型，美观耐用。
8.门铰链：用增强型PP材质一次注塑成型，内嵌隐藏安装方便，耐腐蚀。
9.仪器柜内部无可视金属材料，确保了仪器柜的耐腐蚀性及耐候性。
10.柜体预留通风系统，可以与通风管路连接。
※ 11.为保证柜子质量及从环保角度保障师生健康，仪器柜需提供第三方检测机构出具的甲醛检测结果：≤0.1mg/l检测报告。
※ 12.提供第三方检测机构出具的仪器柜依据GB6675.1-2014-条款5.3.7增塑剂（DBP、BBP、DEHP、DNOP、DINP和DIDP）标准，检测项目包含DBP、BBP、DEHP、DNOP、DINP和DIDP，检测结果均符合要求的检验报告。
※ 13.PP原材料提供第三方检测机构出具满足以下检测要求的检验报告：(1)须提供符合GB/T 1633-2000 维卡软化温度检测判定基准：≥72.4℃，检测结论：符合。依据GB/T 1634.1-2019热变形温度检测判定基准：≥89.5℃，检测结论：符合。依据GB/T 9341-2008弯曲强度检测判定基准：≥27，检测结论：符合。供依据GB/T 1843-2008悬臂梁缺口冲击强度检测判定基准：≥10，检测结论：符合。依据GB/T 2411-2008邵氏硬度检测判定基准：≥65，检测结论:符合。(2)依据GB/T1034-2008 吸水性检测判定基准：≥0.05，结论：符合。
响应文件中需提供检测机构出具的检测报告。且报告中须反应以上 11～13 项技术指标。</t>
  </si>
  <si>
    <t>全钢通风橱</t>
  </si>
  <si>
    <t>1、规格：≥1200mm（L）×850mm（W）×2350mm（H）                                                                                                                                                                 2、质量标准：
通风柜选用≥1.0mm厚冷轧镀锌钢板，表面经环氧树脂静电喷涂。
移动视窗≥5mm钢化玻璃产品。
上下推拉可停止在任意高度。
所有的内部连接装置都需隐藏布置和抗腐蚀。没有外露的螺钉。
外部连接装置都抗化学腐蚀，用聚氯乙稀包裹的不锈钢部件与非金属材料。
通风柜内衬材料采用≥5mm抗贝特板，有良好的化学抗性。
通风柜结构坚固，由双层框架支持。
3、排气出口：排气出口为圆形，套管连接，减少气体扰流。
扰流板和内衬材料一致，扰流板支架由非金属材料构成。
4、通风柜其他内衬材料：
通风柜内部其他材料双面都有环氧树脂喷涂，耐酸碱及有机溶剂腐蚀的，无裸露金属或不能抗腐蚀和防火的材料。
5、配件：
通风柜配有一次性成型PP小杯槽，耐酸碱、耐腐蚀。
通风柜里面的配件（龙头喷嘴）由黄铜构成，外面环氧树脂喷涂。
6、通风柜照明：
照明罩内部白色，高反射的塑料材质。
照明装置上面有安全玻璃面板，并且和柜体密封。
照明亮度：≥80 Lux。
7、电：三线接地插座，220V，10安培。
8、控制面板：万用插座、日光灯、风机、风阀开停控制。
9、杯槽：配PP杯槽,耐酸碱、耐腐蚀和有机物。
10、水龙头：采用优质单口水龙头；材质为纯铜质；表面处理采用环氧树脂粉未喷涂，耐酸碱，耐腐蚀；出水嘴采用铜质和PP两种材质，可拆卸，加接安装起泡器，鹅颈、折角出水管可360°旋转，有成型螺纹，可方便连接循环等特殊用水水管；阀芯采用精密陶瓷阀芯，90°旋转，开关使用寿命达50万次以上，静态最大耐压35巴；把手采用PP材质，符合人体工学设计，使用手感舒适、方便。
11、下水系统：采用高密度PP材质沉水弯，耐腐蚀、耐酸碱和有机物，具有过滤、堵臭功能。
调整脚：采用直径φ8㎜，着地部分外六角尼龙，总高为25㎜，可调高度为15㎜。
拉手：一字一体成型拉手。
12、加工工艺：板材下料：采用德国的4000W数控光纤激光切割机。折弯：全自动数控折弯，精度高，误差少。焊接：点焊和氩弧焊。喷涂：全自动水洗 铜化 烘干 喷涂 固化一次完成流水线。
13、柜体结构：每个单元均可拆装结构，面框为整体焊机 不易变形。
14、颜色：柜体为主流时尚灰色，踢脚线颜色为深灰色与房间的踢脚线相近。
15、面台：厚度≥12.7㎜实心理化板。</t>
  </si>
  <si>
    <t>易燃品毒害品储存柜</t>
  </si>
  <si>
    <t>1.尺寸：≥1840 mm*900 mm *510 mm；门类型：双开门
※ 2.易燃品毒害品储存柜外壳体全部采用1.2mm的冷轧钢板，柜体底座采用2.0mm的冷轧钢板,内外表面经酸洗磷化环氧树脂粉末喷涂，烘热固化处理（提供粉末厂家检验报告）。
3.易燃品毒害品储存柜体内胆均采用≥4mmPP聚丙烯板；柜体右侧下部设置≥120×110mm进风口，内部有一体化PP聚丙烯可调风阀，可根据需求调整进风量大小；柜体的底板中部有≥Φ10mm漏液孔，上覆不锈钢漏液网；柜体底部设H≥160mm黄沙防倒挡板，可用作黄沙填埋腔，用于埋放金属钠、黄磷、白磷等固体易燃物。
4.柜底装有四个静音防静电滚轮，便于易燃品毒害品储存柜移动；设4个调节螺母，既可用于储存柜定位，也可作调整脚使用。
※ 5.柜中部有3个一次成型聚丙烯活动层板，层板四周边缘厚度平均值不小于4.0mm;每层阶梯板外延边有积液槽，积液槽高度平均值不小于3.0mm，最大可能防止液体外溢；每个搁板靠背板处有一排导风口，阶梯高度不小于50mm（包括积液盘的高度）（板材通过酸性盐雾试验检测并提供检验报告）。
※ 6.柜顶部中间开有≥φ160mm蜂窝口，柜内出风口处采用PP聚丙烯一体式网状结构，有效避免异物进入柜内，配备耐腐蚀一次成型PP法兰圈，方便耐用。柜顶风口内置轴流风机，无火花静电，当风机开机前要把进风口转至打开状态。
※ 7.密封件：柜体门与柜体之间应安装防火膨胀密封件，密封件应符合GB 16807-2009的要求。（柜体门与柜体之间应安装环保热膨胀密封条。当温度为150℃~180℃时密封条局部膨胀，温度达到200℃时密封条全部膨胀，膨胀比例为1:5，以保证储存药品的安全性。）（提供第三方检测机构出具的密封件检验合格的检测报告。）
※ 8.陶瓷纤维棉：柜体应填充具有保温隔热作用的陶瓷纤维棉（，陶瓷纤维棉应符合GB/T 21114-2007的要求，（密度130㎏/m3 ，厚度:40mm）。（提供第三方检测机构出具的陶瓷纤维棉检验合格的检测报告。）                                                                                                                 ※ 9.铰链：铰链应为钢琴式铰链，确保门能开180度。                                                                                                                                                                    ※ 10.电子密码锁：柜体配备电子密码锁和机械锁，实现双人双锁管理，锁具具有开锁记录查询功能及隐码功能；天地锁锁舌选用坚韧且有弹性的高分子合成塑料制成，耐磨且抗腐蚀性能极强。（提供检测报告）
※ 11.环保性能：国标规定，室内甲醛含量不得超过0.8mg.m3;苯含量不得超过0.09mg.m3,，甲醛及苯含量符合国家标准要求（提供第三方检测机构出具的此项检验合格的检验报告）。
12.电源：符合GB 10409-2001中5.5的要求。
13.通风控制装置：
柜体底部应设置进风口及可调风阀，可调风阀旋转灵活，并能控制风量大小。通风管道口径宜采用Φ160mm，通风管应耐高温、阻燃、耐腐蚀，符合JGJ 141的要求。
14.温湿度及VOC传感器控制报警装置：
14.1高灵敏度电化学探头，精确度高、响应快、稳定性强，探头测量精度不超过±5%。
14.2高精度探头，精确监测温湿度：柜顶应配置温湿度控制器，对柜内相对温湿度实时监控，操作屏可自行设定测量值，柜内的温湿度如超过设定的测量值即时报警提示，同时风机启动，直至低于设定值，风机停止运行或低速运行。温度启控-10—70℃，湿度启控0—99.9％RH；时控开关，能根据用户设定的时间自动打开和关闭风机。
※ 14.3提供一体式防爆温湿度、VOC传感器，出具防爆合格证及检验报告，符合GB3836。</t>
  </si>
  <si>
    <t>安全柜</t>
  </si>
  <si>
    <t>通风药品柜</t>
  </si>
  <si>
    <t>1.规格：≥1080*540*2100mm
2.材质：PP材质
3.柜体：侧板，顶板及底板采用增强型PP材质，一体注塑成型。表面做磨砂处理，结构紧密，耐腐蚀性强。
4.上柜门：采用增强型PP材质一体注塑成型，外嵌5mm钢化烤漆玻璃,中间玻璃做镂空处理，透明可视。
5.下柜门：采用增强型PP材质一体注塑成型，外嵌5mm钢化烤漆玻璃。
6.层板：配两块活动层板，层板为增强型PP材质一体注塑成型，承重不低于20公斤。美观耐用。层板可以抽取，自由组合各层空间。
7.门把手：采用增强型PP材质一体注塑成型，美观耐用。
8.门铰链：用增强型PP材质一体注塑成型，内嵌隐藏安装方便，耐腐蚀。
9.药品柜内部无可视金属材料，确保了药品柜的耐腐蚀性。
10.柜体预留通风系统，可以与通风管路连接。
11.为保证柜子质量及从环保角度保障师生健康，药品柜需提供合法第三方检测机构出具的甲醛检测结果：≤0.1mg/l检测报告。
12.为避免药品泄露腐蚀药品柜，保证学校师生的使用安全，药品柜表面耐污染性能要求：
需提供合法第三方检测机构出具的耐污染性能测试，结果至少通过10项化学试剂测试。检测：1、盐酸（37%）；2、三氯甲烷；3、硫酸（98%）；4、氢氧化钠溶液（40%）等10种以上试剂，检验结果均为无明显变化，分级结果为“5级”的检验报告。
13.提供合法第三方检测机构出具的药品柜依据GB6675.1-2014-条款5.3.7增塑剂（DBP、BBP、DEHP、DNOP、DINP和DIDP）标准，检测项目包含DBP、BBP、DEHP、DNOP、DINP和DIDP，检测结果均符合要求的检验报告。
14.PP原材料提供合法第三方检测机构出具满足以下检测要求的检验报告：(1)须提供符合GB/T 1633-2000 维卡软化温度检测判定基准：≥72.4℃，检测结论：符合。依据GB/T 1634.1-2019热变形温度检测判定基准：≥89.5℃，检测结论：符合。依据GB/T 9341-2008弯曲强度检测判定基准：≥27，检测结论：符合。供依据GB/T 1843-2008悬臂梁缺口冲击强度检测判定基准：≥10，检测结论：符合。依据GB/T 2411-2008邵氏硬度检测判定基准：≥65，检测结论:符合。(2)依据GB/T1034-2008 吸水性检测判定基准：≥0.05，结论：符合。
响应文件中需提供的检测机构出具的检测报告且报告中须反应以上11～14项技术指标。</t>
  </si>
  <si>
    <t>二、给排水设备</t>
  </si>
  <si>
    <t>1、整体规格：≥500×600×1080㎜（±10㎜），
2、结构特点：水槽滴水架、柜体、下柜三段组合式结构，无缝链接一次成型。水槽面部下沉式构造，台面设有预留安装紧急洗眼器余位口、配有洗手液瓶，三联水嘴，水槽内部设有一个防溢水口，底部后侧有不锈钢点状的沥水点，底部有三级滤网，柜体左右两侧设有把手位，底座带有可调脚，整体造型美观。
3、水槽和滴水架注塑模具一次成型无缝链接，采用优质环保型PP改性材料，无臭无毒、耐强酸碱，水槽内规格420×330×235㎜，滴水架规格480×120×300㎜；壁厚为4mm，滴水架正面设有八条试管位，滴水架顶部面上设有一个规格：180×55×60㎜给、排水、电源快速接头带防尘盖收纳盒。
4、水槽内配有阶梯型304不锈钢溢水板，规格：415×16㎜厚度0.5㎜，使废水无法沿着台面侵蚀柜体。
5、柜体材料采用环保型ABS工程塑料注塑成型，壁厚为4mm，柜体后面和下柜后面设有两扇检修门，推拉挂锁设计，方便检修使用。
6、下柜部箱体采用ABS工程塑料磨具一次成型，耐酸碱。底部装有可调脚。</t>
  </si>
  <si>
    <t>三、通风设备</t>
  </si>
  <si>
    <t>1、通风风机：功率125W的轴流风机，转速2600r/min，风量3000m3/h。                                                                                                                                                                                      2、采用PVC风管，具有耐酸碱性能。
规格：主风管直径160mm，支风管直径110mm。管卡采用碳钢制作，表面经镀铬处理，具有耐腐蚀、防火、防潮等功能。</t>
  </si>
  <si>
    <t>台</t>
  </si>
  <si>
    <t xml:space="preserve">室内风管及配件:
1.主通风管规格：φ160mm/200mm，PVC成品管道；
2.支管道规格：φ110mm/160mm，PVC成品管道；
3.管道配件：管道三通、弯头、变径、直接；
（实际管径视现场情况需可适当调整） </t>
  </si>
  <si>
    <t xml:space="preserve">室外风管及配件：
1.主通风管规格：φ200mm，PVC成品管道；
2.管道配件：管道三通、弯头、变径、直接；
3.安装附件：固定铁卡。   </t>
  </si>
  <si>
    <t>生物智能吊装实验室</t>
  </si>
  <si>
    <t>1、1、规格：≥2400×700×850㎜
2、结构：演示台设有储物柜，中间为演示台,设置电源主控系统、多媒体设备（主机、显示器、中控、功放交换机）的位置预留。
3、桌身：框架及柜体均为全钢结构，通体钢板采用≥1.0mm国标一级冷轧钢板，经机压成形、焊接制作，全部钢制件纳米陶瓷镀膜防锈处理（涂装厚度≥75μm）。
4、门板：柜门为双包结构，内附防噪填充。柜门内侧装有起缓冲作用防撞贴。
5、抽屉 ：四面抽墙一体成型式设计并与抽头锁合，抽头为双层结构，内具隔音材质，采用静音三节承重滑轨，铝合金拉手设计。
6、活动层板：层板支撑扣采用厚度≥0.8mm的镀锌钢板制作，承重≥50kg，柜体内有层板上下调节孔，层板厚度≥18mm。
7、装饰封板：可拆装式设计。
所有钣金的表面接缝均应为满焊，焊接表面平整、平滑，柜体底部配备≥30mm高钢制ABS注塑调节脚。
8、滑道：抽屉全部采用优质三节承重式滚珠滑道开合十万次不变形。
9、铰链：采用优质铰链，开合十万次不变形。
10、脚垫：采用柜体内置可调ABS脚垫，保证桌面平整，防水防潮，延长设备使用寿命。
※ 11、台面： 采用≥25mm厚金属树脂高能理化板，且满足如下参数要求,，台面制造厂商出具第三方检测机构出具的检测合格的检验报告：
（1）抗菌性能检测：台面依据JC/T2039-2010标准，满足：大肠杆菌、金黄色葡萄球菌、肺炎克雷伯氏菌、鼠伤寒沙门氏菌、表皮葡萄球菌、铜绿假单胞菌、宋氏志贺氏菌、白色葡萄球菌、粪肠球菌；耐甲氧西林金黄色葡萄球菌、单核细胞增生李斯特氏菌、变异库克菌、溶血性链球菌等不少于13种的菌种检测，且抗菌率≥95%。
（2）防霉性能检测：台面依据JC/T2039-2010标准，满足：黑曲霉、土曲霉、球毛壳霉、宛氏拟青霉、绳状青霉、出芽短梗霉等不少于6种的霉菌检测，且防霉等级为0级。</t>
  </si>
  <si>
    <t>1、桌子整体规格：≥1200×600×780㎜
2、新型塑铝结构：学生位镂空式，侧脚采用三段式高强度铝合金结构，立柱采用上下铸铝脚，上铝铸件造型采用斜加固撑包箍立柱造型，台面背部档水板，左右挡水板，台面下部设有专用书包斗，中间设挂凳卡，两个书包斗中间电源盒，符合人体工程学设计，使产品更加稳固。
3、桌腿：由上中下三段组成，上、下支座和立柱连接，立柱采用椭圆形≥108（L）×50（W）×630（H）mm铝合金型材，壁厚为±1.5㎜，侧脚上横脚规格570（L)×50（W)×40（H)㎜±10%，侧脚下脚规格555（L)×66（W)×116（H)㎜±10%，立柱内嵌入上下铸铝脚，并用高强度内六角螺丝连接，上铝铸件斜撑包箍立柱加固造型，材料高强度铝合金模具压铸一次成型。
4、左、右脚拼装连接：前、后梁采用≥1085×35×40㎜、中梁采用≥1160×42×30㎜，壁厚为≥1.2㎜铝合金型材；左右侧脚下梁采采用≥1045×30×60厚度2㎜椭圆spcc碳钢无缝钢管，管材两端截面与5mm钢制连接片焊接成型，并用高强度内六角不锈钢螺丝连接链接到左右脚，便于组装及拆卸，外观流线形设计，简洁美观，易碰撞处全部采用倒圆角，所有金属表面经环氧树脂粉末喷涂高温固化处理。承重性能强和耐酸碱、耐腐蚀。
5、桌脚底部镶入硅胶脚垫防止与地面摩擦，预留专用孔位可与地面固定，有效延长设备寿命。
6、台面前挡水板：背板挡水板采用≥94×95×15㎜，厚度为1.0㎜±0.2mm铝合金型材，左右挡水板为ABS工程塑料模具一次性注塑成型，与背挡水板形成卡扣式相连接。
7、专用书包斗材料采用改性环保PP注塑一体成型，尺寸≥525×380×185㎜，书包斗底部有加固条。
8、电源盒：翻盖面尺寸≥202×130㎜。采用ABS注塑一体成型，面板翻盖造型可拆装，方便安装电源和检修。台面背部档水板含连接件、前横梁、中间横梁全部采用高强度挤出铝合金模具型材，各部分连接设置专用定位件，并用高强度内六角螺丝连接，便于组装及拆卸，外观流线形设计，简洁美观,易碰撞处全部采用倒圆角，产品款式要求整体设计美观、合理、安全、牢固、耐用。金属表面经环氧树脂粉末喷涂高温固化处理。要做到承重性能强和耐酸碱、耐腐蚀。
9、一体化台面：采用≥20mm厚无甲醛新型环保陶瓷台面，台面表面为实验室专业耐腐蚀、耐刻刮、耐污染釉面。坯体一体实芯黑色坯体，釉面和坯体经高温一体烧制而成。</t>
  </si>
  <si>
    <t>1、整体规格：≥500×600×1080㎜（±10㎜），
2、结构特点：水槽滴水架、柜体、下柜三段组合式结构，无缝链接一次成型。水槽面部下沉式构造，台面设有预留安装紧急洗眼器余位口、配有洗手液瓶，三联水嘴，水槽内部设有一个防溢水口，底部后侧有不锈钢点状的沥水点，底部有三级滤网，柜体左右两侧设有把手位，底座带有可调脚，整体造型美观。
3、由PP塑料一体化注塑成型。热性能、化学稳定性、电性能、耐侯性能良好。
4、水槽内配有阶梯型304不锈钢溢水板，规格：≥415×22㎜厚度≥0.8㎜，使废水无法沿着台面侵蚀柜体。
5、柜体材料采用环保型ABS工程塑料注塑成型，壁厚为4mm，柜体后面和下柜后面设有两扇检修门，推拉挂锁设计，方便检修使用。
6、底部装有可调脚。
提供合法的第三方检测机构出具的带有CMA或CNAS标识的“移动智能水槽（滴水架）”的检测报告；满足以下检测内容，检测结果必须符合：
⑴形状和位置公差：检测依据GB/T32487-2016《塑料家具通用技术条件》
①翘曲度㎜：正面、正视面板件角线长度＜700、≤1.0，检测结果≤0.6。
②平整度㎜：面板、正视面板件≤0.2，检测结果≤0.06。
③邻边垂直度：
面板、框架，对角线长度：＜1000，长度差≤2.0，检测结果：面板≤1；框架≤1。
④对边长度：＜1000，对边长度差≤2.0,检测结果面板≤1，框架≤1。
底脚平稳性㎜≤2.0，检测结果≤0.4。
⑵理化性能：检测依据GB/T2411-2008《塑料和硬橡胶使用硬度计测定压痕硬度》；邵氏D硬度≥HD63；检测结果应≥HD78。</t>
  </si>
  <si>
    <t>五、安装附件部分</t>
  </si>
  <si>
    <t>吊顶式安装系统采用模块化结构设计及吊装安装方式，包括：
1.系统结构安装调试：
2.系统控制安装调试；
3.给排水安装调试；
4.供电系统安装调试；
5.照明系统安装调试。</t>
  </si>
  <si>
    <t>生物准备室</t>
  </si>
  <si>
    <t>标本柜</t>
  </si>
  <si>
    <t>1、整体规格：≥1000mm（L）×500mm（W）×2000mm（H）
2、柜体下部分采用16mm厚三聚氰胺贴面板经机械加工而成，上柜体整体镶装玻璃柜体，拉门，柜内设玻璃隔板2层，柜内的隔板高度可以调整，
3、玻璃柜体部分为为内槽式铝合金框架，厚度为1.5mm，其表面利用环氧树脂静电喷涂，ABS专用连接件连接，接缝严密牢固不变型。</t>
  </si>
  <si>
    <t>药品柜</t>
  </si>
  <si>
    <t>1.规格：≥1080*540*2100mm
2.材质：PP材质
3.柜体：侧板，顶板及底板采用增强型PP材质，一体注塑成型。表面做磨砂处理，结构紧密，耐腐蚀性强。
4.上柜门：采用增强型PP材质一体注塑成型，外嵌5mm钢化烤漆玻璃,中间玻璃做镂空处理，透明可视。
5.下柜门：采用增强型PP材质一体注塑成型，外嵌5mm钢化烤漆玻璃。
6.层板：配两块活动层板，层板为增强型PP材质一体注塑成型，承重不低于20公斤。美观耐用。层板可以抽取，自由组合各层空间。
7.门把手：采用增强型PP材质一体注塑成型，美观耐用。
8.门铰链：用增强型PP材质一体注塑成型，内嵌隐藏安装方便，耐腐蚀。
9.药品柜内部无可视金属材料，确保了药品柜的耐腐蚀性。
10.柜体预留通风系统，可以与通风管路连接。
 ※ 11.为保证柜子质量及从环保角度保障师生健康，药品柜需提供第三方检测机构出具的甲醛检测结果：≤0.1mg/l检测报告。
 ※ 12.为避免药品泄露腐蚀药品柜，保证学校师生的使用安全，药品柜表面耐污染性能要求：
需提供第三方检测机构出具的耐污染性能测试，结果至少通过10项化学试剂测试。检测：1、盐酸（37%）；2、三氯甲烷；3、硫酸（98%）；4、氢氧化钠溶液（40%）等10种以上试剂，检验结果均为无明显变化，分级结果为“5级”的检验报告。
 ※ 13.提供第三方检测机构出具的药品柜依据GB6675.1-2014-条款5.3.7增塑剂（DBP、BBP、DEHP、DNOP、DINP和DIDP）标准，检测项目包含DBP、BBP、DEHP、DNOP、DINP和DIDP，检测结果均符合要求的检验报告。
 ※ 14.PP原材料提供第三方检测机构出具满足以下检测要求的检验报告：(1)须提供符合GB/T 1633-2000 维卡软化温度检测判定基准：≥72.4℃，检测结论：符合。依据GB/T 1634.1-2019热变形温度检测判定基准：≥89.5℃，检测结论：符合。依据GB/T 9341-2008弯曲强度检测判定基准：≥27，检测结论：符合。供依据GB/T 1843-2008悬臂梁缺口冲击强度检测判定基准：≥10，检测结论：符合。依据GB/T 2411-2008邵氏硬度检测判定基准：≥65，检测结论:符合。(2)依据GB/T1034-2008 吸水性检测判定基准：≥0.05，结论：符合。
响应文件中需提供检测机构出具的检测报告。报告中须反应以上11～14项技术指标。</t>
  </si>
  <si>
    <t>1.规格：≥1080*540*2100mm
2.材质：PP材质
3.柜体：侧板，顶板及底板采用增强型PP材质，一次注塑成型。表面做磨砂处理，结构紧密，耐腐蚀性强。
4.上柜门：采用增强型PP材质一次注塑成型，外嵌5mm钢化烤漆玻璃,中间玻璃做镂空处理，透明可视。
5.下柜门：采用增强型PP材质一次注塑成型，外嵌5mm钢化烤漆玻璃。
6.层板：配两块活动层板，层板为增强型PP材质一次注塑成型，承重不低于20公斤。美观耐用。层板可以抽取，自由组合各层空间。
7.门把手：采用增强型PP材质一次注塑成型，美观耐用。
8.门铰链：用增强型PP材质一次注塑成型，内嵌隐藏安装方便，耐腐蚀。
9.仪器柜内部无可视金属材料，确保了仪器柜的耐腐蚀性及耐候性。
10.柜体预留通风系统，可以与通风管路连接。
11.为保证柜子质量及从环保角度保障师生健康，仪器柜需提供第三方检测机构出具的甲醛检测结果：≤0.1mg/l检测报告。
12.提供第三方检测机构出具的仪器柜依据GB6675.1-2014-条款5.3.7增塑剂（DBP、BBP、DEHP、DNOP、DINP和DIDP）标准，检测项目包含DBP、BBP、DEHP、DNOP、DINP和DIDP，检测结果均符合要求的检验报告。
13.PP原材料提供第三方检测机构出具满足以下检测要求的检验报告：(1)须提供符合GB/T 1633-2000 维卡软化温度检测判定基准：≥72.4℃，检测结论：符合。依据GB/T 1634.1-2019热变形温度检测判定基准：≥89.5℃，检测结论：符合。依据GB/T 9341-2008弯曲强度检测判定基准：≥27，检测结论：符合。供依据GB/T 1843-2008悬臂梁缺口冲击强度检测判定基准：≥10，检测结论：符合。依据GB/T 2411-2008邵氏硬度检测判定基准：≥65，检测结论:符合。(2)依据GB/T1034-2008 吸水性检测判定基准：≥0.05，结论：符合。
响应文件中需提供的检测机构出具的检测报告且报告中须反应以上 11～13 项技术指标。</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</si>
</sst>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Red]\(0\)"/>
  </numFmts>
  <fonts count="36">
    <font>
      <sz val="11"/>
      <color theme="1"/>
      <name val="宋体"/>
      <charset val="134"/>
      <scheme val="minor"/>
    </font>
    <font>
      <sz val="11"/>
      <name val="宋体"/>
      <charset val="134"/>
    </font>
    <font>
      <b/>
      <sz val="14"/>
      <name val="宋体"/>
      <charset val="134"/>
    </font>
    <font>
      <b/>
      <sz val="12"/>
      <name val="宋体"/>
      <charset val="134"/>
    </font>
    <font>
      <b/>
      <sz val="10"/>
      <name val="宋体"/>
      <charset val="134"/>
    </font>
    <font>
      <sz val="10"/>
      <name val="宋体"/>
      <charset val="134"/>
    </font>
    <font>
      <b/>
      <sz val="11"/>
      <name val="宋体"/>
      <charset val="134"/>
    </font>
    <font>
      <sz val="9"/>
      <name val="宋体"/>
      <charset val="134"/>
    </font>
    <font>
      <sz val="11"/>
      <color theme="1"/>
      <name val="宋体"/>
      <charset val="134"/>
    </font>
    <font>
      <b/>
      <sz val="16"/>
      <name val="宋体"/>
      <charset val="134"/>
    </font>
    <font>
      <sz val="12"/>
      <name val="宋体"/>
      <charset val="134"/>
    </font>
    <font>
      <b/>
      <u/>
      <sz val="12"/>
      <name val="宋体"/>
      <charset val="134"/>
    </font>
    <font>
      <b/>
      <u/>
      <sz val="12"/>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Times New Roman"/>
      <charset val="134"/>
    </font>
    <font>
      <sz val="11"/>
      <color rgb="FF9C0006"/>
      <name val="宋体"/>
      <charset val="134"/>
      <scheme val="minor"/>
    </font>
    <font>
      <sz val="11"/>
      <color indexed="8"/>
      <name val="宋体"/>
      <charset val="134"/>
    </font>
    <font>
      <b/>
      <sz val="9"/>
      <name val="宋体"/>
      <charset val="134"/>
    </font>
  </fonts>
  <fills count="34">
    <fill>
      <patternFill patternType="none"/>
    </fill>
    <fill>
      <patternFill patternType="gray125"/>
    </fill>
    <fill>
      <patternFill patternType="solid">
        <fgColor theme="0" tint="-0.34998626667073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7"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0" fillId="0" borderId="0" applyNumberFormat="0" applyFill="0" applyBorder="0" applyAlignment="0" applyProtection="0">
      <alignment vertical="center"/>
    </xf>
    <xf numFmtId="0" fontId="21" fillId="4" borderId="10" applyNumberFormat="0" applyAlignment="0" applyProtection="0">
      <alignment vertical="center"/>
    </xf>
    <xf numFmtId="0" fontId="22" fillId="5" borderId="11" applyNumberFormat="0" applyAlignment="0" applyProtection="0">
      <alignment vertical="center"/>
    </xf>
    <xf numFmtId="0" fontId="23" fillId="5" borderId="10" applyNumberFormat="0" applyAlignment="0" applyProtection="0">
      <alignment vertical="center"/>
    </xf>
    <xf numFmtId="0" fontId="24" fillId="6" borderId="12" applyNumberFormat="0" applyAlignment="0" applyProtection="0">
      <alignment vertical="center"/>
    </xf>
    <xf numFmtId="0" fontId="25" fillId="0" borderId="13" applyNumberFormat="0" applyFill="0" applyAlignment="0" applyProtection="0">
      <alignment vertical="center"/>
    </xf>
    <xf numFmtId="0" fontId="26" fillId="0" borderId="14"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32" fillId="0" borderId="0"/>
    <xf numFmtId="0" fontId="33" fillId="8" borderId="0" applyNumberFormat="0" applyBorder="0" applyAlignment="0" applyProtection="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34" fillId="0" borderId="0">
      <alignment vertical="center"/>
    </xf>
    <xf numFmtId="0" fontId="34" fillId="0" borderId="0">
      <alignment vertical="center"/>
    </xf>
    <xf numFmtId="0" fontId="13" fillId="0" borderId="0" applyNumberFormat="0" applyFill="0" applyBorder="0" applyAlignment="0" applyProtection="0">
      <alignment vertical="center"/>
    </xf>
    <xf numFmtId="0" fontId="10" fillId="0" borderId="0">
      <alignment vertical="center"/>
    </xf>
  </cellStyleXfs>
  <cellXfs count="70">
    <xf numFmtId="0" fontId="0" fillId="0" borderId="0" xfId="0">
      <alignment vertical="center"/>
    </xf>
    <xf numFmtId="0" fontId="1" fillId="0" borderId="0" xfId="0" applyFont="1" applyFill="1">
      <alignment vertical="center"/>
    </xf>
    <xf numFmtId="0" fontId="2" fillId="0" borderId="1" xfId="63" applyFont="1" applyFill="1" applyBorder="1" applyAlignment="1">
      <alignment horizontal="center" vertical="center"/>
    </xf>
    <xf numFmtId="0" fontId="2" fillId="0" borderId="2" xfId="63" applyFont="1" applyFill="1" applyBorder="1" applyAlignment="1">
      <alignment horizontal="center" vertical="center"/>
    </xf>
    <xf numFmtId="0" fontId="3" fillId="2" borderId="3" xfId="63" applyFont="1" applyFill="1" applyBorder="1" applyAlignment="1">
      <alignment horizontal="center" vertical="center" wrapText="1"/>
    </xf>
    <xf numFmtId="0" fontId="4" fillId="0" borderId="1" xfId="63" applyFont="1" applyFill="1" applyBorder="1" applyAlignment="1">
      <alignment horizontal="left" vertical="center"/>
    </xf>
    <xf numFmtId="0" fontId="4" fillId="0" borderId="2" xfId="63" applyFont="1" applyFill="1" applyBorder="1" applyAlignment="1">
      <alignment horizontal="left" vertical="center"/>
    </xf>
    <xf numFmtId="0" fontId="4" fillId="0" borderId="4" xfId="63" applyFont="1" applyFill="1" applyBorder="1" applyAlignment="1">
      <alignment horizontal="left" vertical="center"/>
    </xf>
    <xf numFmtId="0" fontId="4" fillId="0" borderId="3" xfId="63" applyFont="1" applyFill="1" applyBorder="1" applyAlignment="1">
      <alignment vertical="center" wrapText="1"/>
    </xf>
    <xf numFmtId="0" fontId="5" fillId="0" borderId="3" xfId="63" applyNumberFormat="1" applyFont="1" applyFill="1" applyBorder="1" applyAlignment="1">
      <alignment horizontal="center" vertical="center" wrapText="1"/>
    </xf>
    <xf numFmtId="0" fontId="5" fillId="0" borderId="3" xfId="63" applyFont="1" applyFill="1" applyBorder="1" applyAlignment="1">
      <alignment horizontal="left" vertical="center" wrapText="1"/>
    </xf>
    <xf numFmtId="0" fontId="5" fillId="0" borderId="3" xfId="63" applyFont="1" applyFill="1" applyBorder="1" applyAlignment="1">
      <alignment horizontal="center" vertical="center" wrapText="1"/>
    </xf>
    <xf numFmtId="0" fontId="5" fillId="0" borderId="3" xfId="63" applyFont="1" applyFill="1" applyBorder="1" applyAlignment="1">
      <alignment horizontal="justify" vertical="center" wrapText="1"/>
    </xf>
    <xf numFmtId="176" fontId="5" fillId="0" borderId="3" xfId="63" applyNumberFormat="1" applyFont="1" applyFill="1" applyBorder="1" applyAlignment="1">
      <alignment horizontal="center" vertical="center" wrapText="1"/>
    </xf>
    <xf numFmtId="177" fontId="5" fillId="0" borderId="3" xfId="63" applyNumberFormat="1" applyFont="1" applyFill="1" applyBorder="1" applyAlignment="1">
      <alignment horizontal="center" vertical="center" wrapText="1"/>
    </xf>
    <xf numFmtId="177" fontId="5" fillId="0" borderId="3" xfId="63" applyNumberFormat="1" applyFont="1" applyFill="1" applyBorder="1" applyAlignment="1">
      <alignment horizontal="left" vertical="center" wrapText="1"/>
    </xf>
    <xf numFmtId="0" fontId="6" fillId="0" borderId="0" xfId="0" applyFont="1" applyFill="1" applyAlignment="1">
      <alignment horizontal="center" vertical="center"/>
    </xf>
    <xf numFmtId="0" fontId="1" fillId="0" borderId="0" xfId="0" applyFont="1" applyFill="1" applyAlignment="1">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3" fillId="2" borderId="3"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2" xfId="0" applyFont="1" applyFill="1" applyBorder="1" applyAlignment="1">
      <alignment horizontal="left" vertical="center"/>
    </xf>
    <xf numFmtId="0" fontId="4" fillId="0" borderId="4" xfId="0" applyFont="1" applyFill="1" applyBorder="1" applyAlignment="1">
      <alignment horizontal="left" vertical="center"/>
    </xf>
    <xf numFmtId="0" fontId="4" fillId="0" borderId="3" xfId="0" applyFont="1" applyFill="1" applyBorder="1" applyAlignment="1">
      <alignment vertical="center" wrapText="1"/>
    </xf>
    <xf numFmtId="0" fontId="5" fillId="0" borderId="3" xfId="0"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0" applyNumberFormat="1" applyFont="1" applyFill="1" applyBorder="1" applyAlignment="1">
      <alignment horizontal="left" vertical="center" wrapText="1"/>
    </xf>
    <xf numFmtId="0" fontId="5" fillId="0" borderId="3" xfId="51" applyFont="1" applyFill="1" applyBorder="1" applyAlignment="1">
      <alignment horizontal="center" vertical="center"/>
    </xf>
    <xf numFmtId="0" fontId="5" fillId="0" borderId="3" xfId="0" applyFont="1" applyFill="1" applyBorder="1" applyAlignment="1">
      <alignment vertical="center" wrapText="1"/>
    </xf>
    <xf numFmtId="0" fontId="5" fillId="0" borderId="3" xfId="51" applyFont="1" applyFill="1" applyBorder="1" applyAlignment="1">
      <alignment vertical="center" wrapText="1"/>
    </xf>
    <xf numFmtId="0" fontId="5" fillId="0" borderId="3" xfId="0" applyFont="1" applyFill="1" applyBorder="1" applyAlignment="1">
      <alignment horizontal="left" vertical="center" wrapText="1"/>
    </xf>
    <xf numFmtId="0" fontId="5" fillId="0" borderId="3" xfId="0"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77" fontId="4" fillId="0" borderId="3" xfId="0" applyNumberFormat="1" applyFont="1" applyFill="1" applyBorder="1" applyAlignment="1">
      <alignment vertical="center" wrapText="1"/>
    </xf>
    <xf numFmtId="0" fontId="5" fillId="0" borderId="3" xfId="51" applyFont="1" applyBorder="1" applyAlignment="1">
      <alignment horizontal="left" vertical="center" wrapText="1"/>
    </xf>
    <xf numFmtId="0" fontId="5" fillId="0" borderId="3" xfId="0" applyFont="1" applyBorder="1" applyAlignment="1">
      <alignment horizontal="left" vertical="center" wrapText="1"/>
    </xf>
    <xf numFmtId="0" fontId="5" fillId="0" borderId="3" xfId="0" applyNumberFormat="1" applyFont="1" applyFill="1" applyBorder="1" applyAlignment="1">
      <alignment vertical="center" wrapText="1"/>
    </xf>
    <xf numFmtId="176" fontId="5" fillId="0" borderId="3" xfId="0" applyNumberFormat="1" applyFont="1" applyFill="1" applyBorder="1" applyAlignment="1">
      <alignment horizontal="center" vertical="center" wrapText="1"/>
    </xf>
    <xf numFmtId="0" fontId="5" fillId="0" borderId="3" xfId="51" applyFont="1" applyFill="1" applyBorder="1" applyAlignment="1">
      <alignment horizontal="center" vertical="center" wrapText="1"/>
    </xf>
    <xf numFmtId="0" fontId="5" fillId="0" borderId="3" xfId="51" applyFont="1" applyFill="1" applyBorder="1" applyAlignment="1">
      <alignment horizontal="left" vertical="center" wrapText="1"/>
    </xf>
    <xf numFmtId="0" fontId="5" fillId="0" borderId="3" xfId="51" applyFont="1" applyFill="1" applyBorder="1" applyAlignment="1">
      <alignment horizontal="justify" vertical="center" wrapText="1"/>
    </xf>
    <xf numFmtId="0" fontId="5" fillId="0" borderId="3" xfId="0" applyFont="1" applyFill="1" applyBorder="1" applyAlignment="1">
      <alignment horizontal="justify" vertical="center" wrapText="1"/>
    </xf>
    <xf numFmtId="0" fontId="1" fillId="0" borderId="0" xfId="0" applyFont="1">
      <alignment vertical="center"/>
    </xf>
    <xf numFmtId="177" fontId="5" fillId="0" borderId="3" xfId="0" applyNumberFormat="1" applyFont="1" applyFill="1" applyBorder="1" applyAlignment="1">
      <alignment horizontal="left" vertical="center" wrapText="1"/>
    </xf>
    <xf numFmtId="0" fontId="1" fillId="0" borderId="0" xfId="0" applyFont="1" applyAlignment="1">
      <alignment vertical="center" wrapText="1"/>
    </xf>
    <xf numFmtId="0" fontId="2" fillId="0" borderId="3" xfId="0" applyFont="1" applyFill="1" applyBorder="1" applyAlignment="1">
      <alignment horizontal="center" vertical="center"/>
    </xf>
    <xf numFmtId="0" fontId="5" fillId="0" borderId="3" xfId="0" applyFont="1" applyBorder="1" applyAlignment="1">
      <alignment vertical="center" wrapText="1"/>
    </xf>
    <xf numFmtId="0" fontId="5" fillId="0" borderId="3" xfId="0" applyFont="1" applyBorder="1" applyAlignment="1">
      <alignment horizontal="center" vertical="center" wrapText="1"/>
    </xf>
    <xf numFmtId="0" fontId="5" fillId="0" borderId="5" xfId="51" applyFont="1" applyFill="1" applyBorder="1" applyAlignment="1">
      <alignment horizontal="center" vertical="center"/>
    </xf>
    <xf numFmtId="0" fontId="5" fillId="0" borderId="5" xfId="0" applyFont="1" applyFill="1" applyBorder="1" applyAlignment="1">
      <alignment horizontal="center" vertical="center" wrapText="1"/>
    </xf>
    <xf numFmtId="0" fontId="5" fillId="0" borderId="5" xfId="0" applyFont="1" applyFill="1" applyBorder="1" applyAlignment="1">
      <alignment horizontal="left" vertical="center" wrapText="1"/>
    </xf>
    <xf numFmtId="0" fontId="5" fillId="0" borderId="6" xfId="51"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1" fillId="0" borderId="3" xfId="0"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4" fillId="0" borderId="3" xfId="0" applyFont="1" applyFill="1" applyBorder="1" applyAlignment="1">
      <alignment horizontal="left" vertical="center"/>
    </xf>
    <xf numFmtId="0" fontId="8" fillId="0" borderId="0" xfId="0" applyFont="1" applyFill="1" applyAlignment="1">
      <alignment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3" xfId="6" applyFont="1" applyFill="1" applyBorder="1" applyAlignment="1">
      <alignment horizontal="center" vertical="center" wrapText="1"/>
    </xf>
    <xf numFmtId="0" fontId="12" fillId="0" borderId="3" xfId="6" applyFont="1" applyFill="1" applyBorder="1" applyAlignment="1">
      <alignment horizontal="center" vertical="center" wrapText="1"/>
    </xf>
    <xf numFmtId="0" fontId="10" fillId="0" borderId="0" xfId="0" applyFont="1" applyFill="1" applyBorder="1" applyAlignment="1">
      <alignment vertical="center" wrapText="1"/>
    </xf>
    <xf numFmtId="0" fontId="10" fillId="0" borderId="0" xfId="0" applyFont="1" applyFill="1" applyBorder="1" applyAlignment="1">
      <alignment horizontal="center" vertical="center" wrapText="1"/>
    </xf>
    <xf numFmtId="0" fontId="12" fillId="0" borderId="3" xfId="6" applyFont="1" applyFill="1" applyBorder="1" applyAlignment="1" quotePrefix="1">
      <alignment horizontal="center" vertical="center" wrapText="1"/>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ET_STYLE_NoName_00_" xfId="49"/>
    <cellStyle name="差 2" xfId="50"/>
    <cellStyle name="常规 140" xfId="51"/>
    <cellStyle name="常规 140 2" xfId="52"/>
    <cellStyle name="常规 2" xfId="53"/>
    <cellStyle name="常规 2 2" xfId="54"/>
    <cellStyle name="常规 2 2 2" xfId="55"/>
    <cellStyle name="常规 2 3" xfId="56"/>
    <cellStyle name="常规 3" xfId="57"/>
    <cellStyle name="常规 3 2" xfId="58"/>
    <cellStyle name="常规 4" xfId="59"/>
    <cellStyle name="常规 4 2" xfId="60"/>
    <cellStyle name="常规 5" xfId="61"/>
    <cellStyle name="常规 5 2" xfId="62"/>
    <cellStyle name="常规 6" xfId="63"/>
    <cellStyle name="常规 8" xfId="64"/>
    <cellStyle name="常规 8 2" xfId="65"/>
    <cellStyle name="超链接 2" xfId="66"/>
    <cellStyle name="常规 10 10" xfId="67"/>
  </cellStyles>
  <tableStyles count="0" defaultTableStyle="TableStyleMedium2" defaultPivotStyle="PivotStyleLight16"/>
  <colors>
    <mruColors>
      <color rgb="00E2FFE3"/>
      <color rgb="0095BFE4"/>
      <color rgb="004385E9"/>
      <color rgb="00CFE5FE"/>
      <color rgb="00FFFFCB"/>
      <color rgb="00D7FFD8"/>
      <color rgb="00A8CAFD"/>
      <color rgb="00FFFF00"/>
      <color rgb="0082AEF1"/>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30</xdr:row>
      <xdr:rowOff>9525</xdr:rowOff>
    </xdr:from>
    <xdr:to>
      <xdr:col>5</xdr:col>
      <xdr:colOff>2746375</xdr:colOff>
      <xdr:row>47</xdr:row>
      <xdr:rowOff>230505</xdr:rowOff>
    </xdr:to>
    <xdr:pic>
      <xdr:nvPicPr>
        <xdr:cNvPr id="4" name="图片 3" descr="多元物理吊装电源实验室02"/>
        <xdr:cNvPicPr>
          <a:picLocks noChangeAspect="1"/>
        </xdr:cNvPicPr>
      </xdr:nvPicPr>
      <xdr:blipFill>
        <a:blip r:embed="rId1" cstate="print"/>
        <a:stretch>
          <a:fillRect/>
        </a:stretch>
      </xdr:blipFill>
      <xdr:spPr>
        <a:xfrm>
          <a:off x="9525" y="34794825"/>
          <a:ext cx="10215245" cy="66979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52</xdr:row>
      <xdr:rowOff>333375</xdr:rowOff>
    </xdr:from>
    <xdr:to>
      <xdr:col>9</xdr:col>
      <xdr:colOff>132080</xdr:colOff>
      <xdr:row>71</xdr:row>
      <xdr:rowOff>328295</xdr:rowOff>
    </xdr:to>
    <xdr:pic>
      <xdr:nvPicPr>
        <xdr:cNvPr id="5" name="图片 4" descr="多元化学智能吊装02"/>
        <xdr:cNvPicPr>
          <a:picLocks noChangeAspect="1"/>
        </xdr:cNvPicPr>
      </xdr:nvPicPr>
      <xdr:blipFill>
        <a:blip r:embed="rId1" cstate="print"/>
        <a:stretch>
          <a:fillRect/>
        </a:stretch>
      </xdr:blipFill>
      <xdr:spPr>
        <a:xfrm>
          <a:off x="635" y="74310875"/>
          <a:ext cx="10231120" cy="72339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46</xdr:row>
      <xdr:rowOff>9525</xdr:rowOff>
    </xdr:from>
    <xdr:to>
      <xdr:col>5</xdr:col>
      <xdr:colOff>32385</xdr:colOff>
      <xdr:row>60</xdr:row>
      <xdr:rowOff>258445</xdr:rowOff>
    </xdr:to>
    <xdr:pic>
      <xdr:nvPicPr>
        <xdr:cNvPr id="5" name="图片 4" descr="多元生物智能吊装02"/>
        <xdr:cNvPicPr>
          <a:picLocks noChangeAspect="1"/>
        </xdr:cNvPicPr>
      </xdr:nvPicPr>
      <xdr:blipFill>
        <a:blip r:embed="rId1" cstate="print"/>
        <a:stretch>
          <a:fillRect/>
        </a:stretch>
      </xdr:blipFill>
      <xdr:spPr>
        <a:xfrm>
          <a:off x="9525" y="52663090"/>
          <a:ext cx="10208895" cy="558292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E9"/>
  <sheetViews>
    <sheetView workbookViewId="0">
      <selection activeCell="E10" sqref="$A1:$XFD1048576"/>
    </sheetView>
  </sheetViews>
  <sheetFormatPr defaultColWidth="9" defaultRowHeight="30" customHeight="1" outlineLevelCol="4"/>
  <cols>
    <col min="1" max="1" width="7.38333333333333" style="60" customWidth="1"/>
    <col min="2" max="2" width="43.7583333333333" style="61" customWidth="1"/>
    <col min="3" max="4" width="6.38333333333333" style="60" customWidth="1"/>
    <col min="5" max="5" width="8.75833333333333" style="60" customWidth="1"/>
    <col min="6" max="16384" width="9" style="60"/>
  </cols>
  <sheetData>
    <row r="1" customHeight="1" spans="1:5">
      <c r="A1" s="62" t="s">
        <v>0</v>
      </c>
      <c r="B1" s="63"/>
      <c r="C1" s="63"/>
      <c r="D1" s="63"/>
      <c r="E1" s="63"/>
    </row>
    <row r="2" customHeight="1" spans="1:5">
      <c r="A2" s="64" t="s">
        <v>1</v>
      </c>
      <c r="B2" s="64" t="s">
        <v>2</v>
      </c>
      <c r="C2" s="64" t="s">
        <v>3</v>
      </c>
      <c r="D2" s="64" t="s">
        <v>4</v>
      </c>
      <c r="E2" s="64" t="s">
        <v>5</v>
      </c>
    </row>
    <row r="3" s="59" customFormat="1" customHeight="1" spans="1:5">
      <c r="A3" s="65">
        <v>1</v>
      </c>
      <c r="B3" s="66" t="str">
        <f>'物理多元组合（吊装）实验室（陶瓷台面）'!A1</f>
        <v>物理吊装实验室</v>
      </c>
      <c r="C3" s="65">
        <v>1</v>
      </c>
      <c r="D3" s="65" t="s">
        <v>6</v>
      </c>
      <c r="E3" s="65" t="s">
        <v>7</v>
      </c>
    </row>
    <row r="4" s="59" customFormat="1" customHeight="1" spans="1:5">
      <c r="A4" s="65">
        <v>2</v>
      </c>
      <c r="B4" s="66" t="s">
        <v>8</v>
      </c>
      <c r="C4" s="65">
        <v>1</v>
      </c>
      <c r="D4" s="65" t="s">
        <v>6</v>
      </c>
      <c r="E4" s="65" t="s">
        <v>9</v>
      </c>
    </row>
    <row r="5" s="59" customFormat="1" customHeight="1" spans="1:5">
      <c r="A5" s="65">
        <v>3</v>
      </c>
      <c r="B5" s="70" t="s">
        <v>10</v>
      </c>
      <c r="C5" s="64">
        <v>2</v>
      </c>
      <c r="D5" s="64" t="s">
        <v>6</v>
      </c>
      <c r="E5" s="65" t="s">
        <v>7</v>
      </c>
    </row>
    <row r="6" s="59" customFormat="1" customHeight="1" spans="1:5">
      <c r="A6" s="65">
        <v>4</v>
      </c>
      <c r="B6" s="66" t="s">
        <v>11</v>
      </c>
      <c r="C6" s="65">
        <v>1</v>
      </c>
      <c r="D6" s="65" t="s">
        <v>6</v>
      </c>
      <c r="E6" s="65" t="s">
        <v>9</v>
      </c>
    </row>
    <row r="7" s="59" customFormat="1" customHeight="1" spans="1:5">
      <c r="A7" s="65">
        <v>5</v>
      </c>
      <c r="B7" s="70" t="s">
        <v>12</v>
      </c>
      <c r="C7" s="64">
        <v>2</v>
      </c>
      <c r="D7" s="64" t="s">
        <v>6</v>
      </c>
      <c r="E7" s="65" t="s">
        <v>7</v>
      </c>
    </row>
    <row r="8" s="59" customFormat="1" customHeight="1" spans="1:5">
      <c r="A8" s="65">
        <v>6</v>
      </c>
      <c r="B8" s="66" t="str">
        <f>生物准备室!A1</f>
        <v>生物准备室</v>
      </c>
      <c r="C8" s="65">
        <v>1</v>
      </c>
      <c r="D8" s="65" t="s">
        <v>6</v>
      </c>
      <c r="E8" s="65" t="s">
        <v>9</v>
      </c>
    </row>
    <row r="9" customHeight="1" spans="1:5">
      <c r="A9" s="68"/>
      <c r="B9" s="69"/>
      <c r="C9" s="68"/>
      <c r="D9" s="68"/>
      <c r="E9" s="68"/>
    </row>
  </sheetData>
  <mergeCells count="1">
    <mergeCell ref="A1:E1"/>
  </mergeCells>
  <hyperlinks>
    <hyperlink ref="B3" location="'物理多元组合（吊装）实验室（陶瓷台面）'!A1" display="='物理多元组合（吊装）实验室（陶瓷台面）'!A1"/>
    <hyperlink ref="B8" location="'生物准备室（铝木）（理化板）'!A1" display="=生物准备室!A1"/>
    <hyperlink ref="B6" location="'化学准备室（一间）'!A1" display="化学准备室"/>
    <hyperlink ref="B5" location="'化学多元组合（智能上水上电上通风）实验室Ⅱ代'!A1" display="化学多元组合智能吊装实验室"/>
    <hyperlink ref="B7" location="'生物多元组合（智能上水上电实验室）Ⅱ代'!A1" display="生物多元组合智能吊装实验室"/>
  </hyperlinks>
  <pageMargins left="0.75" right="0.75" top="1" bottom="1" header="0.511805555555556" footer="0.511805555555556"/>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7E719F"/>
  </sheetPr>
  <dimension ref="A1:F30"/>
  <sheetViews>
    <sheetView topLeftCell="A5" workbookViewId="0">
      <selection activeCell="F6" sqref="F6"/>
    </sheetView>
  </sheetViews>
  <sheetFormatPr defaultColWidth="9" defaultRowHeight="30" customHeight="1" outlineLevelCol="5"/>
  <cols>
    <col min="1" max="1" width="6.25833333333333" style="44" customWidth="1"/>
    <col min="2" max="2" width="10.1333333333333" style="44" customWidth="1"/>
    <col min="3" max="3" width="67.75" style="44" customWidth="1"/>
    <col min="4" max="5" width="7" style="44" customWidth="1"/>
    <col min="6" max="6" width="68.75" style="44" customWidth="1"/>
    <col min="7" max="16384" width="9" style="44"/>
  </cols>
  <sheetData>
    <row r="1" customHeight="1" spans="1:5">
      <c r="A1" s="19" t="s">
        <v>13</v>
      </c>
      <c r="B1" s="20"/>
      <c r="C1" s="20"/>
      <c r="D1" s="20"/>
      <c r="E1" s="20"/>
    </row>
    <row r="2" customHeight="1" spans="1:5">
      <c r="A2" s="47" t="s">
        <v>14</v>
      </c>
      <c r="B2" s="47"/>
      <c r="C2" s="47"/>
      <c r="D2" s="47"/>
      <c r="E2" s="47"/>
    </row>
    <row r="3" customHeight="1" spans="1:6">
      <c r="A3" s="21" t="s">
        <v>1</v>
      </c>
      <c r="B3" s="21" t="s">
        <v>15</v>
      </c>
      <c r="C3" s="21" t="s">
        <v>16</v>
      </c>
      <c r="D3" s="21" t="s">
        <v>3</v>
      </c>
      <c r="E3" s="21" t="s">
        <v>4</v>
      </c>
      <c r="F3" s="1"/>
    </row>
    <row r="4" customHeight="1" spans="1:5">
      <c r="A4" s="58" t="s">
        <v>17</v>
      </c>
      <c r="B4" s="58"/>
      <c r="C4" s="58"/>
      <c r="D4" s="25"/>
      <c r="E4" s="25"/>
    </row>
    <row r="5" ht="406" customHeight="1" spans="1:5">
      <c r="A5" s="26">
        <v>1</v>
      </c>
      <c r="B5" s="27" t="s">
        <v>18</v>
      </c>
      <c r="C5" s="28" t="s">
        <v>19</v>
      </c>
      <c r="D5" s="27">
        <v>1</v>
      </c>
      <c r="E5" s="27" t="s">
        <v>20</v>
      </c>
    </row>
    <row r="6" ht="109" customHeight="1" spans="1:5">
      <c r="A6" s="26">
        <v>2</v>
      </c>
      <c r="B6" s="27" t="s">
        <v>21</v>
      </c>
      <c r="C6" s="28" t="s">
        <v>22</v>
      </c>
      <c r="D6" s="27">
        <v>1</v>
      </c>
      <c r="E6" s="27" t="s">
        <v>20</v>
      </c>
    </row>
    <row r="7" ht="300" customHeight="1" spans="1:5">
      <c r="A7" s="27">
        <v>3</v>
      </c>
      <c r="B7" s="33" t="s">
        <v>23</v>
      </c>
      <c r="C7" s="28" t="s">
        <v>24</v>
      </c>
      <c r="D7" s="27">
        <v>1</v>
      </c>
      <c r="E7" s="27" t="s">
        <v>25</v>
      </c>
    </row>
    <row r="8" customHeight="1" spans="1:5">
      <c r="A8" s="58" t="s">
        <v>26</v>
      </c>
      <c r="B8" s="58"/>
      <c r="C8" s="58"/>
      <c r="D8" s="25"/>
      <c r="E8" s="25"/>
    </row>
    <row r="9" ht="409" customHeight="1" spans="1:5">
      <c r="A9" s="27">
        <v>1</v>
      </c>
      <c r="B9" s="33" t="s">
        <v>27</v>
      </c>
      <c r="C9" s="30" t="s">
        <v>28</v>
      </c>
      <c r="D9" s="27">
        <v>28</v>
      </c>
      <c r="E9" s="27" t="s">
        <v>20</v>
      </c>
    </row>
    <row r="10" ht="243" customHeight="1" spans="1:5">
      <c r="A10" s="27"/>
      <c r="B10" s="33"/>
      <c r="C10" s="30"/>
      <c r="D10" s="27"/>
      <c r="E10" s="27"/>
    </row>
    <row r="11" ht="382" customHeight="1" spans="1:5">
      <c r="A11" s="27">
        <v>2</v>
      </c>
      <c r="B11" s="27" t="s">
        <v>29</v>
      </c>
      <c r="C11" s="30" t="s">
        <v>30</v>
      </c>
      <c r="D11" s="27">
        <f>D9*2</f>
        <v>56</v>
      </c>
      <c r="E11" s="34" t="s">
        <v>31</v>
      </c>
    </row>
    <row r="12" ht="159" customHeight="1" spans="1:5">
      <c r="A12" s="27">
        <v>3</v>
      </c>
      <c r="B12" s="33" t="s">
        <v>32</v>
      </c>
      <c r="C12" s="30" t="s">
        <v>33</v>
      </c>
      <c r="D12" s="27">
        <f>D9</f>
        <v>28</v>
      </c>
      <c r="E12" s="27" t="s">
        <v>31</v>
      </c>
    </row>
    <row r="13" customHeight="1" spans="1:5">
      <c r="A13" s="58" t="s">
        <v>34</v>
      </c>
      <c r="B13" s="58"/>
      <c r="C13" s="58"/>
      <c r="D13" s="25"/>
      <c r="E13" s="25"/>
    </row>
    <row r="14" s="17" customFormat="1" ht="71" customHeight="1" spans="1:5">
      <c r="A14" s="40">
        <v>1</v>
      </c>
      <c r="B14" s="40" t="s">
        <v>35</v>
      </c>
      <c r="C14" s="42" t="s">
        <v>36</v>
      </c>
      <c r="D14" s="40">
        <v>1</v>
      </c>
      <c r="E14" s="40" t="s">
        <v>37</v>
      </c>
    </row>
    <row r="15" customHeight="1" spans="1:5">
      <c r="A15" s="1"/>
      <c r="B15" s="1"/>
      <c r="C15" s="1"/>
      <c r="D15" s="1"/>
      <c r="E15" s="1"/>
    </row>
    <row r="16" customHeight="1" spans="1:2">
      <c r="A16" s="16"/>
      <c r="B16" s="16"/>
    </row>
    <row r="30" customHeight="1" spans="1:2">
      <c r="A30" s="16" t="s">
        <v>38</v>
      </c>
      <c r="B30" s="16"/>
    </row>
  </sheetData>
  <mergeCells count="12">
    <mergeCell ref="A1:E1"/>
    <mergeCell ref="A2:E2"/>
    <mergeCell ref="A4:B4"/>
    <mergeCell ref="A8:B8"/>
    <mergeCell ref="A13:B13"/>
    <mergeCell ref="A16:B16"/>
    <mergeCell ref="A30:B30"/>
    <mergeCell ref="A9:A10"/>
    <mergeCell ref="B9:B10"/>
    <mergeCell ref="C9:C10"/>
    <mergeCell ref="D9:D10"/>
    <mergeCell ref="E9:E10"/>
  </mergeCells>
  <pageMargins left="0.75" right="0.75" top="1" bottom="1" header="0.511805555555556" footer="0.511805555555556"/>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E6"/>
  <sheetViews>
    <sheetView topLeftCell="A3" workbookViewId="0">
      <selection activeCell="M3" sqref="$A1:$XFD1048576"/>
    </sheetView>
  </sheetViews>
  <sheetFormatPr defaultColWidth="9" defaultRowHeight="30" customHeight="1" outlineLevelRow="5" outlineLevelCol="4"/>
  <cols>
    <col min="1" max="1" width="6.88333333333333" style="1" customWidth="1"/>
    <col min="2" max="2" width="10.3833333333333" style="1" customWidth="1"/>
    <col min="3" max="3" width="55.875" style="1" customWidth="1"/>
    <col min="4" max="5" width="7.38333333333333" style="1" customWidth="1"/>
    <col min="6" max="16384" width="9" style="1"/>
  </cols>
  <sheetData>
    <row r="1" customHeight="1" spans="1:5">
      <c r="A1" s="19" t="s">
        <v>8</v>
      </c>
      <c r="B1" s="20"/>
      <c r="C1" s="20"/>
      <c r="D1" s="20"/>
      <c r="E1" s="20"/>
    </row>
    <row r="2" customHeight="1" spans="1:5">
      <c r="A2" s="21" t="s">
        <v>1</v>
      </c>
      <c r="B2" s="21" t="s">
        <v>15</v>
      </c>
      <c r="C2" s="21" t="s">
        <v>39</v>
      </c>
      <c r="D2" s="21" t="s">
        <v>3</v>
      </c>
      <c r="E2" s="21" t="s">
        <v>4</v>
      </c>
    </row>
    <row r="3" ht="180" customHeight="1" spans="1:5">
      <c r="A3" s="27">
        <v>1</v>
      </c>
      <c r="B3" s="33" t="s">
        <v>40</v>
      </c>
      <c r="C3" s="32" t="s">
        <v>41</v>
      </c>
      <c r="D3" s="27">
        <v>1</v>
      </c>
      <c r="E3" s="27" t="s">
        <v>20</v>
      </c>
    </row>
    <row r="4" ht="366" customHeight="1" spans="1:5">
      <c r="A4" s="27">
        <v>2</v>
      </c>
      <c r="B4" s="27" t="s">
        <v>42</v>
      </c>
      <c r="C4" s="45" t="s">
        <v>43</v>
      </c>
      <c r="D4" s="27">
        <v>10</v>
      </c>
      <c r="E4" s="27" t="s">
        <v>31</v>
      </c>
    </row>
    <row r="5" ht="73" customHeight="1"/>
    <row r="6" customHeight="1" spans="1:2">
      <c r="A6" s="16"/>
      <c r="B6" s="16"/>
    </row>
  </sheetData>
  <mergeCells count="2">
    <mergeCell ref="A1:E1"/>
    <mergeCell ref="A6:B6"/>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002060"/>
  </sheetPr>
  <dimension ref="A1:E53"/>
  <sheetViews>
    <sheetView zoomScale="115" zoomScaleNormal="115" topLeftCell="A39" workbookViewId="0">
      <selection activeCell="M5" sqref="$A1:$XFD1048576"/>
    </sheetView>
  </sheetViews>
  <sheetFormatPr defaultColWidth="9" defaultRowHeight="30" customHeight="1" outlineLevelCol="4"/>
  <cols>
    <col min="1" max="1" width="6.75833333333333" style="17" customWidth="1"/>
    <col min="2" max="2" width="9" style="17"/>
    <col min="3" max="3" width="67.7833333333333" style="17" customWidth="1"/>
    <col min="4" max="5" width="6.5" style="18" customWidth="1"/>
    <col min="6" max="16384" width="9" style="17"/>
  </cols>
  <sheetData>
    <row r="1" customHeight="1" spans="1:5">
      <c r="A1" s="19" t="s">
        <v>44</v>
      </c>
      <c r="B1" s="20"/>
      <c r="C1" s="20"/>
      <c r="D1" s="20"/>
      <c r="E1" s="20"/>
    </row>
    <row r="2" customHeight="1" spans="1:5">
      <c r="A2" s="47" t="s">
        <v>14</v>
      </c>
      <c r="B2" s="47"/>
      <c r="C2" s="47"/>
      <c r="D2" s="47"/>
      <c r="E2" s="47"/>
    </row>
    <row r="3" customHeight="1" spans="1:5">
      <c r="A3" s="21" t="s">
        <v>1</v>
      </c>
      <c r="B3" s="21" t="s">
        <v>15</v>
      </c>
      <c r="C3" s="21" t="s">
        <v>16</v>
      </c>
      <c r="D3" s="21" t="s">
        <v>3</v>
      </c>
      <c r="E3" s="21" t="s">
        <v>4</v>
      </c>
    </row>
    <row r="4" customHeight="1" spans="1:5">
      <c r="A4" s="22" t="s">
        <v>17</v>
      </c>
      <c r="B4" s="23"/>
      <c r="C4" s="24"/>
      <c r="D4" s="25"/>
      <c r="E4" s="25"/>
    </row>
    <row r="5" ht="408" customHeight="1" spans="1:5">
      <c r="A5" s="26">
        <v>1</v>
      </c>
      <c r="B5" s="27" t="s">
        <v>18</v>
      </c>
      <c r="C5" s="28" t="s">
        <v>45</v>
      </c>
      <c r="D5" s="27">
        <v>1</v>
      </c>
      <c r="E5" s="27" t="s">
        <v>20</v>
      </c>
    </row>
    <row r="6" ht="102" customHeight="1" spans="1:5">
      <c r="A6" s="26">
        <v>2</v>
      </c>
      <c r="B6" s="27" t="s">
        <v>21</v>
      </c>
      <c r="C6" s="28" t="s">
        <v>22</v>
      </c>
      <c r="D6" s="27">
        <v>1</v>
      </c>
      <c r="E6" s="27" t="s">
        <v>20</v>
      </c>
    </row>
    <row r="7" ht="408" customHeight="1" spans="1:5">
      <c r="A7" s="29">
        <v>3</v>
      </c>
      <c r="B7" s="27" t="s">
        <v>46</v>
      </c>
      <c r="C7" s="48" t="s">
        <v>47</v>
      </c>
      <c r="D7" s="49">
        <v>1</v>
      </c>
      <c r="E7" s="49" t="s">
        <v>31</v>
      </c>
    </row>
    <row r="8" ht="169" customHeight="1" spans="1:5">
      <c r="A8" s="26">
        <v>4</v>
      </c>
      <c r="B8" s="27" t="s">
        <v>48</v>
      </c>
      <c r="C8" s="31" t="s">
        <v>49</v>
      </c>
      <c r="D8" s="27">
        <v>1</v>
      </c>
      <c r="E8" s="27" t="s">
        <v>25</v>
      </c>
    </row>
    <row r="9" ht="408" customHeight="1" spans="1:5">
      <c r="A9" s="50">
        <v>5</v>
      </c>
      <c r="B9" s="51" t="s">
        <v>50</v>
      </c>
      <c r="C9" s="52" t="s">
        <v>51</v>
      </c>
      <c r="D9" s="51">
        <v>1</v>
      </c>
      <c r="E9" s="51" t="s">
        <v>25</v>
      </c>
    </row>
    <row r="10" ht="317" customHeight="1" spans="1:5">
      <c r="A10" s="53"/>
      <c r="B10" s="54"/>
      <c r="C10" s="55"/>
      <c r="D10" s="54"/>
      <c r="E10" s="54"/>
    </row>
    <row r="11" ht="109" customHeight="1" spans="1:5">
      <c r="A11" s="26">
        <v>6</v>
      </c>
      <c r="B11" s="27" t="s">
        <v>52</v>
      </c>
      <c r="C11" s="32" t="s">
        <v>53</v>
      </c>
      <c r="D11" s="27">
        <v>1</v>
      </c>
      <c r="E11" s="27" t="s">
        <v>25</v>
      </c>
    </row>
    <row r="12" customHeight="1" spans="1:5">
      <c r="A12" s="22" t="s">
        <v>26</v>
      </c>
      <c r="B12" s="23"/>
      <c r="C12" s="24"/>
      <c r="D12" s="25"/>
      <c r="E12" s="25"/>
    </row>
    <row r="13" ht="408" customHeight="1" spans="1:5">
      <c r="A13" s="27">
        <v>1</v>
      </c>
      <c r="B13" s="33" t="s">
        <v>27</v>
      </c>
      <c r="C13" s="30" t="s">
        <v>54</v>
      </c>
      <c r="D13" s="27">
        <v>28</v>
      </c>
      <c r="E13" s="27" t="s">
        <v>20</v>
      </c>
    </row>
    <row r="14" ht="172" customHeight="1" spans="1:5">
      <c r="A14" s="27">
        <v>2</v>
      </c>
      <c r="B14" s="27" t="s">
        <v>29</v>
      </c>
      <c r="C14" s="30" t="s">
        <v>55</v>
      </c>
      <c r="D14" s="27">
        <f>D13*2</f>
        <v>56</v>
      </c>
      <c r="E14" s="34" t="s">
        <v>31</v>
      </c>
    </row>
    <row r="15" customHeight="1" spans="1:5">
      <c r="A15" s="22" t="s">
        <v>56</v>
      </c>
      <c r="B15" s="23"/>
      <c r="C15" s="24"/>
      <c r="D15" s="35"/>
      <c r="E15" s="35"/>
    </row>
    <row r="16" ht="185" customHeight="1" spans="1:5">
      <c r="A16" s="27">
        <v>1</v>
      </c>
      <c r="B16" s="27" t="s">
        <v>57</v>
      </c>
      <c r="C16" s="36" t="s">
        <v>58</v>
      </c>
      <c r="D16" s="26">
        <v>8</v>
      </c>
      <c r="E16" s="27" t="s">
        <v>59</v>
      </c>
    </row>
    <row r="17" ht="142" customHeight="1" spans="1:5">
      <c r="A17" s="27">
        <v>2</v>
      </c>
      <c r="B17" s="27" t="s">
        <v>60</v>
      </c>
      <c r="C17" s="32" t="s">
        <v>61</v>
      </c>
      <c r="D17" s="26">
        <v>14</v>
      </c>
      <c r="E17" s="27" t="s">
        <v>31</v>
      </c>
    </row>
    <row r="18" ht="409" customHeight="1" spans="1:5">
      <c r="A18" s="27">
        <v>3</v>
      </c>
      <c r="B18" s="27" t="s">
        <v>62</v>
      </c>
      <c r="C18" s="37" t="s">
        <v>63</v>
      </c>
      <c r="D18" s="26">
        <f>D17</f>
        <v>14</v>
      </c>
      <c r="E18" s="27" t="s">
        <v>31</v>
      </c>
    </row>
    <row r="19" s="17" customFormat="1" ht="254" customHeight="1" spans="1:5">
      <c r="A19" s="27">
        <v>4</v>
      </c>
      <c r="B19" s="27" t="s">
        <v>64</v>
      </c>
      <c r="C19" s="32" t="s">
        <v>65</v>
      </c>
      <c r="D19" s="26">
        <f>D17*2</f>
        <v>28</v>
      </c>
      <c r="E19" s="27" t="s">
        <v>31</v>
      </c>
    </row>
    <row r="20" ht="100" customHeight="1" spans="1:5">
      <c r="A20" s="27">
        <v>5</v>
      </c>
      <c r="B20" s="27" t="s">
        <v>66</v>
      </c>
      <c r="C20" s="32" t="s">
        <v>67</v>
      </c>
      <c r="D20" s="26">
        <f>D17</f>
        <v>14</v>
      </c>
      <c r="E20" s="27" t="s">
        <v>59</v>
      </c>
    </row>
    <row r="21" ht="105" customHeight="1" spans="1:5">
      <c r="A21" s="27">
        <v>6</v>
      </c>
      <c r="B21" s="27" t="s">
        <v>68</v>
      </c>
      <c r="C21" s="32" t="s">
        <v>69</v>
      </c>
      <c r="D21" s="26">
        <f>D16</f>
        <v>8</v>
      </c>
      <c r="E21" s="27" t="s">
        <v>59</v>
      </c>
    </row>
    <row r="22" ht="167" customHeight="1" spans="1:5">
      <c r="A22" s="27">
        <v>7</v>
      </c>
      <c r="B22" s="27" t="s">
        <v>70</v>
      </c>
      <c r="C22" s="32" t="s">
        <v>71</v>
      </c>
      <c r="D22" s="26">
        <f>D17</f>
        <v>14</v>
      </c>
      <c r="E22" s="27" t="s">
        <v>59</v>
      </c>
    </row>
    <row r="23" customHeight="1" spans="1:5">
      <c r="A23" s="22" t="s">
        <v>72</v>
      </c>
      <c r="B23" s="23"/>
      <c r="C23" s="24"/>
      <c r="D23" s="25"/>
      <c r="E23" s="25"/>
    </row>
    <row r="24" ht="86" customHeight="1" spans="1:5">
      <c r="A24" s="27">
        <v>1</v>
      </c>
      <c r="B24" s="27" t="s">
        <v>73</v>
      </c>
      <c r="C24" s="38" t="s">
        <v>74</v>
      </c>
      <c r="D24" s="27">
        <v>1</v>
      </c>
      <c r="E24" s="39" t="s">
        <v>31</v>
      </c>
    </row>
    <row r="25" ht="88" customHeight="1" spans="1:5">
      <c r="A25" s="27">
        <v>2</v>
      </c>
      <c r="B25" s="33" t="s">
        <v>75</v>
      </c>
      <c r="C25" s="38" t="s">
        <v>76</v>
      </c>
      <c r="D25" s="27">
        <v>1</v>
      </c>
      <c r="E25" s="39" t="s">
        <v>31</v>
      </c>
    </row>
    <row r="26" ht="287" customHeight="1" spans="1:5">
      <c r="A26" s="27">
        <v>3</v>
      </c>
      <c r="B26" s="40" t="s">
        <v>77</v>
      </c>
      <c r="C26" s="41" t="s">
        <v>78</v>
      </c>
      <c r="D26" s="26">
        <f>ROUNDUP(D13/2,0)</f>
        <v>14</v>
      </c>
      <c r="E26" s="26" t="s">
        <v>31</v>
      </c>
    </row>
    <row r="27" ht="42" customHeight="1" spans="1:5">
      <c r="A27" s="27">
        <v>4</v>
      </c>
      <c r="B27" s="40" t="s">
        <v>79</v>
      </c>
      <c r="C27" s="28" t="s">
        <v>80</v>
      </c>
      <c r="D27" s="26">
        <f>D26</f>
        <v>14</v>
      </c>
      <c r="E27" s="26" t="s">
        <v>25</v>
      </c>
    </row>
    <row r="28" ht="90" customHeight="1" spans="1:5">
      <c r="A28" s="27">
        <v>5</v>
      </c>
      <c r="B28" s="40" t="s">
        <v>81</v>
      </c>
      <c r="C28" s="41" t="s">
        <v>82</v>
      </c>
      <c r="D28" s="26">
        <f>D26</f>
        <v>14</v>
      </c>
      <c r="E28" s="26" t="s">
        <v>25</v>
      </c>
    </row>
    <row r="29" customHeight="1" spans="1:5">
      <c r="A29" s="22" t="s">
        <v>83</v>
      </c>
      <c r="B29" s="23"/>
      <c r="C29" s="24"/>
      <c r="D29" s="25"/>
      <c r="E29" s="25"/>
    </row>
    <row r="30" ht="45" customHeight="1" spans="1:5">
      <c r="A30" s="56">
        <v>1</v>
      </c>
      <c r="B30" s="57" t="s">
        <v>84</v>
      </c>
      <c r="C30" s="30" t="s">
        <v>85</v>
      </c>
      <c r="D30" s="26">
        <v>1</v>
      </c>
      <c r="E30" s="27" t="s">
        <v>31</v>
      </c>
    </row>
    <row r="31" ht="116" customHeight="1" spans="1:5">
      <c r="A31" s="56">
        <v>2</v>
      </c>
      <c r="B31" s="33" t="s">
        <v>86</v>
      </c>
      <c r="C31" s="30" t="s">
        <v>87</v>
      </c>
      <c r="D31" s="26">
        <v>1</v>
      </c>
      <c r="E31" s="27" t="s">
        <v>25</v>
      </c>
    </row>
    <row r="32" ht="58" customHeight="1" spans="1:5">
      <c r="A32" s="40">
        <v>3</v>
      </c>
      <c r="B32" s="40" t="s">
        <v>88</v>
      </c>
      <c r="C32" s="41" t="s">
        <v>89</v>
      </c>
      <c r="D32" s="26">
        <v>1</v>
      </c>
      <c r="E32" s="27" t="s">
        <v>25</v>
      </c>
    </row>
    <row r="33" ht="76" customHeight="1" spans="1:5">
      <c r="A33" s="40">
        <v>4</v>
      </c>
      <c r="B33" s="40" t="s">
        <v>90</v>
      </c>
      <c r="C33" s="41" t="s">
        <v>91</v>
      </c>
      <c r="D33" s="26">
        <v>1</v>
      </c>
      <c r="E33" s="27" t="s">
        <v>25</v>
      </c>
    </row>
    <row r="34" ht="190" customHeight="1" spans="1:5">
      <c r="A34" s="40">
        <v>5</v>
      </c>
      <c r="B34" s="40" t="s">
        <v>92</v>
      </c>
      <c r="C34" s="41" t="s">
        <v>93</v>
      </c>
      <c r="D34" s="26">
        <v>1</v>
      </c>
      <c r="E34" s="27" t="s">
        <v>25</v>
      </c>
    </row>
    <row r="35" customHeight="1" spans="1:5">
      <c r="A35" s="22" t="s">
        <v>94</v>
      </c>
      <c r="B35" s="23"/>
      <c r="C35" s="24"/>
      <c r="D35" s="35"/>
      <c r="E35" s="35"/>
    </row>
    <row r="36" s="1" customFormat="1" ht="42" customHeight="1" spans="1:5">
      <c r="A36" s="40">
        <v>1</v>
      </c>
      <c r="B36" s="40" t="s">
        <v>35</v>
      </c>
      <c r="C36" s="42" t="s">
        <v>95</v>
      </c>
      <c r="D36" s="40">
        <v>1</v>
      </c>
      <c r="E36" s="40" t="s">
        <v>37</v>
      </c>
    </row>
    <row r="37" s="1" customFormat="1" ht="37" customHeight="1" spans="1:5">
      <c r="A37" s="40">
        <v>2</v>
      </c>
      <c r="B37" s="40" t="s">
        <v>96</v>
      </c>
      <c r="C37" s="41" t="s">
        <v>97</v>
      </c>
      <c r="D37" s="27">
        <v>1</v>
      </c>
      <c r="E37" s="27" t="s">
        <v>37</v>
      </c>
    </row>
    <row r="38" ht="40" customHeight="1" spans="1:5">
      <c r="A38" s="27">
        <v>3</v>
      </c>
      <c r="B38" s="27" t="s">
        <v>98</v>
      </c>
      <c r="C38" s="32" t="s">
        <v>99</v>
      </c>
      <c r="D38" s="27">
        <v>1</v>
      </c>
      <c r="E38" s="27" t="s">
        <v>25</v>
      </c>
    </row>
    <row r="39" ht="53" customHeight="1" spans="1:5">
      <c r="A39" s="27">
        <v>4</v>
      </c>
      <c r="B39" s="27" t="s">
        <v>100</v>
      </c>
      <c r="C39" s="32" t="s">
        <v>101</v>
      </c>
      <c r="D39" s="26">
        <v>1</v>
      </c>
      <c r="E39" s="27" t="s">
        <v>25</v>
      </c>
    </row>
    <row r="40" ht="100" customHeight="1" spans="1:5">
      <c r="A40" s="27">
        <v>5</v>
      </c>
      <c r="B40" s="27" t="s">
        <v>102</v>
      </c>
      <c r="C40" s="43" t="s">
        <v>103</v>
      </c>
      <c r="D40" s="26">
        <v>1</v>
      </c>
      <c r="E40" s="27" t="s">
        <v>37</v>
      </c>
    </row>
    <row r="41" ht="12" customHeight="1"/>
    <row r="42" customHeight="1" spans="1:2">
      <c r="A42" s="16"/>
      <c r="B42" s="16"/>
    </row>
    <row r="53" customHeight="1" spans="1:2">
      <c r="A53" s="16" t="s">
        <v>38</v>
      </c>
      <c r="B53" s="16"/>
    </row>
  </sheetData>
  <mergeCells count="15">
    <mergeCell ref="A1:E1"/>
    <mergeCell ref="A2:E2"/>
    <mergeCell ref="A4:B4"/>
    <mergeCell ref="A12:B12"/>
    <mergeCell ref="A15:B15"/>
    <mergeCell ref="A23:B23"/>
    <mergeCell ref="A29:B29"/>
    <mergeCell ref="A35:B35"/>
    <mergeCell ref="A42:B42"/>
    <mergeCell ref="A53:B53"/>
    <mergeCell ref="A9:A10"/>
    <mergeCell ref="B9:B10"/>
    <mergeCell ref="C9:C10"/>
    <mergeCell ref="D9:D10"/>
    <mergeCell ref="E9:E10"/>
  </mergeCells>
  <pageMargins left="0.25" right="0.25" top="0.75" bottom="0.75" header="0.298611111111111" footer="0.298611111111111"/>
  <pageSetup paperSize="9"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E18"/>
  <sheetViews>
    <sheetView zoomScale="115" zoomScaleNormal="115" topLeftCell="A6" workbookViewId="0">
      <selection activeCell="C22" sqref="$A1:$XFD1048576"/>
    </sheetView>
  </sheetViews>
  <sheetFormatPr defaultColWidth="9" defaultRowHeight="27.95" customHeight="1" outlineLevelCol="4"/>
  <cols>
    <col min="1" max="1" width="6.5" style="44" customWidth="1"/>
    <col min="2" max="2" width="11.6333333333333" style="44" customWidth="1"/>
    <col min="3" max="3" width="96.175" style="44" customWidth="1"/>
    <col min="4" max="5" width="7" style="44" customWidth="1"/>
    <col min="6" max="16384" width="9" style="44"/>
  </cols>
  <sheetData>
    <row r="1" s="1" customFormat="1" customHeight="1" spans="1:5">
      <c r="A1" s="19" t="s">
        <v>11</v>
      </c>
      <c r="B1" s="20"/>
      <c r="C1" s="20"/>
      <c r="D1" s="20"/>
      <c r="E1" s="20"/>
    </row>
    <row r="2" customHeight="1" spans="1:5">
      <c r="A2" s="21" t="s">
        <v>1</v>
      </c>
      <c r="B2" s="21" t="s">
        <v>15</v>
      </c>
      <c r="C2" s="21" t="s">
        <v>16</v>
      </c>
      <c r="D2" s="21" t="s">
        <v>3</v>
      </c>
      <c r="E2" s="21" t="s">
        <v>4</v>
      </c>
    </row>
    <row r="3" customHeight="1" spans="1:5">
      <c r="A3" s="22" t="s">
        <v>104</v>
      </c>
      <c r="B3" s="23"/>
      <c r="C3" s="24"/>
      <c r="D3" s="25"/>
      <c r="E3" s="25"/>
    </row>
    <row r="4" s="1" customFormat="1" ht="212" customHeight="1" spans="1:5">
      <c r="A4" s="33">
        <v>1</v>
      </c>
      <c r="B4" s="33" t="s">
        <v>40</v>
      </c>
      <c r="C4" s="32" t="s">
        <v>105</v>
      </c>
      <c r="D4" s="27">
        <v>1</v>
      </c>
      <c r="E4" s="27" t="s">
        <v>20</v>
      </c>
    </row>
    <row r="5" s="1" customFormat="1" ht="259" customHeight="1" spans="1:5">
      <c r="A5" s="33">
        <v>2</v>
      </c>
      <c r="B5" s="27" t="s">
        <v>42</v>
      </c>
      <c r="C5" s="45" t="s">
        <v>106</v>
      </c>
      <c r="D5" s="27">
        <v>10</v>
      </c>
      <c r="E5" s="27" t="s">
        <v>31</v>
      </c>
    </row>
    <row r="6" s="1" customFormat="1" ht="408" customHeight="1" spans="1:5">
      <c r="A6" s="33">
        <v>3</v>
      </c>
      <c r="B6" s="27" t="s">
        <v>107</v>
      </c>
      <c r="C6" s="28" t="s">
        <v>108</v>
      </c>
      <c r="D6" s="26">
        <v>1</v>
      </c>
      <c r="E6" s="27" t="s">
        <v>31</v>
      </c>
    </row>
    <row r="7" s="1" customFormat="1" ht="408" customHeight="1" spans="1:5">
      <c r="A7" s="33">
        <v>4</v>
      </c>
      <c r="B7" s="27" t="s">
        <v>109</v>
      </c>
      <c r="C7" s="28" t="s">
        <v>110</v>
      </c>
      <c r="D7" s="26">
        <v>1</v>
      </c>
      <c r="E7" s="27" t="s">
        <v>31</v>
      </c>
    </row>
    <row r="8" s="1" customFormat="1" ht="409" customHeight="1" spans="1:5">
      <c r="A8" s="33">
        <v>5</v>
      </c>
      <c r="B8" s="27" t="s">
        <v>111</v>
      </c>
      <c r="C8" s="28" t="s">
        <v>110</v>
      </c>
      <c r="D8" s="26">
        <v>1</v>
      </c>
      <c r="E8" s="27" t="s">
        <v>31</v>
      </c>
    </row>
    <row r="9" s="1" customFormat="1" ht="329" customHeight="1" spans="1:5">
      <c r="A9" s="33">
        <v>6</v>
      </c>
      <c r="B9" s="27" t="s">
        <v>112</v>
      </c>
      <c r="C9" s="28" t="s">
        <v>113</v>
      </c>
      <c r="D9" s="26">
        <v>5</v>
      </c>
      <c r="E9" s="26" t="s">
        <v>31</v>
      </c>
    </row>
    <row r="10" s="1" customFormat="1" customHeight="1" spans="1:5">
      <c r="A10" s="22" t="s">
        <v>114</v>
      </c>
      <c r="B10" s="23"/>
      <c r="C10" s="24"/>
      <c r="D10" s="25"/>
      <c r="E10" s="25"/>
    </row>
    <row r="11" s="1" customFormat="1" ht="177" customHeight="1" spans="1:5">
      <c r="A11" s="27">
        <v>1</v>
      </c>
      <c r="B11" s="33" t="s">
        <v>75</v>
      </c>
      <c r="C11" s="38" t="s">
        <v>115</v>
      </c>
      <c r="D11" s="27">
        <v>1</v>
      </c>
      <c r="E11" s="39" t="s">
        <v>31</v>
      </c>
    </row>
    <row r="12" s="1" customFormat="1" customHeight="1" spans="1:5">
      <c r="A12" s="22" t="s">
        <v>116</v>
      </c>
      <c r="B12" s="23"/>
      <c r="C12" s="24"/>
      <c r="D12" s="25"/>
      <c r="E12" s="25"/>
    </row>
    <row r="13" ht="77" customHeight="1" spans="1:5">
      <c r="A13" s="27">
        <v>1</v>
      </c>
      <c r="B13" s="27" t="s">
        <v>86</v>
      </c>
      <c r="C13" s="45" t="s">
        <v>117</v>
      </c>
      <c r="D13" s="27">
        <v>1</v>
      </c>
      <c r="E13" s="26" t="s">
        <v>118</v>
      </c>
    </row>
    <row r="14" ht="98" customHeight="1" spans="1:5">
      <c r="A14" s="27">
        <v>2</v>
      </c>
      <c r="B14" s="27" t="s">
        <v>88</v>
      </c>
      <c r="C14" s="32" t="s">
        <v>119</v>
      </c>
      <c r="D14" s="27">
        <v>1</v>
      </c>
      <c r="E14" s="26" t="s">
        <v>25</v>
      </c>
    </row>
    <row r="15" ht="81" customHeight="1" spans="1:5">
      <c r="A15" s="27">
        <v>3</v>
      </c>
      <c r="B15" s="27" t="s">
        <v>90</v>
      </c>
      <c r="C15" s="32" t="s">
        <v>120</v>
      </c>
      <c r="D15" s="27">
        <v>1</v>
      </c>
      <c r="E15" s="26" t="s">
        <v>25</v>
      </c>
    </row>
    <row r="16" customHeight="1" spans="1:5">
      <c r="A16" s="1"/>
      <c r="B16" s="1"/>
      <c r="C16" s="1"/>
      <c r="D16" s="1"/>
      <c r="E16" s="1"/>
    </row>
    <row r="17" customHeight="1" spans="1:2">
      <c r="A17" s="16"/>
      <c r="B17" s="16"/>
    </row>
    <row r="18" customHeight="1" spans="3:3">
      <c r="C18" s="46"/>
    </row>
  </sheetData>
  <mergeCells count="5">
    <mergeCell ref="A1:E1"/>
    <mergeCell ref="A3:B3"/>
    <mergeCell ref="A10:B10"/>
    <mergeCell ref="A12:B12"/>
    <mergeCell ref="A17:B17"/>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002060"/>
  </sheetPr>
  <dimension ref="A1:E46"/>
  <sheetViews>
    <sheetView workbookViewId="0">
      <selection activeCell="G6" sqref="$A1:$XFD1048576"/>
    </sheetView>
  </sheetViews>
  <sheetFormatPr defaultColWidth="9" defaultRowHeight="30" customHeight="1" outlineLevelCol="4"/>
  <cols>
    <col min="1" max="1" width="6.75833333333333" style="17" customWidth="1"/>
    <col min="2" max="2" width="12" style="17" customWidth="1"/>
    <col min="3" max="3" width="101.025" style="17" customWidth="1"/>
    <col min="4" max="4" width="6.75833333333333" style="18" customWidth="1"/>
    <col min="5" max="5" width="7.13333333333333" style="18" customWidth="1"/>
    <col min="6" max="16384" width="9" style="17"/>
  </cols>
  <sheetData>
    <row r="1" customHeight="1" spans="1:5">
      <c r="A1" s="19" t="s">
        <v>121</v>
      </c>
      <c r="B1" s="20"/>
      <c r="C1" s="20"/>
      <c r="D1" s="20"/>
      <c r="E1" s="20"/>
    </row>
    <row r="2" customHeight="1" spans="1:5">
      <c r="A2" s="19" t="s">
        <v>14</v>
      </c>
      <c r="B2" s="20"/>
      <c r="C2" s="20"/>
      <c r="D2" s="20"/>
      <c r="E2" s="20"/>
    </row>
    <row r="3" customHeight="1" spans="1:5">
      <c r="A3" s="21" t="s">
        <v>1</v>
      </c>
      <c r="B3" s="21" t="s">
        <v>15</v>
      </c>
      <c r="C3" s="21" t="s">
        <v>16</v>
      </c>
      <c r="D3" s="21" t="s">
        <v>3</v>
      </c>
      <c r="E3" s="21" t="s">
        <v>4</v>
      </c>
    </row>
    <row r="4" customHeight="1" spans="1:5">
      <c r="A4" s="22" t="s">
        <v>17</v>
      </c>
      <c r="B4" s="23"/>
      <c r="C4" s="24"/>
      <c r="D4" s="25"/>
      <c r="E4" s="25"/>
    </row>
    <row r="5" ht="317" customHeight="1" spans="1:5">
      <c r="A5" s="26">
        <v>1</v>
      </c>
      <c r="B5" s="27" t="s">
        <v>18</v>
      </c>
      <c r="C5" s="28" t="s">
        <v>122</v>
      </c>
      <c r="D5" s="27">
        <v>1</v>
      </c>
      <c r="E5" s="27" t="s">
        <v>20</v>
      </c>
    </row>
    <row r="6" ht="98" customHeight="1" spans="1:5">
      <c r="A6" s="26">
        <v>2</v>
      </c>
      <c r="B6" s="27" t="s">
        <v>21</v>
      </c>
      <c r="C6" s="28" t="s">
        <v>22</v>
      </c>
      <c r="D6" s="27">
        <v>1</v>
      </c>
      <c r="E6" s="27" t="s">
        <v>20</v>
      </c>
    </row>
    <row r="7" ht="294" customHeight="1" spans="1:5">
      <c r="A7" s="29">
        <v>3</v>
      </c>
      <c r="B7" s="27" t="s">
        <v>46</v>
      </c>
      <c r="C7" s="30" t="s">
        <v>47</v>
      </c>
      <c r="D7" s="27">
        <v>1</v>
      </c>
      <c r="E7" s="27" t="s">
        <v>31</v>
      </c>
    </row>
    <row r="8" ht="146" customHeight="1" spans="1:5">
      <c r="A8" s="26">
        <v>4</v>
      </c>
      <c r="B8" s="27" t="s">
        <v>48</v>
      </c>
      <c r="C8" s="31" t="s">
        <v>49</v>
      </c>
      <c r="D8" s="27">
        <v>1</v>
      </c>
      <c r="E8" s="27" t="s">
        <v>25</v>
      </c>
    </row>
    <row r="9" ht="409" customHeight="1" spans="1:5">
      <c r="A9" s="29">
        <v>5</v>
      </c>
      <c r="B9" s="27" t="s">
        <v>50</v>
      </c>
      <c r="C9" s="32" t="s">
        <v>51</v>
      </c>
      <c r="D9" s="27">
        <v>1</v>
      </c>
      <c r="E9" s="27" t="s">
        <v>25</v>
      </c>
    </row>
    <row r="10" ht="99" customHeight="1" spans="1:5">
      <c r="A10" s="26">
        <v>6</v>
      </c>
      <c r="B10" s="27" t="s">
        <v>52</v>
      </c>
      <c r="C10" s="32" t="s">
        <v>53</v>
      </c>
      <c r="D10" s="27">
        <v>1</v>
      </c>
      <c r="E10" s="27" t="s">
        <v>25</v>
      </c>
    </row>
    <row r="11" ht="52" customHeight="1" spans="1:5">
      <c r="A11" s="22" t="s">
        <v>26</v>
      </c>
      <c r="B11" s="23"/>
      <c r="C11" s="24"/>
      <c r="D11" s="25"/>
      <c r="E11" s="25"/>
    </row>
    <row r="12" ht="308" customHeight="1" spans="1:5">
      <c r="A12" s="27">
        <v>1</v>
      </c>
      <c r="B12" s="33" t="s">
        <v>27</v>
      </c>
      <c r="C12" s="30" t="s">
        <v>123</v>
      </c>
      <c r="D12" s="27">
        <v>28</v>
      </c>
      <c r="E12" s="27" t="s">
        <v>20</v>
      </c>
    </row>
    <row r="13" ht="130" customHeight="1" spans="1:5">
      <c r="A13" s="27">
        <v>2</v>
      </c>
      <c r="B13" s="27" t="s">
        <v>29</v>
      </c>
      <c r="C13" s="30" t="s">
        <v>55</v>
      </c>
      <c r="D13" s="27">
        <f>D12*2</f>
        <v>56</v>
      </c>
      <c r="E13" s="34" t="s">
        <v>31</v>
      </c>
    </row>
    <row r="14" customHeight="1" spans="1:5">
      <c r="A14" s="22" t="s">
        <v>56</v>
      </c>
      <c r="B14" s="23"/>
      <c r="C14" s="24"/>
      <c r="D14" s="35"/>
      <c r="E14" s="35"/>
    </row>
    <row r="15" ht="149" customHeight="1" spans="1:5">
      <c r="A15" s="27">
        <v>1</v>
      </c>
      <c r="B15" s="27" t="s">
        <v>57</v>
      </c>
      <c r="C15" s="36" t="s">
        <v>58</v>
      </c>
      <c r="D15" s="26">
        <v>8</v>
      </c>
      <c r="E15" s="27" t="s">
        <v>59</v>
      </c>
    </row>
    <row r="16" ht="100" customHeight="1" spans="1:5">
      <c r="A16" s="27">
        <v>2</v>
      </c>
      <c r="B16" s="27" t="s">
        <v>60</v>
      </c>
      <c r="C16" s="32" t="s">
        <v>61</v>
      </c>
      <c r="D16" s="26">
        <v>14</v>
      </c>
      <c r="E16" s="27" t="s">
        <v>31</v>
      </c>
    </row>
    <row r="17" ht="334" customHeight="1" spans="1:5">
      <c r="A17" s="27">
        <v>3</v>
      </c>
      <c r="B17" s="27" t="s">
        <v>62</v>
      </c>
      <c r="C17" s="37" t="s">
        <v>63</v>
      </c>
      <c r="D17" s="26">
        <f>D16</f>
        <v>14</v>
      </c>
      <c r="E17" s="27" t="s">
        <v>31</v>
      </c>
    </row>
    <row r="18" ht="63" customHeight="1" spans="1:5">
      <c r="A18" s="27">
        <v>4</v>
      </c>
      <c r="B18" s="27" t="s">
        <v>66</v>
      </c>
      <c r="C18" s="32" t="s">
        <v>67</v>
      </c>
      <c r="D18" s="26">
        <f>D16</f>
        <v>14</v>
      </c>
      <c r="E18" s="27" t="s">
        <v>59</v>
      </c>
    </row>
    <row r="19" ht="82" customHeight="1" spans="1:5">
      <c r="A19" s="27">
        <v>5</v>
      </c>
      <c r="B19" s="27" t="s">
        <v>68</v>
      </c>
      <c r="C19" s="32" t="s">
        <v>69</v>
      </c>
      <c r="D19" s="26">
        <f>D15</f>
        <v>8</v>
      </c>
      <c r="E19" s="27" t="s">
        <v>59</v>
      </c>
    </row>
    <row r="20" ht="151" customHeight="1" spans="1:5">
      <c r="A20" s="27">
        <v>6</v>
      </c>
      <c r="B20" s="27" t="s">
        <v>70</v>
      </c>
      <c r="C20" s="32" t="s">
        <v>71</v>
      </c>
      <c r="D20" s="26">
        <f>D16</f>
        <v>14</v>
      </c>
      <c r="E20" s="27" t="s">
        <v>59</v>
      </c>
    </row>
    <row r="21" customHeight="1" spans="1:5">
      <c r="A21" s="22" t="s">
        <v>72</v>
      </c>
      <c r="B21" s="23"/>
      <c r="C21" s="24"/>
      <c r="D21" s="25"/>
      <c r="E21" s="25"/>
    </row>
    <row r="22" ht="89" customHeight="1" spans="1:5">
      <c r="A22" s="27">
        <v>1</v>
      </c>
      <c r="B22" s="33" t="s">
        <v>75</v>
      </c>
      <c r="C22" s="38" t="s">
        <v>76</v>
      </c>
      <c r="D22" s="27">
        <v>1</v>
      </c>
      <c r="E22" s="39" t="s">
        <v>31</v>
      </c>
    </row>
    <row r="23" ht="236" customHeight="1" spans="1:5">
      <c r="A23" s="40">
        <v>2</v>
      </c>
      <c r="B23" s="40" t="s">
        <v>77</v>
      </c>
      <c r="C23" s="41" t="s">
        <v>124</v>
      </c>
      <c r="D23" s="26">
        <f>ROUNDUP(D12/2,0)</f>
        <v>14</v>
      </c>
      <c r="E23" s="26" t="s">
        <v>31</v>
      </c>
    </row>
    <row r="24" ht="64" customHeight="1" spans="1:5">
      <c r="A24" s="40">
        <v>3</v>
      </c>
      <c r="B24" s="40" t="s">
        <v>79</v>
      </c>
      <c r="C24" s="28" t="s">
        <v>80</v>
      </c>
      <c r="D24" s="26">
        <f>D23</f>
        <v>14</v>
      </c>
      <c r="E24" s="26" t="s">
        <v>25</v>
      </c>
    </row>
    <row r="25" ht="75" customHeight="1" spans="1:5">
      <c r="A25" s="40">
        <v>4</v>
      </c>
      <c r="B25" s="40" t="s">
        <v>81</v>
      </c>
      <c r="C25" s="41" t="s">
        <v>82</v>
      </c>
      <c r="D25" s="26">
        <f>D23</f>
        <v>14</v>
      </c>
      <c r="E25" s="26" t="s">
        <v>25</v>
      </c>
    </row>
    <row r="26" customHeight="1" spans="1:5">
      <c r="A26" s="22" t="s">
        <v>125</v>
      </c>
      <c r="B26" s="23"/>
      <c r="C26" s="24"/>
      <c r="D26" s="35"/>
      <c r="E26" s="35"/>
    </row>
    <row r="27" s="1" customFormat="1" ht="47" customHeight="1" spans="1:5">
      <c r="A27" s="40">
        <v>1</v>
      </c>
      <c r="B27" s="40" t="s">
        <v>35</v>
      </c>
      <c r="C27" s="42" t="s">
        <v>95</v>
      </c>
      <c r="D27" s="40">
        <v>1</v>
      </c>
      <c r="E27" s="40" t="s">
        <v>37</v>
      </c>
    </row>
    <row r="28" ht="45" customHeight="1" spans="1:5">
      <c r="A28" s="27">
        <v>2</v>
      </c>
      <c r="B28" s="27" t="s">
        <v>98</v>
      </c>
      <c r="C28" s="32" t="s">
        <v>99</v>
      </c>
      <c r="D28" s="27">
        <v>1</v>
      </c>
      <c r="E28" s="27" t="s">
        <v>25</v>
      </c>
    </row>
    <row r="29" ht="41" customHeight="1" spans="1:5">
      <c r="A29" s="27">
        <v>3</v>
      </c>
      <c r="B29" s="27" t="s">
        <v>100</v>
      </c>
      <c r="C29" s="32" t="s">
        <v>101</v>
      </c>
      <c r="D29" s="26">
        <v>1</v>
      </c>
      <c r="E29" s="27" t="s">
        <v>25</v>
      </c>
    </row>
    <row r="30" ht="132" customHeight="1" spans="1:5">
      <c r="A30" s="27">
        <v>4</v>
      </c>
      <c r="B30" s="27" t="s">
        <v>102</v>
      </c>
      <c r="C30" s="43" t="s">
        <v>126</v>
      </c>
      <c r="D30" s="26">
        <v>1</v>
      </c>
      <c r="E30" s="27" t="s">
        <v>37</v>
      </c>
    </row>
    <row r="32" customHeight="1" spans="1:2">
      <c r="A32" s="16"/>
      <c r="B32" s="16"/>
    </row>
    <row r="44" ht="18" customHeight="1"/>
    <row r="45" ht="36.95" customHeight="1"/>
    <row r="46" customHeight="1" spans="1:2">
      <c r="A46" s="16" t="s">
        <v>38</v>
      </c>
      <c r="B46" s="16"/>
    </row>
  </sheetData>
  <mergeCells count="9">
    <mergeCell ref="A1:E1"/>
    <mergeCell ref="A2:E2"/>
    <mergeCell ref="A4:B4"/>
    <mergeCell ref="A11:B11"/>
    <mergeCell ref="A14:B14"/>
    <mergeCell ref="A21:B21"/>
    <mergeCell ref="A26:B26"/>
    <mergeCell ref="A32:B32"/>
    <mergeCell ref="A46:B46"/>
  </mergeCells>
  <pageMargins left="0.75" right="0.75" top="1" bottom="1" header="0.511805555555556" footer="0.511805555555556"/>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E9"/>
  <sheetViews>
    <sheetView tabSelected="1" zoomScale="115" zoomScaleNormal="115" workbookViewId="0">
      <selection activeCell="L4" sqref="L4"/>
    </sheetView>
  </sheetViews>
  <sheetFormatPr defaultColWidth="9" defaultRowHeight="27.95" customHeight="1" outlineLevelCol="4"/>
  <cols>
    <col min="1" max="1" width="7.25833333333333" style="1" customWidth="1"/>
    <col min="2" max="2" width="9.88333333333333" style="1" customWidth="1"/>
    <col min="3" max="3" width="58.1333333333333" style="1" customWidth="1"/>
    <col min="4" max="5" width="7.13333333333333" style="1" customWidth="1"/>
    <col min="6" max="16384" width="9" style="1"/>
  </cols>
  <sheetData>
    <row r="1" customHeight="1" spans="1:5">
      <c r="A1" s="2" t="s">
        <v>127</v>
      </c>
      <c r="B1" s="3"/>
      <c r="C1" s="3"/>
      <c r="D1" s="3"/>
      <c r="E1" s="3"/>
    </row>
    <row r="2" customHeight="1" spans="1:5">
      <c r="A2" s="4" t="s">
        <v>1</v>
      </c>
      <c r="B2" s="4" t="s">
        <v>15</v>
      </c>
      <c r="C2" s="4" t="s">
        <v>16</v>
      </c>
      <c r="D2" s="4" t="s">
        <v>3</v>
      </c>
      <c r="E2" s="4" t="s">
        <v>4</v>
      </c>
    </row>
    <row r="3" customHeight="1" spans="1:5">
      <c r="A3" s="5" t="s">
        <v>104</v>
      </c>
      <c r="B3" s="6"/>
      <c r="C3" s="7"/>
      <c r="D3" s="8"/>
      <c r="E3" s="8"/>
    </row>
    <row r="4" ht="189" customHeight="1" spans="1:5">
      <c r="A4" s="9">
        <v>1</v>
      </c>
      <c r="B4" s="9" t="s">
        <v>40</v>
      </c>
      <c r="C4" s="10" t="s">
        <v>41</v>
      </c>
      <c r="D4" s="11">
        <v>1</v>
      </c>
      <c r="E4" s="11" t="s">
        <v>20</v>
      </c>
    </row>
    <row r="5" ht="112" customHeight="1" spans="1:5">
      <c r="A5" s="9">
        <v>2</v>
      </c>
      <c r="B5" s="9" t="s">
        <v>128</v>
      </c>
      <c r="C5" s="12" t="s">
        <v>129</v>
      </c>
      <c r="D5" s="11">
        <v>2</v>
      </c>
      <c r="E5" s="11" t="s">
        <v>31</v>
      </c>
    </row>
    <row r="6" ht="408" customHeight="1" spans="1:5">
      <c r="A6" s="9">
        <v>3</v>
      </c>
      <c r="B6" s="9" t="s">
        <v>130</v>
      </c>
      <c r="C6" s="10" t="s">
        <v>131</v>
      </c>
      <c r="D6" s="13">
        <v>3</v>
      </c>
      <c r="E6" s="14" t="s">
        <v>31</v>
      </c>
    </row>
    <row r="7" ht="387" customHeight="1" spans="1:5">
      <c r="A7" s="9">
        <v>4</v>
      </c>
      <c r="B7" s="11" t="s">
        <v>42</v>
      </c>
      <c r="C7" s="15" t="s">
        <v>132</v>
      </c>
      <c r="D7" s="11">
        <v>10</v>
      </c>
      <c r="E7" s="11" t="s">
        <v>31</v>
      </c>
    </row>
    <row r="9" customHeight="1" spans="1:2">
      <c r="A9" s="16"/>
      <c r="B9" s="16"/>
    </row>
  </sheetData>
  <mergeCells count="3">
    <mergeCell ref="A1:E1"/>
    <mergeCell ref="A3:B3"/>
    <mergeCell ref="A9:B9"/>
  </mergeCells>
  <pageMargins left="0.75" right="0.75" top="1" bottom="1" header="0.511805555555556" footer="0.511805555555556"/>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9 1 " > < c o m m e n t   s : r e f = " N 5 6 "   r g b C l r = " 2 B C 4 B C " / > < / c o m m e n t L i s t > < c o m m e n t L i s t   s h e e t S t i d = " 1 3 9 " / > < / 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汇总表</vt:lpstr>
      <vt:lpstr>物理多元组合（吊装）实验室（陶瓷台面）</vt:lpstr>
      <vt:lpstr>物理准备室</vt:lpstr>
      <vt:lpstr>化学多元组合（智能上水上电上通风）实验室</vt:lpstr>
      <vt:lpstr>化学准备室</vt:lpstr>
      <vt:lpstr>生物多元组合（智能上水上电实验室）</vt:lpstr>
      <vt:lpstr>生物准备室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 D 、™</cp:lastModifiedBy>
  <dcterms:created xsi:type="dcterms:W3CDTF">2018-02-27T11:14:00Z</dcterms:created>
  <dcterms:modified xsi:type="dcterms:W3CDTF">2024-11-22T02:38:27Z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KSOReadingLayout">
    <vt:bool>true</vt:bool>
  </property>
  <property fmtid="{D5CDD505-2E9C-101B-9397-08002B2CF9AE}" pid="4" name="ICV">
    <vt:lpwstr>4556459E28F84AC9B9A262064076F510_13</vt:lpwstr>
  </property>
</Properties>
</file>