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 activeTab="3"/>
  </bookViews>
  <sheets>
    <sheet name="汇总" sheetId="1" r:id="rId1"/>
    <sheet name="电脑、打印机" sheetId="6" r:id="rId2"/>
    <sheet name="电器类" sheetId="8" r:id="rId3"/>
    <sheet name="软件设备" sheetId="9" r:id="rId4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<sst xmlns="http://schemas.openxmlformats.org/spreadsheetml/2006/main" count="164" uniqueCount="98">
  <si>
    <t>鸡西市鸡冠区养老服务中心采购物品项目控制价审核汇总表</t>
  </si>
  <si>
    <r>
      <rPr>
        <b/>
        <sz val="11"/>
        <rFont val="SimSun"/>
        <charset val="134"/>
      </rPr>
      <t>序号</t>
    </r>
  </si>
  <si>
    <r>
      <rPr>
        <b/>
        <sz val="11"/>
        <rFont val="SimSun"/>
        <charset val="134"/>
      </rPr>
      <t>项目名称</t>
    </r>
  </si>
  <si>
    <t>审定金额</t>
  </si>
  <si>
    <t>电脑、打印机</t>
  </si>
  <si>
    <t>电器类</t>
  </si>
  <si>
    <t>软件、设备</t>
  </si>
  <si>
    <r>
      <rPr>
        <b/>
        <sz val="11"/>
        <rFont val="SimSun"/>
        <charset val="134"/>
      </rPr>
      <t>合计</t>
    </r>
  </si>
  <si>
    <r>
      <rPr>
        <b/>
        <sz val="14"/>
        <rFont val="SimSun"/>
        <charset val="134"/>
      </rPr>
      <t>4.电脑、打印机</t>
    </r>
  </si>
  <si>
    <r>
      <rPr>
        <sz val="8"/>
        <rFont val="Arial"/>
        <charset val="134"/>
      </rPr>
      <t xml:space="preserve">
</t>
    </r>
    <r>
      <rPr>
        <b/>
        <sz val="11"/>
        <rFont val="SimSun"/>
        <charset val="134"/>
      </rPr>
      <t>编码</t>
    </r>
  </si>
  <si>
    <r>
      <rPr>
        <sz val="6"/>
        <rFont val="Arial"/>
        <charset val="134"/>
      </rPr>
      <t xml:space="preserve">
</t>
    </r>
    <r>
      <rPr>
        <b/>
        <sz val="11"/>
        <rFont val="SimSun"/>
        <charset val="134"/>
      </rPr>
      <t>名称</t>
    </r>
  </si>
  <si>
    <r>
      <rPr>
        <b/>
        <sz val="11"/>
        <rFont val="SimSun"/>
        <charset val="134"/>
      </rPr>
      <t>项目特征</t>
    </r>
  </si>
  <si>
    <r>
      <rPr>
        <b/>
        <sz val="11"/>
        <rFont val="SimSun"/>
        <charset val="134"/>
      </rPr>
      <t>单位</t>
    </r>
  </si>
  <si>
    <t>审定</t>
  </si>
  <si>
    <t>工程量</t>
  </si>
  <si>
    <t>单价</t>
  </si>
  <si>
    <t>总价</t>
  </si>
  <si>
    <r>
      <rPr>
        <sz val="6"/>
        <rFont val="Arial"/>
        <charset val="134"/>
      </rPr>
      <t xml:space="preserve">
</t>
    </r>
    <r>
      <rPr>
        <sz val="11"/>
        <rFont val="SimSun"/>
        <charset val="134"/>
      </rPr>
      <t>办公电脑</t>
    </r>
  </si>
  <si>
    <r>
      <rPr>
        <sz val="11"/>
        <rFont val="SimSun"/>
        <charset val="134"/>
      </rPr>
      <t xml:space="preserve">Intel酷睿i3 12100
</t>
    </r>
    <r>
      <rPr>
        <sz val="11"/>
        <rFont val="SimSun"/>
        <charset val="134"/>
      </rPr>
      <t xml:space="preserve">内存 8GB DDR4。硬盘。1TB机械硬盘。集成显卡。
</t>
    </r>
    <r>
      <rPr>
        <sz val="11"/>
        <rFont val="SimSun"/>
        <charset val="134"/>
      </rPr>
      <t xml:space="preserve">操作系统。Windows 10 Home 64bit、Windows 11 Home Basic
</t>
    </r>
    <r>
      <rPr>
        <sz val="11"/>
        <rFont val="SimSun"/>
        <charset val="134"/>
      </rPr>
      <t xml:space="preserve">64bit。
</t>
    </r>
    <r>
      <rPr>
        <sz val="11"/>
        <rFont val="SimSun"/>
        <charset val="134"/>
      </rPr>
      <t xml:space="preserve">显示器尺寸。21.5英寸。
</t>
    </r>
    <r>
      <rPr>
        <sz val="11"/>
        <rFont val="SimSun"/>
        <charset val="134"/>
      </rPr>
      <t xml:space="preserve">网络接口。1000Mbps以太网卡。
</t>
    </r>
    <r>
      <rPr>
        <sz val="11"/>
        <rFont val="SimSun"/>
        <charset val="134"/>
      </rPr>
      <t xml:space="preserve">无线网卡。支持802.11a/b/g/n/ac无线协议。
</t>
    </r>
    <r>
      <rPr>
        <sz val="11"/>
        <rFont val="SimSun"/>
        <charset val="134"/>
      </rPr>
      <t xml:space="preserve">I/O接口。前置面板有USB3.0、耳机输出接口、麦克风输入
</t>
    </r>
    <r>
      <rPr>
        <sz val="11"/>
        <rFont val="SimSun"/>
        <charset val="134"/>
      </rPr>
      <t xml:space="preserve">接口；后置面板有USB2.0、耳机/麦克风两用接口、VGA、
</t>
    </r>
    <r>
      <rPr>
        <sz val="11"/>
        <rFont val="SimSun"/>
        <charset val="134"/>
      </rPr>
      <t xml:space="preserve">HDMI、DisplayPort、RJ45(网络接口)、COM串口、电源接
</t>
    </r>
    <r>
      <rPr>
        <sz val="11"/>
        <rFont val="SimSun"/>
        <charset val="134"/>
      </rPr>
      <t>口。</t>
    </r>
  </si>
  <si>
    <r>
      <rPr>
        <sz val="11"/>
        <rFont val="SimSun"/>
        <charset val="134"/>
      </rPr>
      <t>套</t>
    </r>
  </si>
  <si>
    <r>
      <rPr>
        <sz val="6"/>
        <rFont val="Arial"/>
        <charset val="134"/>
      </rPr>
      <t xml:space="preserve">
</t>
    </r>
    <r>
      <rPr>
        <sz val="11"/>
        <rFont val="SimSun"/>
        <charset val="134"/>
      </rPr>
      <t>彩色打印机</t>
    </r>
  </si>
  <si>
    <t>处理器400MHz  标准（最大）内存64MB  LED指示灯  接口
类型Hi-Speed USB 2.0
使用操作系统
Windows 7, 8, 8.1, 10 (32/64), Windows Server 2008 R2,
2012, 2016 Mac OS 10.9 ~ 10.13 - Red Hat Enterprise
Linux : 5,6,7 - Fedora : 15, 16, 17, 18, 19, 20, 21,
22, 23, 24, 25, 26 - openSUSE : 112, 11.4, 12.1, 121.2,
12.3, 13.1, 13.2, 42.1 - Ubuntu : 11.10, 12.04, 12.10,
13.04, 13.10, 14.04, 14.10, 15.04, 15.10, 16.04,
16.10, 17.04 - SUSE Linux Enterprise Desktop : 10, 11,
12 - Debian : 6, 7, 8, 9 - Linux Mint : 15, 16, 17
打印幅面A4
打印速度（A4）黑白：18页/分钟、彩色：4页/分钟（Letter）
黑白：19页/分钟、彩色：4页/分钟
打印分辨率600 x 600 dpi,HQ1200
打印语言SPL-C
首页输出时间少于 14秒（黑白）  / 26 秒（彩色）
标准纸盘纸张输入容量150页
打印介质种类 普通纸 、  薄纸 、票据纸、  预印纸 、  再
生纸 、  标签 、  卡片纸、  厚纸、  棉纸 、  彩纸
标准介质尺寸A4 、  A5 、  A6 、  Letter 、  Legal 、
Executive 、Folio 、 ISO B5 、JIS B5 、m2 、Label 、Postcard 4x6
推荐的介质重量 普通纸 : 60 to 85 g/㎡ 加厚纸: 86 to 120 g/㎡ 卡片: 121 to 163 g/㎡
耗材信息 随机硒鼓寿命16000页 随机 墨粉容量 黑：700页；青/黄/品红：均为500页</t>
  </si>
  <si>
    <r>
      <rPr>
        <sz val="11"/>
        <rFont val="SimSun"/>
        <charset val="134"/>
      </rPr>
      <t>台</t>
    </r>
  </si>
  <si>
    <r>
      <rPr>
        <sz val="6"/>
        <rFont val="Arial"/>
        <charset val="134"/>
      </rPr>
      <t xml:space="preserve">
</t>
    </r>
    <r>
      <rPr>
        <sz val="11"/>
        <rFont val="SimSun"/>
        <charset val="134"/>
      </rPr>
      <t>打印机</t>
    </r>
  </si>
  <si>
    <r>
      <rPr>
        <sz val="11"/>
        <rFont val="SimSun"/>
        <charset val="134"/>
      </rPr>
      <t xml:space="preserve">打印速度：28页（A4）
</t>
    </r>
    <r>
      <rPr>
        <sz val="11"/>
        <rFont val="SimSun"/>
        <charset val="134"/>
      </rPr>
      <t xml:space="preserve">自动双面打印速度：16面（A4）
</t>
    </r>
    <r>
      <rPr>
        <sz val="11"/>
        <rFont val="SimSun"/>
        <charset val="134"/>
      </rPr>
      <t xml:space="preserve">打印分辨率：1200*1200dpi
</t>
    </r>
    <r>
      <rPr>
        <sz val="11"/>
        <rFont val="SimSun"/>
        <charset val="134"/>
      </rPr>
      <t xml:space="preserve">首页打印时间：少于8秒
</t>
    </r>
    <r>
      <rPr>
        <sz val="11"/>
        <rFont val="SimSun"/>
        <charset val="134"/>
      </rPr>
      <t xml:space="preserve">预热时间:30秒或更少（自开机），20秒或更少（自休眠模
</t>
    </r>
    <r>
      <rPr>
        <sz val="11"/>
        <rFont val="SimSun"/>
        <charset val="134"/>
      </rPr>
      <t xml:space="preserve">式）
</t>
    </r>
    <r>
      <rPr>
        <sz val="11"/>
        <rFont val="SimSun"/>
        <charset val="134"/>
      </rPr>
      <t xml:space="preserve">连接方式：高速USB2.0  10/100M以太网
</t>
    </r>
    <r>
      <rPr>
        <sz val="11"/>
        <rFont val="SimSun"/>
        <charset val="134"/>
      </rPr>
      <t xml:space="preserve">支持云打印（安卓/ios设备远程打印、扫码打印、漫游打
</t>
    </r>
    <r>
      <rPr>
        <sz val="11"/>
        <rFont val="SimSun"/>
        <charset val="134"/>
      </rPr>
      <t xml:space="preserve">印 ）
</t>
    </r>
    <r>
      <rPr>
        <sz val="11"/>
        <rFont val="SimSun"/>
        <charset val="134"/>
      </rPr>
      <t xml:space="preserve">支持的操作系统：Windows Vista，Windows7、8.1/10，兼
</t>
    </r>
    <r>
      <rPr>
        <sz val="11"/>
        <rFont val="SimSun"/>
        <charset val="134"/>
      </rPr>
      <t xml:space="preserve">容WindowsXP(SP3)家庭版和专业版，
</t>
    </r>
    <r>
      <rPr>
        <sz val="11"/>
        <rFont val="SimSun"/>
        <charset val="134"/>
      </rPr>
      <t xml:space="preserve">               Windows Server 2003（SP2）/2008（SP1）
</t>
    </r>
    <r>
      <rPr>
        <sz val="11"/>
        <rFont val="SimSun"/>
        <charset val="134"/>
      </rPr>
      <t xml:space="preserve">2008/R2(SP1)/2012/2016
</t>
    </r>
    <r>
      <rPr>
        <sz val="11"/>
        <rFont val="SimSun"/>
        <charset val="134"/>
      </rPr>
      <t xml:space="preserve">               Mac OS 10.6或更新 iOS得力e+APP  安
</t>
    </r>
    <r>
      <rPr>
        <sz val="11"/>
        <rFont val="SimSun"/>
        <charset val="134"/>
      </rPr>
      <t xml:space="preserve">卓 得力e+APP
</t>
    </r>
    <r>
      <rPr>
        <sz val="11"/>
        <rFont val="SimSun"/>
        <charset val="134"/>
      </rPr>
      <t xml:space="preserve">内存：128MB
</t>
    </r>
    <r>
      <rPr>
        <sz val="11"/>
        <rFont val="SimSun"/>
        <charset val="134"/>
      </rPr>
      <t xml:space="preserve">月打印负荷量：10000页
</t>
    </r>
    <r>
      <rPr>
        <sz val="11"/>
        <rFont val="SimSun"/>
        <charset val="134"/>
      </rPr>
      <t xml:space="preserve">纸张类型：普通纸，厚纸，薄纸，再生纸，信封
</t>
    </r>
    <r>
      <rPr>
        <sz val="11"/>
        <rFont val="SimSun"/>
        <charset val="134"/>
      </rPr>
      <t xml:space="preserve">纸盒容量：150页，手动进纸器：1页，出纸盒：100页
</t>
    </r>
    <r>
      <rPr>
        <sz val="11"/>
        <rFont val="SimSun"/>
        <charset val="134"/>
      </rPr>
      <t xml:space="preserve">纸张尺寸：纸盒：A4,A5,B5,B6,Letter,Legal,Executive，
</t>
    </r>
    <r>
      <rPr>
        <sz val="11"/>
        <rFont val="SimSun"/>
        <charset val="134"/>
      </rPr>
      <t xml:space="preserve">Folio,16K(184*260mm)，16K(195*270mm)
</t>
    </r>
    <r>
      <rPr>
        <sz val="11"/>
        <rFont val="SimSun"/>
        <charset val="134"/>
      </rPr>
      <t xml:space="preserve">          16k（197*273mm），32K
</t>
    </r>
    <r>
      <rPr>
        <sz val="11"/>
        <rFont val="SimSun"/>
        <charset val="134"/>
      </rPr>
      <t xml:space="preserve">手动进纸器：
</t>
    </r>
    <r>
      <rPr>
        <sz val="11"/>
        <rFont val="SimSun"/>
        <charset val="134"/>
      </rPr>
      <t xml:space="preserve">A4,A5,A6,B5,B6,Letter,Legal,Executive,Folio,16K(18
</t>
    </r>
    <r>
      <rPr>
        <sz val="11"/>
        <rFont val="SimSun"/>
        <charset val="134"/>
      </rPr>
      <t xml:space="preserve">4*260mm)，16K(195*270mm),16k（197*273mm），32K,C6
</t>
    </r>
    <r>
      <rPr>
        <sz val="11"/>
        <rFont val="SimSun"/>
        <charset val="134"/>
      </rPr>
      <t xml:space="preserve">信封，Monarch信封,DL信封,C5信封,C6/C5信封,NO.10信
</t>
    </r>
    <r>
      <rPr>
        <sz val="11"/>
        <rFont val="SimSun"/>
        <charset val="134"/>
      </rPr>
      <t xml:space="preserve">封,ZL信封
</t>
    </r>
    <r>
      <rPr>
        <sz val="11"/>
        <rFont val="SimSun"/>
        <charset val="134"/>
      </rPr>
      <t xml:space="preserve">自动双面打印：A4,Letter,Legal，Folio
</t>
    </r>
    <r>
      <rPr>
        <sz val="11"/>
        <rFont val="SimSun"/>
        <charset val="134"/>
      </rPr>
      <t xml:space="preserve">耗材容量：标准 3500页（5%覆盖率），随机3500页（5%
</t>
    </r>
    <r>
      <rPr>
        <sz val="11"/>
        <rFont val="SimSun"/>
        <charset val="134"/>
      </rPr>
      <t>覆盖率）</t>
    </r>
  </si>
  <si>
    <r>
      <rPr>
        <sz val="11"/>
        <rFont val="SimSun"/>
        <charset val="134"/>
      </rPr>
      <t xml:space="preserve">自动进搞器ADF: 35页
</t>
    </r>
    <r>
      <rPr>
        <sz val="11"/>
        <rFont val="SimSun"/>
        <charset val="134"/>
      </rPr>
      <t xml:space="preserve">接口: 高速USB2.0;10Base-T/100Base-TX
</t>
    </r>
    <r>
      <rPr>
        <sz val="11"/>
        <rFont val="SimSun"/>
        <charset val="134"/>
      </rPr>
      <t xml:space="preserve">液晶显示: 10汉字（20字符）x2行
</t>
    </r>
    <r>
      <rPr>
        <sz val="11"/>
        <rFont val="SimSun"/>
        <charset val="134"/>
      </rPr>
      <t xml:space="preserve">介质尺寸: A4,B5(JIS),A5,letter,A5(长
</t>
    </r>
    <r>
      <rPr>
        <sz val="11"/>
        <rFont val="SimSun"/>
        <charset val="134"/>
      </rPr>
      <t xml:space="preserve">边),Executive,A6,16K(195x270mm),16K(184x260mm),16K
</t>
    </r>
    <r>
      <rPr>
        <sz val="11"/>
        <rFont val="SimSun"/>
        <charset val="134"/>
      </rPr>
      <t xml:space="preserve"> (197x273mm)
</t>
    </r>
    <r>
      <rPr>
        <sz val="11"/>
        <rFont val="SimSun"/>
        <charset val="134"/>
      </rPr>
      <t xml:space="preserve">介质类型: 普通纸、薄纸、再生纸
</t>
    </r>
    <r>
      <rPr>
        <sz val="11"/>
        <rFont val="SimSun"/>
        <charset val="134"/>
      </rPr>
      <t xml:space="preserve">打印引擎: 黑白激光
</t>
    </r>
    <r>
      <rPr>
        <sz val="11"/>
        <rFont val="SimSun"/>
        <charset val="134"/>
      </rPr>
      <t xml:space="preserve">内存: 32MB
</t>
    </r>
    <r>
      <rPr>
        <sz val="11"/>
        <rFont val="SimSun"/>
        <charset val="134"/>
      </rPr>
      <t xml:space="preserve">标准纸盒输入量: 最多250页
</t>
    </r>
    <r>
      <rPr>
        <sz val="11"/>
        <rFont val="SimSun"/>
        <charset val="134"/>
      </rPr>
      <t xml:space="preserve">支持操作系统: windows:Windows XP Home Edition, XP
</t>
    </r>
    <r>
      <rPr>
        <sz val="11"/>
        <rFont val="SimSun"/>
        <charset val="134"/>
      </rPr>
      <t xml:space="preserve">Professional Edition, XP Professional x64 Edition,
</t>
    </r>
    <r>
      <rPr>
        <sz val="11"/>
        <rFont val="SimSun"/>
        <charset val="134"/>
      </rPr>
      <t xml:space="preserve"> Server 2003, Server 2003 x64 Edition, Vista, Server
</t>
    </r>
    <r>
      <rPr>
        <sz val="11"/>
        <rFont val="SimSun"/>
        <charset val="134"/>
      </rPr>
      <t xml:space="preserve"> 2008, Server 2008 R2, 7, 8, 8.1,10, Server 2012,
</t>
    </r>
    <r>
      <rPr>
        <sz val="11"/>
        <rFont val="SimSun"/>
        <charset val="134"/>
      </rPr>
      <t xml:space="preserve"> Server 2012 R2;Macintosh:OS X v10.7.5, 10.8.x, 10.9.x
</t>
    </r>
    <r>
      <rPr>
        <sz val="11"/>
        <rFont val="SimSun"/>
        <charset val="134"/>
      </rPr>
      <t xml:space="preserve"> (仅下载） ;linux:CUPS, LPD/LPRng (x86/x64 环境)
</t>
    </r>
    <r>
      <rPr>
        <sz val="11"/>
        <rFont val="SimSun"/>
        <charset val="134"/>
      </rPr>
      <t xml:space="preserve">复印参数
</t>
    </r>
    <r>
      <rPr>
        <sz val="11"/>
        <rFont val="SimSun"/>
        <charset val="134"/>
      </rPr>
      <t xml:space="preserve">复印速度: 30cpm
</t>
    </r>
    <r>
      <rPr>
        <sz val="11"/>
        <rFont val="SimSun"/>
        <charset val="134"/>
      </rPr>
      <t xml:space="preserve">分辨率: 600 x 600 dpi
</t>
    </r>
    <r>
      <rPr>
        <sz val="11"/>
        <rFont val="SimSun"/>
        <charset val="134"/>
      </rPr>
      <t xml:space="preserve">放大缩小复印: 25%-400%（最小调整为1%）
</t>
    </r>
    <r>
      <rPr>
        <sz val="11"/>
        <rFont val="SimSun"/>
        <charset val="134"/>
      </rPr>
      <t xml:space="preserve">扫描参数
</t>
    </r>
    <r>
      <rPr>
        <sz val="11"/>
        <rFont val="SimSun"/>
        <charset val="134"/>
      </rPr>
      <t xml:space="preserve">色深: 30位输入/24位输出
</t>
    </r>
    <r>
      <rPr>
        <sz val="11"/>
        <rFont val="SimSun"/>
        <charset val="134"/>
      </rPr>
      <t xml:space="preserve">灰度等级: 10位输入/8位输出
</t>
    </r>
    <r>
      <rPr>
        <sz val="11"/>
        <rFont val="SimSun"/>
        <charset val="134"/>
      </rPr>
      <t xml:space="preserve">扫描分辨率(插值): 高达 19,200 x 19,200 dpi扫描分辨
</t>
    </r>
    <r>
      <rPr>
        <sz val="11"/>
        <rFont val="SimSun"/>
        <charset val="134"/>
      </rPr>
      <t xml:space="preserve">率(光学): 高达 600 x 2400 dpi
</t>
    </r>
    <r>
      <rPr>
        <sz val="11"/>
        <rFont val="SimSun"/>
        <charset val="134"/>
      </rPr>
      <t xml:space="preserve">打印参数
</t>
    </r>
    <r>
      <rPr>
        <sz val="11"/>
        <rFont val="SimSun"/>
        <charset val="134"/>
      </rPr>
      <t xml:space="preserve">自动双面打印速度: 15面/分钟
</t>
    </r>
    <r>
      <rPr>
        <sz val="11"/>
        <rFont val="SimSun"/>
        <charset val="134"/>
      </rPr>
      <t xml:space="preserve">首页打印输出时间(从Ready模式开始计算，标准纸盒）: 少
</t>
    </r>
    <r>
      <rPr>
        <sz val="11"/>
        <rFont val="SimSun"/>
        <charset val="134"/>
      </rPr>
      <t xml:space="preserve">于8.5秒
</t>
    </r>
    <r>
      <rPr>
        <sz val="11"/>
        <rFont val="SimSun"/>
        <charset val="134"/>
      </rPr>
      <t xml:space="preserve">打印仿真语言: PCL6, BR-Script3
</t>
    </r>
    <r>
      <rPr>
        <sz val="11"/>
        <rFont val="SimSun"/>
        <charset val="134"/>
      </rPr>
      <t xml:space="preserve">打印速度: 30ppm
</t>
    </r>
    <r>
      <rPr>
        <sz val="11"/>
        <rFont val="SimSun"/>
        <charset val="134"/>
      </rPr>
      <t>分辨率: 600*600dpi，HQ1200dpi</t>
    </r>
  </si>
  <si>
    <r>
      <rPr>
        <sz val="6"/>
        <rFont val="Arial"/>
        <charset val="134"/>
      </rPr>
      <t xml:space="preserve">
</t>
    </r>
    <r>
      <rPr>
        <sz val="11"/>
        <rFont val="SimSun"/>
        <charset val="134"/>
      </rPr>
      <t>复印机</t>
    </r>
  </si>
  <si>
    <r>
      <rPr>
        <sz val="11"/>
        <rFont val="SimSun"/>
        <charset val="134"/>
      </rPr>
      <t xml:space="preserve"> 1，基本功能：A3黑白激光数码复印机，复印速度：A4：25
</t>
    </r>
    <r>
      <rPr>
        <sz val="11"/>
        <rFont val="SimSun"/>
        <charset val="134"/>
      </rPr>
      <t xml:space="preserve">张/分钟，标配复印、打印、彩色扫描功能。
</t>
    </r>
    <r>
      <rPr>
        <sz val="11"/>
        <rFont val="SimSun"/>
        <charset val="134"/>
      </rPr>
      <t xml:space="preserve"> 2，显示屏：中文四行液晶显示屏。
</t>
    </r>
    <r>
      <rPr>
        <sz val="11"/>
        <rFont val="SimSun"/>
        <charset val="134"/>
      </rPr>
      <t xml:space="preserve"> 3，连续复印张数：1-999。
</t>
    </r>
    <r>
      <rPr>
        <sz val="11"/>
        <rFont val="SimSun"/>
        <charset val="134"/>
      </rPr>
      <t xml:space="preserve"> 4，预热时间：约15秒。
</t>
    </r>
    <r>
      <rPr>
        <sz val="11"/>
        <rFont val="SimSun"/>
        <charset val="134"/>
      </rPr>
      <t xml:space="preserve"> 5，首页复印时间：少于6.4秒。
</t>
    </r>
    <r>
      <rPr>
        <sz val="11"/>
        <rFont val="SimSun"/>
        <charset val="134"/>
      </rPr>
      <t xml:space="preserve"> 6，纸张尺寸：A3-100*148mm。
</t>
    </r>
    <r>
      <rPr>
        <sz val="11"/>
        <rFont val="SimSun"/>
        <charset val="134"/>
      </rPr>
      <t xml:space="preserve"> 7，纸张厚度：52-216克/平方米。
</t>
    </r>
    <r>
      <rPr>
        <sz val="11"/>
        <rFont val="SimSun"/>
        <charset val="134"/>
      </rPr>
      <t xml:space="preserve"> 8，内存容量：256MB。
</t>
    </r>
    <r>
      <rPr>
        <sz val="11"/>
        <rFont val="SimSun"/>
        <charset val="134"/>
      </rPr>
      <t xml:space="preserve"> 9，缩放倍率：25%-400%。
</t>
    </r>
    <r>
      <rPr>
        <sz val="11"/>
        <rFont val="SimSun"/>
        <charset val="134"/>
      </rPr>
      <t xml:space="preserve"> 10，装纸容量：标配350张（其中旁路100张），最大600
</t>
    </r>
    <r>
      <rPr>
        <sz val="11"/>
        <rFont val="SimSun"/>
        <charset val="134"/>
      </rPr>
      <t xml:space="preserve">张。
</t>
    </r>
    <r>
      <rPr>
        <sz val="11"/>
        <rFont val="SimSun"/>
        <charset val="134"/>
      </rPr>
      <t xml:space="preserve"> 11，复印、打印分辨率：2400X600dpi（平滑处理）。
</t>
    </r>
    <r>
      <rPr>
        <sz val="11"/>
        <rFont val="SimSun"/>
        <charset val="134"/>
      </rPr>
      <t xml:space="preserve"> 12，特殊复印功能：2合1、4合1复印，电子分页，边缘清
</t>
    </r>
    <r>
      <rPr>
        <sz val="11"/>
        <rFont val="SimSun"/>
        <charset val="134"/>
      </rPr>
      <t xml:space="preserve">除，图像移位、交错分页。
</t>
    </r>
    <r>
      <rPr>
        <sz val="11"/>
        <rFont val="SimSun"/>
        <charset val="134"/>
      </rPr>
      <t xml:space="preserve"> 13，彩色扫描分辨率：600X600dpi，标配彩色扫描至U盘。
</t>
    </r>
    <r>
      <rPr>
        <sz val="11"/>
        <rFont val="SimSun"/>
        <charset val="134"/>
      </rPr>
      <t xml:space="preserve"> 14，支持Android手机USB数据线直连打印和扫描。
</t>
    </r>
    <r>
      <rPr>
        <sz val="11"/>
        <rFont val="SimSun"/>
        <charset val="134"/>
      </rPr>
      <t xml:space="preserve"> 15，身份证复印功能：支持一键式双证同时复印，并可根
</t>
    </r>
    <r>
      <rPr>
        <sz val="11"/>
        <rFont val="SimSun"/>
        <charset val="134"/>
      </rPr>
      <t xml:space="preserve">据需要实现复印稿靠左、靠右、居中。
</t>
    </r>
    <r>
      <rPr>
        <sz val="11"/>
        <rFont val="SimSun"/>
        <charset val="134"/>
      </rPr>
      <t xml:space="preserve"> 16，能耗：最大能耗1500W。
</t>
    </r>
    <r>
      <rPr>
        <sz val="11"/>
        <rFont val="SimSun"/>
        <charset val="134"/>
      </rPr>
      <t xml:space="preserve"> 17，尺寸（宽深高）：575 X 540 X 402 mm（不含输稿器）。
</t>
    </r>
    <r>
      <rPr>
        <sz val="11"/>
        <rFont val="SimSun"/>
        <charset val="134"/>
      </rPr>
      <t xml:space="preserve"> 18，重量：约26 kg（不含输稿器）。
</t>
    </r>
    <r>
      <rPr>
        <sz val="11"/>
        <rFont val="SimSun"/>
        <charset val="134"/>
      </rPr>
      <t xml:space="preserve"> 19，环保型耗材，100%墨粉循环。
</t>
    </r>
    <r>
      <rPr>
        <sz val="11"/>
        <rFont val="SimSun"/>
        <charset val="134"/>
      </rPr>
      <t xml:space="preserve"> 20，耗材采用鼓粉分离设计，感光鼓寿命61000页。有两种
</t>
    </r>
    <r>
      <rPr>
        <sz val="11"/>
        <rFont val="SimSun"/>
        <charset val="134"/>
      </rPr>
      <t xml:space="preserve">不同容量墨粉可供用户选择采购，其中高容墨粉容量：
</t>
    </r>
    <r>
      <rPr>
        <sz val="11"/>
        <rFont val="SimSun"/>
        <charset val="134"/>
      </rPr>
      <t xml:space="preserve"> 17500印，低容墨粉容量：6000印（5%覆盖率）。</t>
    </r>
  </si>
  <si>
    <r>
      <rPr>
        <sz val="11"/>
        <rFont val="SimSun"/>
        <charset val="134"/>
      </rPr>
      <t xml:space="preserve">打印速度：28页（A4）
</t>
    </r>
    <r>
      <rPr>
        <sz val="11"/>
        <rFont val="SimSun"/>
        <charset val="134"/>
      </rPr>
      <t xml:space="preserve">自动双面打印速度：16面（A4）
</t>
    </r>
    <r>
      <rPr>
        <sz val="11"/>
        <rFont val="SimSun"/>
        <charset val="134"/>
      </rPr>
      <t xml:space="preserve">打印分辨率：1200*1200dpi
</t>
    </r>
    <r>
      <rPr>
        <sz val="11"/>
        <rFont val="SimSun"/>
        <charset val="134"/>
      </rPr>
      <t xml:space="preserve">首页打印时间：少于8秒
</t>
    </r>
    <r>
      <rPr>
        <sz val="11"/>
        <rFont val="SimSun"/>
        <charset val="134"/>
      </rPr>
      <t xml:space="preserve">预热时间:30秒或更少（自开机），20秒或更少（自休眠模
</t>
    </r>
    <r>
      <rPr>
        <sz val="11"/>
        <rFont val="SimSun"/>
        <charset val="134"/>
      </rPr>
      <t xml:space="preserve">式）
</t>
    </r>
    <r>
      <rPr>
        <sz val="11"/>
        <rFont val="SimSun"/>
        <charset val="134"/>
      </rPr>
      <t xml:space="preserve">连接方式：高速USB2.0
</t>
    </r>
    <r>
      <rPr>
        <sz val="11"/>
        <rFont val="SimSun"/>
        <charset val="134"/>
      </rPr>
      <t xml:space="preserve">一般
</t>
    </r>
    <r>
      <rPr>
        <sz val="11"/>
        <rFont val="SimSun"/>
        <charset val="134"/>
      </rPr>
      <t xml:space="preserve">内存：128MB
</t>
    </r>
    <r>
      <rPr>
        <sz val="11"/>
        <rFont val="SimSun"/>
        <charset val="134"/>
      </rPr>
      <t xml:space="preserve">操作面板：2行LCD中文点阵图形液晶显示器
</t>
    </r>
    <r>
      <rPr>
        <sz val="11"/>
        <rFont val="SimSun"/>
        <charset val="134"/>
      </rPr>
      <t xml:space="preserve">月打印负荷量：10000页
</t>
    </r>
    <r>
      <rPr>
        <sz val="11"/>
        <rFont val="SimSun"/>
        <charset val="134"/>
      </rPr>
      <t xml:space="preserve">纸张处理
</t>
    </r>
    <r>
      <rPr>
        <sz val="11"/>
        <rFont val="SimSun"/>
        <charset val="134"/>
      </rPr>
      <t xml:space="preserve">纸张类型：普通纸，厚纸，薄纸，再生纸，信封
</t>
    </r>
    <r>
      <rPr>
        <sz val="11"/>
        <rFont val="SimSun"/>
        <charset val="134"/>
      </rPr>
      <t xml:space="preserve">纸盒容量：150页，手动进纸器：1页，出纸盒：100页
</t>
    </r>
    <r>
      <rPr>
        <sz val="11"/>
        <rFont val="SimSun"/>
        <charset val="134"/>
      </rPr>
      <t xml:space="preserve">复印
</t>
    </r>
    <r>
      <rPr>
        <sz val="11"/>
        <rFont val="SimSun"/>
        <charset val="134"/>
      </rPr>
      <t xml:space="preserve">复印速度：可达每分钟28页（A4）
</t>
    </r>
    <r>
      <rPr>
        <sz val="11"/>
        <rFont val="SimSun"/>
        <charset val="134"/>
      </rPr>
      <t xml:space="preserve">首页复印时间：约21秒
</t>
    </r>
    <r>
      <rPr>
        <sz val="11"/>
        <rFont val="SimSun"/>
        <charset val="134"/>
      </rPr>
      <t xml:space="preserve">复印分辨率：600*600dpi，1200*600dpi（照片模式）
</t>
    </r>
    <r>
      <rPr>
        <sz val="11"/>
        <rFont val="SimSun"/>
        <charset val="134"/>
      </rPr>
      <t xml:space="preserve">复印份数：1-99份
</t>
    </r>
    <r>
      <rPr>
        <sz val="11"/>
        <rFont val="SimSun"/>
        <charset val="134"/>
      </rPr>
      <t xml:space="preserve">扫描
</t>
    </r>
    <r>
      <rPr>
        <sz val="11"/>
        <rFont val="SimSun"/>
        <charset val="134"/>
      </rPr>
      <t xml:space="preserve">扫描方式：CIS接触式图像传感器
</t>
    </r>
    <r>
      <rPr>
        <sz val="11"/>
        <rFont val="SimSun"/>
        <charset val="134"/>
      </rPr>
      <t xml:space="preserve">扫描分辨率：1200*1200dpi
</t>
    </r>
    <r>
      <rPr>
        <sz val="11"/>
        <rFont val="SimSun"/>
        <charset val="134"/>
      </rPr>
      <t>扫描色深：可达48位色深</t>
    </r>
  </si>
  <si>
    <r>
      <rPr>
        <sz val="6"/>
        <rFont val="Arial"/>
        <charset val="134"/>
      </rPr>
      <t xml:space="preserve">
</t>
    </r>
    <r>
      <rPr>
        <sz val="11"/>
        <rFont val="SimSun"/>
        <charset val="134"/>
      </rPr>
      <t>针式打印机</t>
    </r>
  </si>
  <si>
    <r>
      <rPr>
        <sz val="11"/>
        <rFont val="SimSun"/>
        <charset val="134"/>
      </rPr>
      <t xml:space="preserve">进纸运动方式：平推
</t>
    </r>
    <r>
      <rPr>
        <sz val="11"/>
        <rFont val="SimSun"/>
        <charset val="134"/>
      </rPr>
      <t xml:space="preserve">针数：24针  列数：82列
</t>
    </r>
    <r>
      <rPr>
        <sz val="11"/>
        <rFont val="SimSun"/>
        <charset val="134"/>
      </rPr>
      <t xml:space="preserve">中文打印速度7.5CPI(字/秒）：超高速225 高速150 高密
</t>
    </r>
    <r>
      <rPr>
        <sz val="11"/>
        <rFont val="SimSun"/>
        <charset val="134"/>
      </rPr>
      <t xml:space="preserve">112
</t>
    </r>
    <r>
      <rPr>
        <sz val="11"/>
        <rFont val="SimSun"/>
        <charset val="134"/>
      </rPr>
      <t xml:space="preserve">英文打印速度15CPI(字/秒）：超高速450 高速300 高密225
</t>
    </r>
    <r>
      <rPr>
        <sz val="11"/>
        <rFont val="SimSun"/>
        <charset val="134"/>
      </rPr>
      <t xml:space="preserve">打印头寿命：4亿次/针
</t>
    </r>
    <r>
      <rPr>
        <sz val="11"/>
        <rFont val="SimSun"/>
        <charset val="134"/>
      </rPr>
      <t xml:space="preserve">平均无故障时间：20000小时
</t>
    </r>
    <r>
      <rPr>
        <sz val="11"/>
        <rFont val="SimSun"/>
        <charset val="134"/>
      </rPr>
      <t xml:space="preserve">色带寿命：1200万字符以上
</t>
    </r>
    <r>
      <rPr>
        <sz val="11"/>
        <rFont val="SimSun"/>
        <charset val="134"/>
      </rPr>
      <t xml:space="preserve">进纸模式：前后进纸
</t>
    </r>
    <r>
      <rPr>
        <sz val="11"/>
        <rFont val="SimSun"/>
        <charset val="134"/>
      </rPr>
      <t xml:space="preserve">拷贝能力：1+6P
</t>
    </r>
    <r>
      <rPr>
        <sz val="11"/>
        <rFont val="SimSun"/>
        <charset val="134"/>
      </rPr>
      <t xml:space="preserve">纸张厚度：1.0mm
</t>
    </r>
    <r>
      <rPr>
        <sz val="11"/>
        <rFont val="SimSun"/>
        <charset val="134"/>
      </rPr>
      <t xml:space="preserve">进纸方式：单页纸摩擦送纸 连续纸推/拉链式送纸
</t>
    </r>
    <r>
      <rPr>
        <sz val="11"/>
        <rFont val="SimSun"/>
        <charset val="134"/>
      </rPr>
      <t xml:space="preserve">接口：USB   缓冲容量：8M
</t>
    </r>
    <r>
      <rPr>
        <sz val="11"/>
        <rFont val="SimSun"/>
        <charset val="134"/>
      </rPr>
      <t xml:space="preserve">仿真：ESC/P、OKI、LQ
</t>
    </r>
    <r>
      <rPr>
        <sz val="11"/>
        <rFont val="SimSun"/>
        <charset val="134"/>
      </rPr>
      <t>纸张类型：单页纸、链式纸、支票、信封纸、多层纸</t>
    </r>
  </si>
  <si>
    <r>
      <rPr>
        <sz val="11"/>
        <rFont val="SimSun"/>
        <charset val="134"/>
      </rPr>
      <t>合计</t>
    </r>
  </si>
  <si>
    <r>
      <rPr>
        <b/>
        <sz val="15"/>
        <rFont val="SimSun"/>
        <charset val="134"/>
      </rPr>
      <t>6.电器类</t>
    </r>
  </si>
  <si>
    <r>
      <rPr>
        <b/>
        <sz val="11"/>
        <rFont val="SimSun"/>
        <charset val="134"/>
      </rPr>
      <t>编码</t>
    </r>
  </si>
  <si>
    <r>
      <rPr>
        <b/>
        <sz val="11"/>
        <rFont val="SimSun"/>
        <charset val="134"/>
      </rPr>
      <t>名称</t>
    </r>
  </si>
  <si>
    <r>
      <rPr>
        <sz val="11"/>
        <rFont val="SimSun"/>
        <charset val="134"/>
      </rPr>
      <t>0度冰箱(2--8)</t>
    </r>
  </si>
  <si>
    <r>
      <rPr>
        <sz val="11"/>
        <rFont val="SimSun"/>
        <charset val="134"/>
      </rPr>
      <t>≥580*515*1510</t>
    </r>
  </si>
  <si>
    <r>
      <rPr>
        <sz val="11"/>
        <rFont val="SimSun"/>
        <charset val="134"/>
      </rPr>
      <t>冰箱(上下门)</t>
    </r>
  </si>
  <si>
    <r>
      <rPr>
        <sz val="11"/>
        <rFont val="SimSun"/>
        <charset val="134"/>
      </rPr>
      <t>≥578*525*1560</t>
    </r>
  </si>
  <si>
    <r>
      <rPr>
        <sz val="11"/>
        <rFont val="SimSun"/>
        <charset val="134"/>
      </rPr>
      <t xml:space="preserve">冰箱展柜(GSP标
</t>
    </r>
    <r>
      <rPr>
        <sz val="11"/>
        <rFont val="SimSun"/>
        <charset val="134"/>
      </rPr>
      <t>准)</t>
    </r>
  </si>
  <si>
    <r>
      <rPr>
        <sz val="11"/>
        <rFont val="SimSun"/>
        <charset val="134"/>
      </rPr>
      <t xml:space="preserve">≥578*499*1410，
</t>
    </r>
    <r>
      <rPr>
        <sz val="11"/>
        <rFont val="SimSun"/>
        <charset val="134"/>
      </rPr>
      <t>180L</t>
    </r>
  </si>
  <si>
    <r>
      <rPr>
        <sz val="11"/>
        <rFont val="SimSun"/>
        <charset val="134"/>
      </rPr>
      <t>冰箱</t>
    </r>
  </si>
  <si>
    <r>
      <rPr>
        <sz val="11"/>
        <rFont val="SimSun"/>
        <charset val="134"/>
      </rPr>
      <t xml:space="preserve">≥578*499*1410，
</t>
    </r>
    <r>
      <rPr>
        <sz val="11"/>
        <rFont val="SimSun"/>
        <charset val="134"/>
      </rPr>
      <t>178L</t>
    </r>
  </si>
  <si>
    <r>
      <rPr>
        <sz val="11"/>
        <rFont val="SimSun"/>
        <charset val="134"/>
      </rPr>
      <t>双开门冰箱</t>
    </r>
  </si>
  <si>
    <r>
      <rPr>
        <sz val="11"/>
        <rFont val="SimSun"/>
        <charset val="134"/>
      </rPr>
      <t>≥647*830*1775</t>
    </r>
  </si>
  <si>
    <r>
      <rPr>
        <sz val="11"/>
        <rFont val="SimSun"/>
        <charset val="134"/>
      </rPr>
      <t>LED43高清电视</t>
    </r>
  </si>
  <si>
    <r>
      <rPr>
        <sz val="11"/>
        <rFont val="SimSun"/>
        <charset val="134"/>
      </rPr>
      <t>A++屏体4K护眼型</t>
    </r>
  </si>
  <si>
    <r>
      <rPr>
        <sz val="11"/>
        <rFont val="SimSun"/>
        <charset val="134"/>
      </rPr>
      <t>LED55高清电视</t>
    </r>
  </si>
  <si>
    <r>
      <rPr>
        <sz val="11"/>
        <rFont val="SimSun"/>
        <charset val="134"/>
      </rPr>
      <t>LED65高清电视</t>
    </r>
  </si>
  <si>
    <r>
      <rPr>
        <sz val="11"/>
        <rFont val="SimSun"/>
        <charset val="134"/>
      </rPr>
      <t>LED75高清电视</t>
    </r>
  </si>
  <si>
    <r>
      <rPr>
        <sz val="11"/>
        <rFont val="SimSun"/>
        <charset val="134"/>
      </rPr>
      <t xml:space="preserve">挂式变频空调
</t>
    </r>
    <r>
      <rPr>
        <sz val="11"/>
        <rFont val="SimSun"/>
        <charset val="134"/>
      </rPr>
      <t>(1.5P)</t>
    </r>
  </si>
  <si>
    <r>
      <rPr>
        <sz val="11"/>
        <rFont val="SimSun"/>
        <charset val="134"/>
      </rPr>
      <t>超低温启动强加热</t>
    </r>
  </si>
  <si>
    <r>
      <rPr>
        <sz val="11"/>
        <rFont val="SimSun"/>
        <charset val="134"/>
      </rPr>
      <t xml:space="preserve">挂式空调(2P变
</t>
    </r>
    <r>
      <rPr>
        <sz val="11"/>
        <rFont val="SimSun"/>
        <charset val="134"/>
      </rPr>
      <t>频 )</t>
    </r>
  </si>
  <si>
    <r>
      <rPr>
        <sz val="11"/>
        <rFont val="SimSun"/>
        <charset val="134"/>
      </rPr>
      <t xml:space="preserve">挂式空调(3P变
</t>
    </r>
    <r>
      <rPr>
        <sz val="11"/>
        <rFont val="SimSun"/>
        <charset val="134"/>
      </rPr>
      <t>频 )</t>
    </r>
  </si>
  <si>
    <r>
      <rPr>
        <sz val="11"/>
        <rFont val="SimSun"/>
        <charset val="134"/>
      </rPr>
      <t xml:space="preserve">柜式空调(3P变
</t>
    </r>
    <r>
      <rPr>
        <sz val="11"/>
        <rFont val="SimSun"/>
        <charset val="134"/>
      </rPr>
      <t>频 )</t>
    </r>
  </si>
  <si>
    <r>
      <rPr>
        <sz val="11"/>
        <rFont val="SimSun"/>
        <charset val="134"/>
      </rPr>
      <t xml:space="preserve">柜式空调(4P变
</t>
    </r>
    <r>
      <rPr>
        <sz val="11"/>
        <rFont val="SimSun"/>
        <charset val="134"/>
      </rPr>
      <t>频 )</t>
    </r>
  </si>
  <si>
    <r>
      <rPr>
        <sz val="11"/>
        <rFont val="SimSun"/>
        <charset val="134"/>
      </rPr>
      <t>洗衣机(烘干 )</t>
    </r>
  </si>
  <si>
    <r>
      <rPr>
        <sz val="11"/>
        <rFont val="SimSun"/>
        <charset val="134"/>
      </rPr>
      <t xml:space="preserve">≥20斤衣物洗涤
</t>
    </r>
    <r>
      <rPr>
        <sz val="11"/>
        <rFont val="SimSun"/>
        <charset val="134"/>
      </rPr>
      <t>≥1200 转脱水</t>
    </r>
  </si>
  <si>
    <r>
      <rPr>
        <sz val="11"/>
        <rFont val="SimSun"/>
        <charset val="134"/>
      </rPr>
      <t>空调打孔</t>
    </r>
  </si>
  <si>
    <r>
      <rPr>
        <sz val="11"/>
        <rFont val="SimSun"/>
        <charset val="134"/>
      </rPr>
      <t>无尘水转50#</t>
    </r>
  </si>
  <si>
    <r>
      <rPr>
        <sz val="11"/>
        <rFont val="SimSun"/>
        <charset val="134"/>
      </rPr>
      <t>个</t>
    </r>
  </si>
  <si>
    <r>
      <rPr>
        <sz val="11"/>
        <rFont val="SimSun"/>
        <charset val="134"/>
      </rPr>
      <t>炒锅</t>
    </r>
  </si>
  <si>
    <r>
      <rPr>
        <sz val="11"/>
        <rFont val="SimSun"/>
        <charset val="134"/>
      </rPr>
      <t xml:space="preserve">医用钢材质、安全标
</t>
    </r>
    <r>
      <rPr>
        <sz val="11"/>
        <rFont val="SimSun"/>
        <charset val="134"/>
      </rPr>
      <t>准高、耐用</t>
    </r>
  </si>
  <si>
    <r>
      <rPr>
        <sz val="11"/>
        <rFont val="SimSun"/>
        <charset val="134"/>
      </rPr>
      <t>电饭锅</t>
    </r>
  </si>
  <si>
    <r>
      <rPr>
        <sz val="11"/>
        <rFont val="SimSun"/>
        <charset val="134"/>
      </rPr>
      <t>≥3升、800W</t>
    </r>
  </si>
  <si>
    <r>
      <rPr>
        <sz val="11"/>
        <rFont val="SimSun"/>
        <charset val="134"/>
      </rPr>
      <t>开水煲</t>
    </r>
  </si>
  <si>
    <r>
      <rPr>
        <sz val="11"/>
        <rFont val="SimSun"/>
        <charset val="134"/>
      </rPr>
      <t>≥1.5L容量、1000W</t>
    </r>
  </si>
  <si>
    <r>
      <rPr>
        <sz val="11"/>
        <rFont val="SimSun"/>
        <charset val="134"/>
      </rPr>
      <t>开水煲(大)</t>
    </r>
  </si>
  <si>
    <r>
      <rPr>
        <sz val="11"/>
        <rFont val="SimSun"/>
        <charset val="134"/>
      </rPr>
      <t>可调温度、≥5升容量</t>
    </r>
  </si>
  <si>
    <r>
      <rPr>
        <sz val="11"/>
        <rFont val="SimSun"/>
        <charset val="134"/>
      </rPr>
      <t>电磁炉</t>
    </r>
  </si>
  <si>
    <r>
      <rPr>
        <sz val="11"/>
        <rFont val="SimSun"/>
        <charset val="134"/>
      </rPr>
      <t>功率2200W</t>
    </r>
  </si>
  <si>
    <r>
      <rPr>
        <sz val="11"/>
        <rFont val="SimSun"/>
        <charset val="134"/>
      </rPr>
      <t>破壁机</t>
    </r>
  </si>
  <si>
    <r>
      <rPr>
        <sz val="11"/>
        <rFont val="SimSun"/>
        <charset val="134"/>
      </rPr>
      <t xml:space="preserve">功率1500W、8叶刀
</t>
    </r>
    <r>
      <rPr>
        <sz val="11"/>
        <rFont val="SimSun"/>
        <charset val="134"/>
      </rPr>
      <t>头、陶瓷不沾底</t>
    </r>
  </si>
  <si>
    <r>
      <rPr>
        <sz val="11"/>
        <rFont val="SimSun"/>
        <charset val="134"/>
      </rPr>
      <t>微波炉</t>
    </r>
  </si>
  <si>
    <r>
      <rPr>
        <sz val="11"/>
        <rFont val="SimSun"/>
        <charset val="134"/>
      </rPr>
      <t>变频电机、 ≥20立升</t>
    </r>
  </si>
  <si>
    <r>
      <rPr>
        <sz val="11"/>
        <rFont val="SimSun"/>
        <charset val="134"/>
      </rPr>
      <t>小冰柜</t>
    </r>
  </si>
  <si>
    <r>
      <rPr>
        <sz val="11"/>
        <rFont val="SimSun"/>
        <charset val="134"/>
      </rPr>
      <t>≥545*476*860，100L</t>
    </r>
  </si>
  <si>
    <r>
      <rPr>
        <sz val="11"/>
        <rFont val="SimSun"/>
        <charset val="134"/>
      </rPr>
      <t>排烟罩(商用)</t>
    </r>
  </si>
  <si>
    <r>
      <rPr>
        <sz val="11"/>
        <rFont val="SimSun"/>
        <charset val="134"/>
      </rPr>
      <t>排风量≥21立方</t>
    </r>
  </si>
  <si>
    <r>
      <rPr>
        <sz val="11"/>
        <rFont val="SimSun"/>
        <charset val="134"/>
      </rPr>
      <t>微波炉(配餐间)</t>
    </r>
  </si>
  <si>
    <r>
      <rPr>
        <sz val="11"/>
        <rFont val="SimSun"/>
        <charset val="134"/>
      </rPr>
      <t>变频电机、 ≥23立升</t>
    </r>
  </si>
  <si>
    <r>
      <rPr>
        <sz val="11"/>
        <rFont val="SimSun"/>
        <charset val="134"/>
      </rPr>
      <t>厨房料理机</t>
    </r>
  </si>
  <si>
    <r>
      <rPr>
        <sz val="11"/>
        <rFont val="SimSun"/>
        <charset val="134"/>
      </rPr>
      <t>食品级304钢头</t>
    </r>
  </si>
  <si>
    <r>
      <rPr>
        <sz val="11"/>
        <rFont val="SimSun"/>
        <charset val="134"/>
      </rPr>
      <t>熨烫机(商用 )</t>
    </r>
  </si>
  <si>
    <r>
      <rPr>
        <sz val="11"/>
        <rFont val="SimSun"/>
        <charset val="134"/>
      </rPr>
      <t>功率1500W、快热</t>
    </r>
  </si>
  <si>
    <r>
      <rPr>
        <sz val="11"/>
        <rFont val="SimSun"/>
        <charset val="134"/>
      </rPr>
      <t>冰箱(养老病房用）</t>
    </r>
  </si>
  <si>
    <r>
      <rPr>
        <sz val="11"/>
        <rFont val="SimSun"/>
        <charset val="134"/>
      </rPr>
      <t>440*425*840,58L</t>
    </r>
  </si>
  <si>
    <r>
      <rPr>
        <sz val="11"/>
        <rFont val="SimSun"/>
        <charset val="134"/>
      </rPr>
      <t>阴凉柜(GSP标准）</t>
    </r>
  </si>
  <si>
    <r>
      <rPr>
        <sz val="11"/>
        <rFont val="SimSun"/>
        <charset val="134"/>
      </rPr>
      <t>≥800L</t>
    </r>
  </si>
  <si>
    <r>
      <rPr>
        <b/>
        <sz val="14"/>
        <rFont val="SimSun"/>
        <charset val="134"/>
      </rPr>
      <t>7.软件设备</t>
    </r>
  </si>
  <si>
    <r>
      <rPr>
        <sz val="11"/>
        <rFont val="SimSun"/>
        <charset val="134"/>
      </rPr>
      <t>医院管理系统</t>
    </r>
  </si>
  <si>
    <t>一、医院信息管理系统（HIS）
1.HIS系统是信息系统的基础，需要与EMR、LIS等其他医疗信息系统对接实现系统集
成。系统要提供规范化的系统接口，能够做到各个系统模块之间的互联互通。
2.系统模块化程度要高，对不同业务流程和管理方式的适应能力要强。
3.系统必须高度信息共享，要求HIS系统、EMR系统、LIS系统无缝对接，产品来源于
同一个厂商。
4.软件高度产品化，系统维护方便。
5.必须支持本地区医疗保险、电子票据系统数据对接。
6.能够按照客户的需求定制个性化的可实现的软件功能，具有对软件系统源代码修改的能力。
7.投标人需满足采购人实际应用需求所必须的个性化开发工作，能及时快捷提提供系统修改、维护工作。为满足我医院长期发展和特殊化的要求，投标人需有长期后续的开发能力。
8.必须系统应运行稳定可靠，能适应我院维护人员技术特点，便于日后系统维护管理，软件系统前台开发工具要求采用delphi7以上版本语言。后台数据库要求采用SQL SERVER2008以上版本。
9.HIS与省医保数据接口能够互联互通
10.HIS与博思电子软件（票据）数据接口能够互联互通
二、电子病历管理系统（EMR）
1.门诊病历应具备主要功能有：患者一览表、查找患者、收治患者、患者属性、病历编辑、病历提交、常见诊疗规范、医学图片资料、药品资料库、ICD-10、病历浏览日志、退出、取消收治等功能
2.病历归档管理应具备主要功能有：病历列表、病历接收、病历全部接收、纸质病历接收、病历归档、病历浏览开放、病历修改开放、护理文书浏览开放、病历审核、护理审核、感染审核、医保审核、CD10设置、图片资料库、药品资料库、常见诊疗规范、医院常用文档、护理修改开放、终末护理文书末缺陷明细列表、病历查看、护理文书查看、退出、终末病案缺陷统计、终末病历质量评价、终末质检情况记录、终末缺陷明细列表、消息日志、终末护理文书缺陷统计、终末护理文书质量评价、终末护理文书质检情况记录等功能 3.系统配置管理应具备主要功能有：科室维护、人员维护、字典维护、诊疗规范维护、医用图片库维护、权限管理、模板管理等功能
 4.病历模板管理应具备主要功能有：全院框架模板、科室模板维护、个人模板维护、全院内容模板维护、全院公用元素维护、科室专用元素维护、输入法设置、页眉设置、科室内容模板维护、个人内容模板维护等功能
 5.病历质控管理应具备主要功能有：分数评定标准设置、监控项目设置、书定监控次数设置、质量抽查评分、晚归病历天数设置、运行病历科室质控列表、运行病历患者质控列、环节病案抽查记录、病历缺陷明细列表、晚归病历列表、环节病历缺陷统计、终末病案缺陷统计、终末病历质量评价、全院医师病历质量统计、病历浏览、查看扣分情况、退出、终末质检情况记录、终末缺陷明细列表、护理文书科室质控列表、运行护理文书病人质控列表、运行护理文书质量抽查（评分）、环节护理文书抽查记录、护理缺陷列表、护理环节缺陷列表、终末护理文书缺陷统计、终末护理文书质量评价、终末护理文书质检情况记录、终护理文书末缺陷明细列表、护理文书分数评定标准设置等功能
三、检验科信息管理系统（LIS）
 1.报告管理模块（带条码）应具备主要功能有：  数据接收、  重启通讯接口、报告管理、条码上机、骨髓分析报告、排号上机、新增组合、新增子项信息、删除样本信息、保存样本信息、审核样本信息、打印样本信息、修改患者信息、样本合并上机、取消样本合并、取消上机、上机号调整、批量录入、批量调整、批量打印、批量审核、批量删除、矩阵处理、查询修改历史数据、对比分析历史数据、月汇总、输血例数统计、阴阳统计报表、体检统计 (按姓名)、体检重传、取消采集查询、取消审核查询、取消上机查询、病人信息修改查询、保存修改记录查询、报告单设计、计算器
 2.标本中心管理模块(带条码)应具备主要功能有：患者登记、标本采集、采集确认、标本送检、取消送检、签收/打回、标本处理、登记信息查询、标本追踪、标本统计、采血人数统计、标本打回记录、标本处理查询、拒做查询、科室样本采集范围维护
 3.查询统计管理模块应具备主要功能有：报告查询、工作量统计、工作量增长统计、超限病人查询、各病区(科)细菌试验统计分析、各种标本细菌药敏试验统计分析、各种抗生素的细菌药敏结果统计、不同标本中细菌检出比率统计、不同标本中细菌检出率统计、各病区(科室)不同季度细菌检出趋势分析、不同病区(科)细菌检出率统计、浓缩报表、各种标本不同季节细菌检出趋势分析、不同季节各种标本细菌比率统计、病人细菌培养查询、细菌分离趋势等功能
 4. 自助打印模块应具备主要功能有：输入门诊号或者扫条码调取患者及检查的信息、查看所有检查的结果、选择要打印的报告单点击打印、打印全部报告单
 5.通讯接口管理模块应具备主要功能有：参数设置、仪器列表设置、通讯测试、通讯状态查看、入库信息设置
 6.系统配置模块应具备主要功能有：申请科室设置、专业组设置、医生信息设置、检验窗口设置、检验仪器设置、容器字典、样本字典、组合字典、检验项目字典、操作员设置、角色设置、组合项目对应、窗口项目对应、组合关系对应、多条码打印对应、取单时间类型维护、细菌、药敏、细菌实验板、模块自动关闭时间设置、程序自动更新设置
 7.质控管理模块应具备主要功能有：质控物品维护、质控项目设定、质控规则设定、质控参数设定、质控样本号设置、时效管理、药敏室内质控记录单、SD质控图、室间质控报表、质控数据接收</t>
  </si>
  <si>
    <r>
      <rPr>
        <sz val="11"/>
        <rFont val="SimSun"/>
        <charset val="134"/>
      </rPr>
      <t>医用分子筛制氧设备</t>
    </r>
  </si>
  <si>
    <t>1.具有气源广、工艺简单、操作自动化程度高、运行费低、节能降耗等特点。
2.压缩空气净化组件使用寿命长易更换、易维护。
3.制氧设备出口流量稳定、出口压力可在设定范围内调节。
4.产品氧气纯度高，通过变压吸附方式即可达到氧气纯度（90~93）%。
5.气体分布均匀，冲击小，既避免了气流高速流动，冲击分子筛造成的分子筛粉化现象，又提高了系统长期运行的可靠性，降低能耗。
6.装置总装机功率小，设备运行成本低，氧气纯度、流量稳定可靠。
7.产氧气快，开机后即可产出成品氧气。
8.阀门使用寿命长，能够满足设备长期稳定运行需要。</t>
  </si>
  <si>
    <r>
      <rPr>
        <sz val="11"/>
        <rFont val="SimSun"/>
        <charset val="134"/>
      </rPr>
      <t>全自动生化分析仪</t>
    </r>
  </si>
  <si>
    <t>一、整机性能
1.仪器类型：分立式，急诊优先
2.分析速度：800测试/小时
3.测试原理:比色法、比浊法(均相免疫法)
4.分析方法:终点法、固定时间法(两点法)、动力学法(速率法);支持单/双波长和1-4种多试剂项目
5.同时分析项目:比色项目:双试剂88项
6.样本类型:血、尿、脑脊液
7.校准方法：1点线性、2点线性、多点线性、非线性
二、校准和质控
1.校准方式：校准类型有四种，空白校准、量程校准、两点校准、全点校准。
2.校准追踪：自动描绘校准K值趋势图
3.质控规则：双浓度法进行实时质控、 日内质控、 日间质控</t>
  </si>
  <si>
    <r>
      <rPr>
        <sz val="11"/>
        <rFont val="SimSun"/>
        <charset val="134"/>
      </rPr>
      <t>全自动血细胞分析仪</t>
    </r>
  </si>
  <si>
    <t>1.检测原理
白细胞五分类：半导体激光流式细胞技术结合细胞化学染色法CRP：胶乳增强免疫散射比浊法
2.血样模式：静脉全血、末梢血、预稀释
3.人机交互：外接电脑操作，全中文操作软件
4.进样模式：自动进样、手动开放进样
5.样本用量：五分类≤20 μL、五分类+CRP≤30 μL
6.测试速度：血常规≥70样本/小时、血常规+CRP≥60样本/小时
7.样本装载量：一次可同时装载≥50个样本，支持循环不间断添加样本
8.质控方式：血常规具有L-J、X-B， 自动绘制质控图
9.精密度（CV）WBC≤2.0％ 、RBC≤1.5％ 、HGB≤1.5％、PLT≤4.0％ 、CRP≤4%
10.线性范围
WBC：(0.00～500)× 10^ 9/L 、RBC：(0.00~8.50)× 10^ 12/L
HGB：(0～250)g/L、PLT：(0～5000)× 10^9/L
CRP:（0.2～320)mg/L
11.数据通信：具有LAN网口、多个USB接口，支持双向LIS通信
12.条码扫描：支持360º 自动旋转样本条码扫描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</si>
</sst>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8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 "/>
    <numFmt numFmtId="177" formatCode="0.00_ "/>
    <numFmt numFmtId="178" formatCode="\ @"/>
    <numFmt numFmtId="179" formatCode="#,##0.00_ "/>
  </numFmts>
  <fonts count="36">
    <font>
      <sz val="11"/>
      <color rgb="FF000000"/>
      <name val="Arial"/>
      <charset val="204"/>
    </font>
    <font>
      <b/>
      <sz val="14"/>
      <color rgb="FF000000"/>
      <name val="SimSun"/>
      <charset val="134"/>
    </font>
    <font>
      <b/>
      <sz val="11"/>
      <color rgb="FF000000"/>
      <name val="SimSun"/>
      <charset val="134"/>
    </font>
    <font>
      <sz val="11"/>
      <color theme="1"/>
      <name val="宋体"/>
      <charset val="134"/>
      <scheme val="minor"/>
    </font>
    <font>
      <b/>
      <sz val="11"/>
      <name val="宋体"/>
      <charset val="134"/>
      <scheme val="major"/>
    </font>
    <font>
      <b/>
      <sz val="11"/>
      <color theme="1"/>
      <name val="宋体"/>
      <charset val="134"/>
      <scheme val="minor"/>
    </font>
    <font>
      <sz val="11"/>
      <color rgb="FF000000"/>
      <name val="SimSun"/>
      <charset val="134"/>
    </font>
    <font>
      <sz val="11"/>
      <name val="SimSun"/>
      <charset val="134"/>
    </font>
    <font>
      <b/>
      <sz val="15"/>
      <color rgb="FF000000"/>
      <name val="SimSun"/>
      <charset val="134"/>
    </font>
    <font>
      <sz val="11"/>
      <name val="宋体"/>
      <charset val="134"/>
      <scheme val="major"/>
    </font>
    <font>
      <sz val="11"/>
      <color rgb="FF000000"/>
      <name val="宋体"/>
      <charset val="134"/>
      <scheme val="minor"/>
    </font>
    <font>
      <b/>
      <sz val="18"/>
      <color rgb="FF000000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11"/>
      <name val="SimSun"/>
      <charset val="134"/>
    </font>
    <font>
      <b/>
      <sz val="14"/>
      <name val="SimSun"/>
      <charset val="134"/>
    </font>
    <font>
      <sz val="8"/>
      <name val="Arial"/>
      <charset val="134"/>
    </font>
    <font>
      <sz val="6"/>
      <name val="Arial"/>
      <charset val="134"/>
    </font>
    <font>
      <b/>
      <sz val="15"/>
      <name val="SimSun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43" fontId="3" fillId="0" borderId="0" applyFont="0" applyFill="0" applyBorder="0" applyAlignment="0" applyProtection="0">
      <alignment vertical="center"/>
    </xf>
    <xf numFmtId="44" fontId="3" fillId="0" borderId="0" applyFont="0" applyFill="0" applyBorder="0" applyAlignment="0" applyProtection="0">
      <alignment vertical="center"/>
    </xf>
    <xf numFmtId="9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2" fontId="3" fillId="0" borderId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3" fillId="2" borderId="9" applyNumberFormat="0" applyFont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10" applyNumberFormat="0" applyFill="0" applyAlignment="0" applyProtection="0">
      <alignment vertical="center"/>
    </xf>
    <xf numFmtId="0" fontId="18" fillId="0" borderId="10" applyNumberFormat="0" applyFill="0" applyAlignment="0" applyProtection="0">
      <alignment vertical="center"/>
    </xf>
    <xf numFmtId="0" fontId="19" fillId="0" borderId="11" applyNumberFormat="0" applyFill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3" borderId="12" applyNumberFormat="0" applyAlignment="0" applyProtection="0">
      <alignment vertical="center"/>
    </xf>
    <xf numFmtId="0" fontId="21" fillId="4" borderId="13" applyNumberFormat="0" applyAlignment="0" applyProtection="0">
      <alignment vertical="center"/>
    </xf>
    <xf numFmtId="0" fontId="22" fillId="4" borderId="12" applyNumberFormat="0" applyAlignment="0" applyProtection="0">
      <alignment vertical="center"/>
    </xf>
    <xf numFmtId="0" fontId="23" fillId="5" borderId="14" applyNumberFormat="0" applyAlignment="0" applyProtection="0">
      <alignment vertical="center"/>
    </xf>
    <xf numFmtId="0" fontId="24" fillId="0" borderId="15" applyNumberFormat="0" applyFill="0" applyAlignment="0" applyProtection="0">
      <alignment vertical="center"/>
    </xf>
    <xf numFmtId="0" fontId="25" fillId="0" borderId="16" applyNumberFormat="0" applyFill="0" applyAlignment="0" applyProtection="0">
      <alignment vertical="center"/>
    </xf>
    <xf numFmtId="0" fontId="26" fillId="6" borderId="0" applyNumberFormat="0" applyBorder="0" applyAlignment="0" applyProtection="0">
      <alignment vertical="center"/>
    </xf>
    <xf numFmtId="0" fontId="27" fillId="7" borderId="0" applyNumberFormat="0" applyBorder="0" applyAlignment="0" applyProtection="0">
      <alignment vertical="center"/>
    </xf>
    <xf numFmtId="0" fontId="28" fillId="8" borderId="0" applyNumberFormat="0" applyBorder="0" applyAlignment="0" applyProtection="0">
      <alignment vertical="center"/>
    </xf>
    <xf numFmtId="0" fontId="29" fillId="9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29" fillId="12" borderId="0" applyNumberFormat="0" applyBorder="0" applyAlignment="0" applyProtection="0">
      <alignment vertical="center"/>
    </xf>
    <xf numFmtId="0" fontId="29" fillId="13" borderId="0" applyNumberFormat="0" applyBorder="0" applyAlignment="0" applyProtection="0">
      <alignment vertical="center"/>
    </xf>
    <xf numFmtId="0" fontId="30" fillId="14" borderId="0" applyNumberFormat="0" applyBorder="0" applyAlignment="0" applyProtection="0">
      <alignment vertical="center"/>
    </xf>
    <xf numFmtId="0" fontId="30" fillId="15" borderId="0" applyNumberFormat="0" applyBorder="0" applyAlignment="0" applyProtection="0">
      <alignment vertical="center"/>
    </xf>
    <xf numFmtId="0" fontId="29" fillId="16" borderId="0" applyNumberFormat="0" applyBorder="0" applyAlignment="0" applyProtection="0">
      <alignment vertical="center"/>
    </xf>
    <xf numFmtId="0" fontId="29" fillId="17" borderId="0" applyNumberFormat="0" applyBorder="0" applyAlignment="0" applyProtection="0">
      <alignment vertical="center"/>
    </xf>
    <xf numFmtId="0" fontId="30" fillId="18" borderId="0" applyNumberFormat="0" applyBorder="0" applyAlignment="0" applyProtection="0">
      <alignment vertical="center"/>
    </xf>
    <xf numFmtId="0" fontId="30" fillId="19" borderId="0" applyNumberFormat="0" applyBorder="0" applyAlignment="0" applyProtection="0">
      <alignment vertical="center"/>
    </xf>
    <xf numFmtId="0" fontId="29" fillId="20" borderId="0" applyNumberFormat="0" applyBorder="0" applyAlignment="0" applyProtection="0">
      <alignment vertical="center"/>
    </xf>
    <xf numFmtId="0" fontId="29" fillId="21" borderId="0" applyNumberFormat="0" applyBorder="0" applyAlignment="0" applyProtection="0">
      <alignment vertical="center"/>
    </xf>
    <xf numFmtId="0" fontId="30" fillId="22" borderId="0" applyNumberFormat="0" applyBorder="0" applyAlignment="0" applyProtection="0">
      <alignment vertical="center"/>
    </xf>
    <xf numFmtId="0" fontId="30" fillId="23" borderId="0" applyNumberFormat="0" applyBorder="0" applyAlignment="0" applyProtection="0">
      <alignment vertical="center"/>
    </xf>
    <xf numFmtId="0" fontId="29" fillId="24" borderId="0" applyNumberFormat="0" applyBorder="0" applyAlignment="0" applyProtection="0">
      <alignment vertical="center"/>
    </xf>
    <xf numFmtId="0" fontId="29" fillId="25" borderId="0" applyNumberFormat="0" applyBorder="0" applyAlignment="0" applyProtection="0">
      <alignment vertical="center"/>
    </xf>
    <xf numFmtId="0" fontId="30" fillId="26" borderId="0" applyNumberFormat="0" applyBorder="0" applyAlignment="0" applyProtection="0">
      <alignment vertical="center"/>
    </xf>
    <xf numFmtId="0" fontId="30" fillId="27" borderId="0" applyNumberFormat="0" applyBorder="0" applyAlignment="0" applyProtection="0">
      <alignment vertical="center"/>
    </xf>
    <xf numFmtId="0" fontId="29" fillId="28" borderId="0" applyNumberFormat="0" applyBorder="0" applyAlignment="0" applyProtection="0">
      <alignment vertical="center"/>
    </xf>
    <xf numFmtId="0" fontId="29" fillId="29" borderId="0" applyNumberFormat="0" applyBorder="0" applyAlignment="0" applyProtection="0">
      <alignment vertical="center"/>
    </xf>
    <xf numFmtId="0" fontId="30" fillId="30" borderId="0" applyNumberFormat="0" applyBorder="0" applyAlignment="0" applyProtection="0">
      <alignment vertical="center"/>
    </xf>
    <xf numFmtId="0" fontId="30" fillId="31" borderId="0" applyNumberFormat="0" applyBorder="0" applyAlignment="0" applyProtection="0">
      <alignment vertical="center"/>
    </xf>
    <xf numFmtId="0" fontId="29" fillId="32" borderId="0" applyNumberFormat="0" applyBorder="0" applyAlignment="0" applyProtection="0">
      <alignment vertical="center"/>
    </xf>
  </cellStyleXfs>
  <cellXfs count="45">
    <xf numFmtId="0" fontId="0" fillId="0" borderId="0" xfId="0" applyFill="1" applyBorder="1" applyAlignment="1">
      <alignment horizontal="left" vertical="top" wrapText="1"/>
    </xf>
    <xf numFmtId="0" fontId="1" fillId="0" borderId="0" xfId="0" applyNumberFormat="1" applyFont="1" applyFill="1" applyBorder="1" applyAlignment="1">
      <alignment horizontal="left" vertical="top" wrapText="1"/>
    </xf>
    <xf numFmtId="0" fontId="2" fillId="0" borderId="1" xfId="0" applyNumberFormat="1" applyFont="1" applyFill="1" applyBorder="1" applyAlignment="1">
      <alignment horizontal="center" vertical="center" textRotation="255" wrapText="1"/>
    </xf>
    <xf numFmtId="0" fontId="2" fillId="0" borderId="1" xfId="0" applyNumberFormat="1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/>
    </xf>
    <xf numFmtId="0" fontId="2" fillId="0" borderId="2" xfId="0" applyNumberFormat="1" applyFont="1" applyFill="1" applyBorder="1" applyAlignment="1">
      <alignment horizontal="center" vertical="center" textRotation="255" wrapText="1"/>
    </xf>
    <xf numFmtId="0" fontId="2" fillId="0" borderId="2" xfId="0" applyNumberFormat="1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/>
    </xf>
    <xf numFmtId="176" fontId="6" fillId="0" borderId="3" xfId="0" applyNumberFormat="1" applyFont="1" applyFill="1" applyBorder="1" applyAlignment="1">
      <alignment horizontal="center" vertical="center" wrapText="1"/>
    </xf>
    <xf numFmtId="0" fontId="6" fillId="0" borderId="3" xfId="0" applyNumberFormat="1" applyFont="1" applyFill="1" applyBorder="1" applyAlignment="1">
      <alignment horizontal="center" vertical="center" textRotation="255" wrapText="1"/>
    </xf>
    <xf numFmtId="0" fontId="6" fillId="0" borderId="3" xfId="0" applyNumberFormat="1" applyFont="1" applyFill="1" applyBorder="1" applyAlignment="1">
      <alignment horizontal="left" vertical="center" wrapText="1"/>
    </xf>
    <xf numFmtId="0" fontId="6" fillId="0" borderId="3" xfId="0" applyNumberFormat="1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vertical="center"/>
    </xf>
    <xf numFmtId="176" fontId="6" fillId="0" borderId="4" xfId="0" applyNumberFormat="1" applyFont="1" applyFill="1" applyBorder="1" applyAlignment="1">
      <alignment horizontal="center" vertical="center" wrapText="1"/>
    </xf>
    <xf numFmtId="0" fontId="6" fillId="0" borderId="4" xfId="0" applyNumberFormat="1" applyFont="1" applyFill="1" applyBorder="1" applyAlignment="1">
      <alignment horizontal="center" vertical="center" textRotation="255" wrapText="1"/>
    </xf>
    <xf numFmtId="0" fontId="7" fillId="0" borderId="4" xfId="0" applyNumberFormat="1" applyFont="1" applyFill="1" applyBorder="1" applyAlignment="1">
      <alignment horizontal="left" vertical="center" wrapText="1"/>
    </xf>
    <xf numFmtId="0" fontId="6" fillId="0" borderId="4" xfId="0" applyNumberFormat="1" applyFont="1" applyFill="1" applyBorder="1" applyAlignment="1">
      <alignment horizontal="center" vertical="center" wrapText="1"/>
    </xf>
    <xf numFmtId="0" fontId="6" fillId="0" borderId="4" xfId="0" applyNumberFormat="1" applyFont="1" applyFill="1" applyBorder="1" applyAlignment="1">
      <alignment horizontal="center" vertical="center" textRotation="255"/>
    </xf>
    <xf numFmtId="0" fontId="3" fillId="0" borderId="5" xfId="0" applyFont="1" applyFill="1" applyBorder="1" applyAlignment="1">
      <alignment vertical="center"/>
    </xf>
    <xf numFmtId="0" fontId="0" fillId="0" borderId="4" xfId="0" applyNumberFormat="1" applyFill="1" applyBorder="1" applyAlignment="1">
      <alignment horizontal="center" vertical="center" wrapText="1"/>
    </xf>
    <xf numFmtId="0" fontId="8" fillId="0" borderId="0" xfId="0" applyNumberFormat="1" applyFont="1" applyFill="1" applyBorder="1" applyAlignment="1">
      <alignment horizontal="left" vertical="top" wrapText="1"/>
    </xf>
    <xf numFmtId="176" fontId="6" fillId="0" borderId="6" xfId="0" applyNumberFormat="1" applyFont="1" applyFill="1" applyBorder="1" applyAlignment="1">
      <alignment horizontal="center" vertical="center" wrapText="1"/>
    </xf>
    <xf numFmtId="0" fontId="6" fillId="0" borderId="6" xfId="0" applyNumberFormat="1" applyFont="1" applyFill="1" applyBorder="1" applyAlignment="1">
      <alignment horizontal="center" vertical="center" wrapText="1"/>
    </xf>
    <xf numFmtId="0" fontId="6" fillId="0" borderId="6" xfId="0" applyNumberFormat="1" applyFont="1" applyFill="1" applyBorder="1" applyAlignment="1">
      <alignment horizontal="left" vertical="center" wrapText="1"/>
    </xf>
    <xf numFmtId="0" fontId="9" fillId="0" borderId="7" xfId="0" applyFont="1" applyFill="1" applyBorder="1" applyAlignment="1">
      <alignment horizontal="center" vertical="center" wrapText="1"/>
    </xf>
    <xf numFmtId="0" fontId="10" fillId="0" borderId="6" xfId="0" applyNumberFormat="1" applyFont="1" applyFill="1" applyBorder="1" applyAlignment="1">
      <alignment horizontal="center" vertical="center" wrapText="1"/>
    </xf>
    <xf numFmtId="0" fontId="3" fillId="0" borderId="7" xfId="0" applyFont="1" applyFill="1" applyBorder="1" applyAlignment="1">
      <alignment vertical="center"/>
    </xf>
    <xf numFmtId="0" fontId="6" fillId="0" borderId="4" xfId="0" applyNumberFormat="1" applyFont="1" applyFill="1" applyBorder="1" applyAlignment="1">
      <alignment horizontal="left" vertical="center" wrapText="1"/>
    </xf>
    <xf numFmtId="0" fontId="9" fillId="0" borderId="1" xfId="0" applyFont="1" applyFill="1" applyBorder="1" applyAlignment="1">
      <alignment horizontal="center" vertical="center" wrapText="1"/>
    </xf>
    <xf numFmtId="0" fontId="10" fillId="0" borderId="4" xfId="0" applyNumberFormat="1" applyFont="1" applyFill="1" applyBorder="1" applyAlignment="1">
      <alignment horizontal="center" vertical="center" wrapText="1"/>
    </xf>
    <xf numFmtId="0" fontId="1" fillId="0" borderId="0" xfId="0" applyNumberFormat="1" applyFont="1" applyFill="1" applyBorder="1" applyAlignment="1">
      <alignment horizontal="left" vertical="center" wrapText="1"/>
    </xf>
    <xf numFmtId="177" fontId="5" fillId="0" borderId="1" xfId="0" applyNumberFormat="1" applyFont="1" applyFill="1" applyBorder="1" applyAlignment="1">
      <alignment horizontal="center" vertical="center"/>
    </xf>
    <xf numFmtId="0" fontId="2" fillId="0" borderId="2" xfId="0" applyNumberFormat="1" applyFont="1" applyFill="1" applyBorder="1" applyAlignment="1">
      <alignment horizontal="right" vertical="center" textRotation="255" wrapText="1"/>
    </xf>
    <xf numFmtId="0" fontId="4" fillId="0" borderId="8" xfId="0" applyFont="1" applyFill="1" applyBorder="1" applyAlignment="1">
      <alignment horizontal="center" vertical="center" wrapText="1"/>
    </xf>
    <xf numFmtId="177" fontId="5" fillId="0" borderId="5" xfId="0" applyNumberFormat="1" applyFont="1" applyFill="1" applyBorder="1" applyAlignment="1">
      <alignment horizontal="center" vertical="center"/>
    </xf>
    <xf numFmtId="0" fontId="5" fillId="0" borderId="5" xfId="0" applyFont="1" applyFill="1" applyBorder="1" applyAlignment="1">
      <alignment horizontal="center" vertical="center"/>
    </xf>
    <xf numFmtId="0" fontId="6" fillId="0" borderId="4" xfId="0" applyNumberFormat="1" applyFont="1" applyFill="1" applyBorder="1" applyAlignment="1">
      <alignment horizontal="right" vertical="center" textRotation="255" wrapText="1"/>
    </xf>
    <xf numFmtId="0" fontId="3" fillId="0" borderId="4" xfId="0" applyFont="1" applyFill="1" applyBorder="1" applyAlignment="1">
      <alignment horizontal="center" vertical="center" wrapText="1"/>
    </xf>
    <xf numFmtId="178" fontId="11" fillId="0" borderId="0" xfId="0" applyNumberFormat="1" applyFont="1" applyFill="1" applyAlignment="1">
      <alignment horizontal="center" vertical="center" wrapText="1"/>
    </xf>
    <xf numFmtId="176" fontId="6" fillId="0" borderId="1" xfId="0" applyNumberFormat="1" applyFont="1" applyFill="1" applyBorder="1" applyAlignment="1">
      <alignment horizontal="center" vertical="center" wrapText="1"/>
    </xf>
    <xf numFmtId="0" fontId="7" fillId="0" borderId="1" xfId="0" applyNumberFormat="1" applyFont="1" applyFill="1" applyBorder="1" applyAlignment="1">
      <alignment horizontal="center" vertical="center" wrapText="1"/>
    </xf>
    <xf numFmtId="179" fontId="3" fillId="0" borderId="1" xfId="0" applyNumberFormat="1" applyFont="1" applyFill="1" applyBorder="1" applyAlignment="1">
      <alignment horizontal="center" vertical="center"/>
    </xf>
    <xf numFmtId="0" fontId="0" fillId="0" borderId="1" xfId="0" applyNumberFormat="1" applyFill="1" applyBorder="1" applyAlignment="1">
      <alignment horizontal="center" vertical="center" wrapText="1"/>
    </xf>
    <xf numFmtId="179" fontId="5" fillId="0" borderId="1" xfId="0" applyNumberFormat="1" applyFont="1" applyFill="1" applyBorder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7" Type="http://schemas.openxmlformats.org/officeDocument/2006/relationships/styles" Target="styles.xml"/><Relationship Id="rId6" Type="http://schemas.openxmlformats.org/officeDocument/2006/relationships/sharedStrings" Target="sharedString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C6"/>
  <sheetViews>
    <sheetView workbookViewId="0">
      <selection activeCell="F4" sqref="F4"/>
    </sheetView>
  </sheetViews>
  <sheetFormatPr defaultColWidth="10.2833333333333" defaultRowHeight="27" customHeight="1" outlineLevelRow="5" outlineLevelCol="2"/>
  <cols>
    <col min="1" max="1" width="37.5" customWidth="1"/>
    <col min="2" max="2" width="38.875" customWidth="1"/>
    <col min="3" max="3" width="24.625" customWidth="1"/>
    <col min="4" max="4" width="12.625"/>
  </cols>
  <sheetData>
    <row r="1" ht="60" customHeight="1" spans="1:3">
      <c r="A1" s="39" t="s">
        <v>0</v>
      </c>
      <c r="B1" s="39"/>
      <c r="C1" s="39"/>
    </row>
    <row r="2" ht="47" customHeight="1" spans="1:3">
      <c r="A2" s="3" t="s">
        <v>1</v>
      </c>
      <c r="B2" s="3" t="s">
        <v>2</v>
      </c>
      <c r="C2" s="8" t="s">
        <v>3</v>
      </c>
    </row>
    <row r="3" ht="45" customHeight="1" spans="1:3">
      <c r="A3" s="40">
        <v>4</v>
      </c>
      <c r="B3" s="41" t="s">
        <v>4</v>
      </c>
      <c r="C3" s="42">
        <f>电脑、打印机!G11</f>
        <v>200910</v>
      </c>
    </row>
    <row r="4" ht="45" customHeight="1" spans="1:3">
      <c r="A4" s="40">
        <v>6</v>
      </c>
      <c r="B4" s="41" t="s">
        <v>5</v>
      </c>
      <c r="C4" s="42">
        <f>电器类!G35</f>
        <v>288957</v>
      </c>
    </row>
    <row r="5" ht="46" customHeight="1" spans="1:3">
      <c r="A5" s="40">
        <v>7</v>
      </c>
      <c r="B5" s="41" t="s">
        <v>6</v>
      </c>
      <c r="C5" s="42">
        <f>软件设备!G8</f>
        <v>938000</v>
      </c>
    </row>
    <row r="6" ht="40" customHeight="1" spans="1:3">
      <c r="A6" s="3" t="s">
        <v>7</v>
      </c>
      <c r="B6" s="43"/>
      <c r="C6" s="44">
        <f>SUM(C3:C5)</f>
        <v>1427867</v>
      </c>
    </row>
  </sheetData>
  <mergeCells count="2">
    <mergeCell ref="A1:C1"/>
    <mergeCell ref="A6:B6"/>
  </mergeCells>
  <pageMargins left="0.7" right="0.7" top="0.75" bottom="0.75" header="0.3" footer="0.3"/>
  <pageSetup paperSize="9" scale="7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11"/>
  <sheetViews>
    <sheetView topLeftCell="A8" workbookViewId="0">
      <selection activeCell="K10" sqref="K10"/>
    </sheetView>
  </sheetViews>
  <sheetFormatPr defaultColWidth="9" defaultRowHeight="14.25" outlineLevelCol="6"/>
  <cols>
    <col min="2" max="2" width="4.125" customWidth="1"/>
    <col min="3" max="3" width="55.5" customWidth="1"/>
  </cols>
  <sheetData>
    <row r="1" ht="18.75" spans="1:1">
      <c r="A1" s="31" t="s">
        <v>8</v>
      </c>
    </row>
    <row r="2" spans="1:7">
      <c r="A2" s="2" t="s">
        <v>9</v>
      </c>
      <c r="B2" s="2" t="s">
        <v>10</v>
      </c>
      <c r="C2" s="3" t="s">
        <v>11</v>
      </c>
      <c r="D2" s="2" t="s">
        <v>12</v>
      </c>
      <c r="E2" s="8" t="s">
        <v>13</v>
      </c>
      <c r="F2" s="32"/>
      <c r="G2" s="8"/>
    </row>
    <row r="3" spans="1:7">
      <c r="A3" s="33"/>
      <c r="B3" s="33"/>
      <c r="C3" s="6"/>
      <c r="D3" s="5"/>
      <c r="E3" s="34" t="s">
        <v>14</v>
      </c>
      <c r="F3" s="35" t="s">
        <v>15</v>
      </c>
      <c r="G3" s="36" t="s">
        <v>16</v>
      </c>
    </row>
    <row r="4" ht="148.5" spans="1:7">
      <c r="A4" s="14">
        <v>1</v>
      </c>
      <c r="B4" s="37" t="s">
        <v>17</v>
      </c>
      <c r="C4" s="28" t="s">
        <v>18</v>
      </c>
      <c r="D4" s="17" t="s">
        <v>19</v>
      </c>
      <c r="E4" s="38">
        <v>43</v>
      </c>
      <c r="F4" s="38">
        <f>(2830+3450)/2</f>
        <v>3140</v>
      </c>
      <c r="G4" s="38">
        <f t="shared" ref="G4:G10" si="0">E4*F4</f>
        <v>135020</v>
      </c>
    </row>
    <row r="5" ht="378" spans="1:7">
      <c r="A5" s="14">
        <v>2</v>
      </c>
      <c r="B5" s="37" t="s">
        <v>20</v>
      </c>
      <c r="C5" s="16" t="s">
        <v>21</v>
      </c>
      <c r="D5" s="17" t="s">
        <v>22</v>
      </c>
      <c r="E5" s="38">
        <v>1</v>
      </c>
      <c r="F5" s="38">
        <v>1550</v>
      </c>
      <c r="G5" s="38">
        <f t="shared" si="0"/>
        <v>1550</v>
      </c>
    </row>
    <row r="6" ht="405" spans="1:7">
      <c r="A6" s="14">
        <v>3</v>
      </c>
      <c r="B6" s="37" t="s">
        <v>23</v>
      </c>
      <c r="C6" s="28" t="s">
        <v>24</v>
      </c>
      <c r="D6" s="17" t="s">
        <v>22</v>
      </c>
      <c r="E6" s="38">
        <v>18</v>
      </c>
      <c r="F6" s="38">
        <v>960</v>
      </c>
      <c r="G6" s="38">
        <f t="shared" si="0"/>
        <v>17280</v>
      </c>
    </row>
    <row r="7" ht="409" customHeight="1" spans="1:7">
      <c r="A7" s="14">
        <v>4</v>
      </c>
      <c r="B7" s="37" t="s">
        <v>23</v>
      </c>
      <c r="C7" s="28" t="s">
        <v>25</v>
      </c>
      <c r="D7" s="17" t="s">
        <v>22</v>
      </c>
      <c r="E7" s="38">
        <v>2</v>
      </c>
      <c r="F7" s="38">
        <v>1480</v>
      </c>
      <c r="G7" s="38">
        <f t="shared" si="0"/>
        <v>2960</v>
      </c>
    </row>
    <row r="8" ht="351" spans="1:7">
      <c r="A8" s="14">
        <v>5</v>
      </c>
      <c r="B8" s="37" t="s">
        <v>26</v>
      </c>
      <c r="C8" s="28" t="s">
        <v>27</v>
      </c>
      <c r="D8" s="17" t="s">
        <v>22</v>
      </c>
      <c r="E8" s="38">
        <v>2</v>
      </c>
      <c r="F8" s="38">
        <v>13200</v>
      </c>
      <c r="G8" s="38">
        <f t="shared" si="0"/>
        <v>26400</v>
      </c>
    </row>
    <row r="9" ht="310.5" spans="1:7">
      <c r="A9" s="14">
        <v>6</v>
      </c>
      <c r="B9" s="37" t="s">
        <v>26</v>
      </c>
      <c r="C9" s="28" t="s">
        <v>28</v>
      </c>
      <c r="D9" s="17" t="s">
        <v>22</v>
      </c>
      <c r="E9" s="38">
        <v>13</v>
      </c>
      <c r="F9" s="38">
        <v>1100</v>
      </c>
      <c r="G9" s="38">
        <f t="shared" si="0"/>
        <v>14300</v>
      </c>
    </row>
    <row r="10" ht="202.5" spans="1:7">
      <c r="A10" s="14">
        <v>7</v>
      </c>
      <c r="B10" s="37" t="s">
        <v>29</v>
      </c>
      <c r="C10" s="28" t="s">
        <v>30</v>
      </c>
      <c r="D10" s="17" t="s">
        <v>22</v>
      </c>
      <c r="E10" s="38">
        <v>4</v>
      </c>
      <c r="F10" s="38">
        <v>850</v>
      </c>
      <c r="G10" s="38">
        <f t="shared" si="0"/>
        <v>3400</v>
      </c>
    </row>
    <row r="11" spans="1:7">
      <c r="A11" s="17" t="s">
        <v>31</v>
      </c>
      <c r="B11" s="20"/>
      <c r="C11" s="20"/>
      <c r="D11" s="20"/>
      <c r="E11" s="38"/>
      <c r="F11" s="38"/>
      <c r="G11" s="38">
        <f>SUM(G4:G10)</f>
        <v>200910</v>
      </c>
    </row>
  </sheetData>
  <mergeCells count="7">
    <mergeCell ref="A1:D1"/>
    <mergeCell ref="E2:G2"/>
    <mergeCell ref="A11:D11"/>
    <mergeCell ref="A2:A3"/>
    <mergeCell ref="B2:B3"/>
    <mergeCell ref="C2:C3"/>
    <mergeCell ref="D2:D3"/>
  </mergeCells>
  <pageMargins left="0.75" right="0.75" top="1" bottom="1" header="0.5" footer="0.5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35"/>
  <sheetViews>
    <sheetView workbookViewId="0">
      <selection activeCell="A28" sqref="A28:A34"/>
    </sheetView>
  </sheetViews>
  <sheetFormatPr defaultColWidth="9" defaultRowHeight="14.25" outlineLevelCol="6"/>
  <cols>
    <col min="1" max="1" width="13.375" customWidth="1"/>
    <col min="3" max="3" width="23.25" customWidth="1"/>
    <col min="4" max="4" width="9.5" customWidth="1"/>
  </cols>
  <sheetData>
    <row r="1" ht="28" customHeight="1" spans="1:1">
      <c r="A1" s="21" t="s">
        <v>32</v>
      </c>
    </row>
    <row r="2" ht="24" customHeight="1" spans="1:7">
      <c r="A2" s="2" t="s">
        <v>33</v>
      </c>
      <c r="B2" s="3" t="s">
        <v>34</v>
      </c>
      <c r="C2" s="3" t="s">
        <v>11</v>
      </c>
      <c r="D2" s="3" t="s">
        <v>12</v>
      </c>
      <c r="E2" s="8" t="s">
        <v>13</v>
      </c>
      <c r="F2" s="8"/>
      <c r="G2" s="8"/>
    </row>
    <row r="3" ht="24" customHeight="1" spans="1:7">
      <c r="A3" s="2"/>
      <c r="B3" s="3"/>
      <c r="C3" s="3"/>
      <c r="D3" s="3"/>
      <c r="E3" s="7" t="s">
        <v>14</v>
      </c>
      <c r="F3" s="8" t="s">
        <v>15</v>
      </c>
      <c r="G3" s="8" t="s">
        <v>16</v>
      </c>
    </row>
    <row r="4" ht="27" spans="1:7">
      <c r="A4" s="22">
        <v>1</v>
      </c>
      <c r="B4" s="23" t="s">
        <v>35</v>
      </c>
      <c r="C4" s="24" t="s">
        <v>36</v>
      </c>
      <c r="D4" s="23" t="s">
        <v>19</v>
      </c>
      <c r="E4" s="25">
        <v>4</v>
      </c>
      <c r="F4" s="26">
        <v>1000</v>
      </c>
      <c r="G4" s="27">
        <f t="shared" ref="G4:G39" si="0">F4*E4</f>
        <v>4000</v>
      </c>
    </row>
    <row r="5" ht="27" spans="1:7">
      <c r="A5" s="14">
        <v>2</v>
      </c>
      <c r="B5" s="17" t="s">
        <v>37</v>
      </c>
      <c r="C5" s="28" t="s">
        <v>38</v>
      </c>
      <c r="D5" s="17" t="s">
        <v>19</v>
      </c>
      <c r="E5" s="29">
        <v>1</v>
      </c>
      <c r="F5" s="30">
        <v>1250</v>
      </c>
      <c r="G5" s="13">
        <f t="shared" si="0"/>
        <v>1250</v>
      </c>
    </row>
    <row r="6" ht="40.5" spans="1:7">
      <c r="A6" s="14">
        <v>3</v>
      </c>
      <c r="B6" s="17" t="s">
        <v>39</v>
      </c>
      <c r="C6" s="28" t="s">
        <v>40</v>
      </c>
      <c r="D6" s="17" t="s">
        <v>19</v>
      </c>
      <c r="E6" s="29">
        <v>1</v>
      </c>
      <c r="F6" s="30">
        <v>1021</v>
      </c>
      <c r="G6" s="13">
        <f t="shared" si="0"/>
        <v>1021</v>
      </c>
    </row>
    <row r="7" ht="27" spans="1:7">
      <c r="A7" s="14">
        <v>4</v>
      </c>
      <c r="B7" s="17" t="s">
        <v>41</v>
      </c>
      <c r="C7" s="28" t="s">
        <v>42</v>
      </c>
      <c r="D7" s="17" t="s">
        <v>22</v>
      </c>
      <c r="E7" s="29">
        <v>2</v>
      </c>
      <c r="F7" s="30">
        <v>900</v>
      </c>
      <c r="G7" s="13">
        <f t="shared" si="0"/>
        <v>1800</v>
      </c>
    </row>
    <row r="8" ht="27" spans="1:7">
      <c r="A8" s="14">
        <v>5</v>
      </c>
      <c r="B8" s="17" t="s">
        <v>43</v>
      </c>
      <c r="C8" s="28" t="s">
        <v>44</v>
      </c>
      <c r="D8" s="17" t="s">
        <v>19</v>
      </c>
      <c r="E8" s="29">
        <v>3</v>
      </c>
      <c r="F8" s="30">
        <v>1850</v>
      </c>
      <c r="G8" s="13">
        <f t="shared" si="0"/>
        <v>5550</v>
      </c>
    </row>
    <row r="9" ht="27" spans="1:7">
      <c r="A9" s="14">
        <v>6</v>
      </c>
      <c r="B9" s="17" t="s">
        <v>45</v>
      </c>
      <c r="C9" s="28" t="s">
        <v>46</v>
      </c>
      <c r="D9" s="17" t="s">
        <v>22</v>
      </c>
      <c r="E9" s="29">
        <v>3</v>
      </c>
      <c r="F9" s="30">
        <v>1000</v>
      </c>
      <c r="G9" s="13">
        <f t="shared" si="0"/>
        <v>3000</v>
      </c>
    </row>
    <row r="10" ht="27" spans="1:7">
      <c r="A10" s="14">
        <v>7</v>
      </c>
      <c r="B10" s="17" t="s">
        <v>47</v>
      </c>
      <c r="C10" s="28" t="s">
        <v>46</v>
      </c>
      <c r="D10" s="17" t="s">
        <v>22</v>
      </c>
      <c r="E10" s="29">
        <v>5</v>
      </c>
      <c r="F10" s="30">
        <v>1799</v>
      </c>
      <c r="G10" s="13">
        <f t="shared" si="0"/>
        <v>8995</v>
      </c>
    </row>
    <row r="11" ht="27" spans="1:7">
      <c r="A11" s="14">
        <v>8</v>
      </c>
      <c r="B11" s="17" t="s">
        <v>48</v>
      </c>
      <c r="C11" s="28" t="s">
        <v>46</v>
      </c>
      <c r="D11" s="17" t="s">
        <v>22</v>
      </c>
      <c r="E11" s="29">
        <v>2</v>
      </c>
      <c r="F11" s="30">
        <v>2200</v>
      </c>
      <c r="G11" s="13">
        <f t="shared" si="0"/>
        <v>4400</v>
      </c>
    </row>
    <row r="12" ht="27" spans="1:7">
      <c r="A12" s="14">
        <v>9</v>
      </c>
      <c r="B12" s="17" t="s">
        <v>49</v>
      </c>
      <c r="C12" s="28" t="s">
        <v>46</v>
      </c>
      <c r="D12" s="17" t="s">
        <v>22</v>
      </c>
      <c r="E12" s="29">
        <v>11</v>
      </c>
      <c r="F12" s="30">
        <v>4500</v>
      </c>
      <c r="G12" s="13">
        <f t="shared" si="0"/>
        <v>49500</v>
      </c>
    </row>
    <row r="13" ht="40.5" spans="1:7">
      <c r="A13" s="14">
        <v>10</v>
      </c>
      <c r="B13" s="17" t="s">
        <v>50</v>
      </c>
      <c r="C13" s="28" t="s">
        <v>51</v>
      </c>
      <c r="D13" s="17" t="s">
        <v>22</v>
      </c>
      <c r="E13" s="29">
        <v>22</v>
      </c>
      <c r="F13" s="30">
        <v>2500</v>
      </c>
      <c r="G13" s="13">
        <f t="shared" si="0"/>
        <v>55000</v>
      </c>
    </row>
    <row r="14" ht="40.5" spans="1:7">
      <c r="A14" s="14">
        <v>11</v>
      </c>
      <c r="B14" s="17" t="s">
        <v>52</v>
      </c>
      <c r="C14" s="28" t="s">
        <v>51</v>
      </c>
      <c r="D14" s="17" t="s">
        <v>22</v>
      </c>
      <c r="E14" s="29">
        <v>7</v>
      </c>
      <c r="F14" s="30">
        <v>2800</v>
      </c>
      <c r="G14" s="13">
        <f t="shared" si="0"/>
        <v>19600</v>
      </c>
    </row>
    <row r="15" ht="40.5" spans="1:7">
      <c r="A15" s="14">
        <v>12</v>
      </c>
      <c r="B15" s="17" t="s">
        <v>53</v>
      </c>
      <c r="C15" s="28" t="s">
        <v>51</v>
      </c>
      <c r="D15" s="17" t="s">
        <v>22</v>
      </c>
      <c r="E15" s="29">
        <v>3</v>
      </c>
      <c r="F15" s="30">
        <v>5200</v>
      </c>
      <c r="G15" s="13">
        <f t="shared" si="0"/>
        <v>15600</v>
      </c>
    </row>
    <row r="16" ht="40.5" spans="1:7">
      <c r="A16" s="14">
        <v>13</v>
      </c>
      <c r="B16" s="17" t="s">
        <v>54</v>
      </c>
      <c r="C16" s="28" t="s">
        <v>51</v>
      </c>
      <c r="D16" s="17" t="s">
        <v>22</v>
      </c>
      <c r="E16" s="29">
        <v>2</v>
      </c>
      <c r="F16" s="30">
        <v>5500</v>
      </c>
      <c r="G16" s="13">
        <f t="shared" si="0"/>
        <v>11000</v>
      </c>
    </row>
    <row r="17" ht="40.5" spans="1:7">
      <c r="A17" s="14">
        <v>14</v>
      </c>
      <c r="B17" s="17" t="s">
        <v>55</v>
      </c>
      <c r="C17" s="28" t="s">
        <v>51</v>
      </c>
      <c r="D17" s="17" t="s">
        <v>22</v>
      </c>
      <c r="E17" s="29">
        <v>4</v>
      </c>
      <c r="F17" s="30">
        <v>6300</v>
      </c>
      <c r="G17" s="13">
        <f t="shared" si="0"/>
        <v>25200</v>
      </c>
    </row>
    <row r="18" ht="27" spans="1:7">
      <c r="A18" s="14">
        <v>15</v>
      </c>
      <c r="B18" s="17" t="s">
        <v>56</v>
      </c>
      <c r="C18" s="28" t="s">
        <v>57</v>
      </c>
      <c r="D18" s="17" t="s">
        <v>22</v>
      </c>
      <c r="E18" s="29">
        <v>3</v>
      </c>
      <c r="F18" s="30">
        <v>1803</v>
      </c>
      <c r="G18" s="13">
        <f t="shared" si="0"/>
        <v>5409</v>
      </c>
    </row>
    <row r="19" spans="1:7">
      <c r="A19" s="14">
        <v>16</v>
      </c>
      <c r="B19" s="17" t="s">
        <v>58</v>
      </c>
      <c r="C19" s="28" t="s">
        <v>59</v>
      </c>
      <c r="D19" s="17" t="s">
        <v>60</v>
      </c>
      <c r="E19" s="29">
        <v>38</v>
      </c>
      <c r="F19" s="30">
        <v>100</v>
      </c>
      <c r="G19" s="13">
        <f t="shared" si="0"/>
        <v>3800</v>
      </c>
    </row>
    <row r="20" ht="27" spans="1:7">
      <c r="A20" s="14">
        <v>17</v>
      </c>
      <c r="B20" s="17" t="s">
        <v>61</v>
      </c>
      <c r="C20" s="28" t="s">
        <v>62</v>
      </c>
      <c r="D20" s="17" t="s">
        <v>60</v>
      </c>
      <c r="E20" s="29">
        <v>2</v>
      </c>
      <c r="F20" s="30">
        <v>160</v>
      </c>
      <c r="G20" s="13">
        <f t="shared" si="0"/>
        <v>320</v>
      </c>
    </row>
    <row r="21" spans="1:7">
      <c r="A21" s="14">
        <v>18</v>
      </c>
      <c r="B21" s="17" t="s">
        <v>63</v>
      </c>
      <c r="C21" s="28" t="s">
        <v>64</v>
      </c>
      <c r="D21" s="17" t="s">
        <v>60</v>
      </c>
      <c r="E21" s="29">
        <v>2</v>
      </c>
      <c r="F21" s="30">
        <v>149</v>
      </c>
      <c r="G21" s="13">
        <f t="shared" si="0"/>
        <v>298</v>
      </c>
    </row>
    <row r="22" spans="1:7">
      <c r="A22" s="14">
        <v>19</v>
      </c>
      <c r="B22" s="17" t="s">
        <v>65</v>
      </c>
      <c r="C22" s="28" t="s">
        <v>66</v>
      </c>
      <c r="D22" s="17" t="s">
        <v>60</v>
      </c>
      <c r="E22" s="29">
        <v>1</v>
      </c>
      <c r="F22" s="30">
        <v>65</v>
      </c>
      <c r="G22" s="13">
        <f t="shared" si="0"/>
        <v>65</v>
      </c>
    </row>
    <row r="23" ht="27" spans="1:7">
      <c r="A23" s="14">
        <v>20</v>
      </c>
      <c r="B23" s="17" t="s">
        <v>67</v>
      </c>
      <c r="C23" s="28" t="s">
        <v>68</v>
      </c>
      <c r="D23" s="17" t="s">
        <v>22</v>
      </c>
      <c r="E23" s="29">
        <v>3</v>
      </c>
      <c r="F23" s="30">
        <v>209</v>
      </c>
      <c r="G23" s="13">
        <f t="shared" si="0"/>
        <v>627</v>
      </c>
    </row>
    <row r="24" spans="1:7">
      <c r="A24" s="14">
        <v>21</v>
      </c>
      <c r="B24" s="17" t="s">
        <v>69</v>
      </c>
      <c r="C24" s="28" t="s">
        <v>70</v>
      </c>
      <c r="D24" s="17" t="s">
        <v>60</v>
      </c>
      <c r="E24" s="29">
        <v>6</v>
      </c>
      <c r="F24" s="30">
        <v>118.5</v>
      </c>
      <c r="G24" s="13">
        <f t="shared" si="0"/>
        <v>711</v>
      </c>
    </row>
    <row r="25" ht="27" spans="1:7">
      <c r="A25" s="14">
        <v>22</v>
      </c>
      <c r="B25" s="17" t="s">
        <v>71</v>
      </c>
      <c r="C25" s="28" t="s">
        <v>72</v>
      </c>
      <c r="D25" s="17" t="s">
        <v>60</v>
      </c>
      <c r="E25" s="29">
        <v>1</v>
      </c>
      <c r="F25" s="30">
        <v>230</v>
      </c>
      <c r="G25" s="13">
        <f t="shared" si="0"/>
        <v>230</v>
      </c>
    </row>
    <row r="26" spans="1:7">
      <c r="A26" s="14">
        <v>23</v>
      </c>
      <c r="B26" s="17" t="s">
        <v>73</v>
      </c>
      <c r="C26" s="28" t="s">
        <v>74</v>
      </c>
      <c r="D26" s="17" t="s">
        <v>22</v>
      </c>
      <c r="E26" s="29">
        <v>2</v>
      </c>
      <c r="F26" s="30">
        <v>398</v>
      </c>
      <c r="G26" s="13">
        <f t="shared" si="0"/>
        <v>796</v>
      </c>
    </row>
    <row r="27" spans="1:7">
      <c r="A27" s="14">
        <v>24</v>
      </c>
      <c r="B27" s="17" t="s">
        <v>75</v>
      </c>
      <c r="C27" s="28" t="s">
        <v>76</v>
      </c>
      <c r="D27" s="17" t="s">
        <v>19</v>
      </c>
      <c r="E27" s="29">
        <v>1</v>
      </c>
      <c r="F27" s="30">
        <v>666</v>
      </c>
      <c r="G27" s="13">
        <f t="shared" si="0"/>
        <v>666</v>
      </c>
    </row>
    <row r="28" ht="27" spans="1:7">
      <c r="A28" s="14">
        <v>25</v>
      </c>
      <c r="B28" s="17" t="s">
        <v>77</v>
      </c>
      <c r="C28" s="28" t="s">
        <v>78</v>
      </c>
      <c r="D28" s="17" t="s">
        <v>22</v>
      </c>
      <c r="E28" s="29">
        <v>3</v>
      </c>
      <c r="F28" s="30">
        <v>1400</v>
      </c>
      <c r="G28" s="13">
        <f t="shared" si="0"/>
        <v>4200</v>
      </c>
    </row>
    <row r="29" ht="27" spans="1:7">
      <c r="A29" s="14">
        <v>26</v>
      </c>
      <c r="B29" s="17" t="s">
        <v>79</v>
      </c>
      <c r="C29" s="28" t="s">
        <v>80</v>
      </c>
      <c r="D29" s="17" t="s">
        <v>22</v>
      </c>
      <c r="E29" s="29">
        <v>3</v>
      </c>
      <c r="F29" s="30">
        <v>666</v>
      </c>
      <c r="G29" s="13">
        <f>F29*E29</f>
        <v>1998</v>
      </c>
    </row>
    <row r="30" ht="27" spans="1:7">
      <c r="A30" s="14">
        <v>27</v>
      </c>
      <c r="B30" s="17" t="s">
        <v>81</v>
      </c>
      <c r="C30" s="28" t="s">
        <v>82</v>
      </c>
      <c r="D30" s="17" t="s">
        <v>19</v>
      </c>
      <c r="E30" s="29">
        <v>6</v>
      </c>
      <c r="F30" s="30">
        <v>69</v>
      </c>
      <c r="G30" s="13">
        <f>F30*E30</f>
        <v>414</v>
      </c>
    </row>
    <row r="31" ht="27" spans="1:7">
      <c r="A31" s="14">
        <v>28</v>
      </c>
      <c r="B31" s="17" t="s">
        <v>83</v>
      </c>
      <c r="C31" s="28" t="s">
        <v>84</v>
      </c>
      <c r="D31" s="17" t="s">
        <v>22</v>
      </c>
      <c r="E31" s="29">
        <v>3</v>
      </c>
      <c r="F31" s="30">
        <v>169</v>
      </c>
      <c r="G31" s="13">
        <f>F31*E31</f>
        <v>507</v>
      </c>
    </row>
    <row r="32" ht="40.5" spans="1:7">
      <c r="A32" s="14">
        <v>29</v>
      </c>
      <c r="B32" s="17" t="s">
        <v>85</v>
      </c>
      <c r="C32" s="28" t="s">
        <v>86</v>
      </c>
      <c r="D32" s="17" t="s">
        <v>22</v>
      </c>
      <c r="E32" s="29">
        <v>78</v>
      </c>
      <c r="F32" s="30">
        <v>700</v>
      </c>
      <c r="G32" s="13">
        <f>F32*E32</f>
        <v>54600</v>
      </c>
    </row>
    <row r="33" ht="40.5" spans="1:7">
      <c r="A33" s="14">
        <v>30</v>
      </c>
      <c r="B33" s="17" t="s">
        <v>87</v>
      </c>
      <c r="C33" s="28" t="s">
        <v>88</v>
      </c>
      <c r="D33" s="17" t="s">
        <v>19</v>
      </c>
      <c r="E33" s="29">
        <v>2</v>
      </c>
      <c r="F33" s="30">
        <v>2800</v>
      </c>
      <c r="G33" s="13">
        <f>F33*E33</f>
        <v>5600</v>
      </c>
    </row>
    <row r="34" ht="40.5" spans="1:7">
      <c r="A34" s="14">
        <v>31</v>
      </c>
      <c r="B34" s="17" t="s">
        <v>87</v>
      </c>
      <c r="C34" s="28" t="s">
        <v>88</v>
      </c>
      <c r="D34" s="17" t="s">
        <v>19</v>
      </c>
      <c r="E34" s="29">
        <v>1</v>
      </c>
      <c r="F34" s="30">
        <v>2800</v>
      </c>
      <c r="G34" s="13">
        <f>F34*E34</f>
        <v>2800</v>
      </c>
    </row>
    <row r="35" spans="1:7">
      <c r="A35" s="17" t="s">
        <v>31</v>
      </c>
      <c r="B35" s="20"/>
      <c r="C35" s="20"/>
      <c r="D35" s="20"/>
      <c r="E35" s="13"/>
      <c r="F35" s="13"/>
      <c r="G35" s="13">
        <f>SUM(G4:G34)</f>
        <v>288957</v>
      </c>
    </row>
  </sheetData>
  <mergeCells count="7">
    <mergeCell ref="A1:D1"/>
    <mergeCell ref="E2:G2"/>
    <mergeCell ref="A35:D35"/>
    <mergeCell ref="A2:A3"/>
    <mergeCell ref="B2:B3"/>
    <mergeCell ref="C2:C3"/>
    <mergeCell ref="D2:D3"/>
  </mergeCells>
  <pageMargins left="0.75" right="0.75" top="1" bottom="1" header="0.5" footer="0.5"/>
  <pageSetup paperSize="9" orientation="portrait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8"/>
  <sheetViews>
    <sheetView tabSelected="1" topLeftCell="A7" workbookViewId="0">
      <selection activeCell="I4" sqref="I4"/>
    </sheetView>
  </sheetViews>
  <sheetFormatPr defaultColWidth="9" defaultRowHeight="28" customHeight="1" outlineLevelRow="7" outlineLevelCol="6"/>
  <cols>
    <col min="3" max="3" width="67.875" customWidth="1"/>
  </cols>
  <sheetData>
    <row r="1" customHeight="1" spans="1:1">
      <c r="A1" s="1" t="s">
        <v>89</v>
      </c>
    </row>
    <row r="2" customHeight="1" spans="1:7">
      <c r="A2" s="2" t="s">
        <v>33</v>
      </c>
      <c r="B2" s="2" t="s">
        <v>34</v>
      </c>
      <c r="C2" s="3" t="s">
        <v>11</v>
      </c>
      <c r="D2" s="2" t="s">
        <v>12</v>
      </c>
      <c r="E2" s="4" t="s">
        <v>13</v>
      </c>
      <c r="F2" s="4"/>
      <c r="G2" s="4"/>
    </row>
    <row r="3" customHeight="1" spans="1:7">
      <c r="A3" s="5"/>
      <c r="B3" s="5"/>
      <c r="C3" s="6"/>
      <c r="D3" s="5"/>
      <c r="E3" s="7" t="s">
        <v>14</v>
      </c>
      <c r="F3" s="8" t="s">
        <v>15</v>
      </c>
      <c r="G3" s="8" t="s">
        <v>16</v>
      </c>
    </row>
    <row r="4" ht="409" customHeight="1" spans="1:7">
      <c r="A4" s="9">
        <v>1</v>
      </c>
      <c r="B4" s="10" t="s">
        <v>90</v>
      </c>
      <c r="C4" s="11" t="s">
        <v>91</v>
      </c>
      <c r="D4" s="12" t="s">
        <v>19</v>
      </c>
      <c r="E4" s="13">
        <v>1</v>
      </c>
      <c r="F4" s="13">
        <v>414000</v>
      </c>
      <c r="G4" s="13">
        <f t="shared" ref="G4:G7" si="0">F4*E4</f>
        <v>414000</v>
      </c>
    </row>
    <row r="5" ht="128" customHeight="1" spans="1:7">
      <c r="A5" s="14">
        <v>2</v>
      </c>
      <c r="B5" s="15" t="s">
        <v>92</v>
      </c>
      <c r="C5" s="16" t="s">
        <v>93</v>
      </c>
      <c r="D5" s="17" t="s">
        <v>19</v>
      </c>
      <c r="E5" s="13">
        <v>1</v>
      </c>
      <c r="F5" s="13">
        <v>232000</v>
      </c>
      <c r="G5" s="13">
        <f t="shared" si="0"/>
        <v>232000</v>
      </c>
    </row>
    <row r="6" ht="191" customHeight="1" spans="1:7">
      <c r="A6" s="14">
        <v>3</v>
      </c>
      <c r="B6" s="15" t="s">
        <v>94</v>
      </c>
      <c r="C6" s="16" t="s">
        <v>95</v>
      </c>
      <c r="D6" s="17" t="s">
        <v>22</v>
      </c>
      <c r="E6" s="13">
        <v>1</v>
      </c>
      <c r="F6" s="13">
        <v>258800</v>
      </c>
      <c r="G6" s="13">
        <f t="shared" si="0"/>
        <v>258800</v>
      </c>
    </row>
    <row r="7" ht="252" customHeight="1" spans="1:7">
      <c r="A7" s="14">
        <v>4</v>
      </c>
      <c r="B7" s="18" t="s">
        <v>96</v>
      </c>
      <c r="C7" s="16" t="s">
        <v>97</v>
      </c>
      <c r="D7" s="17" t="s">
        <v>22</v>
      </c>
      <c r="E7" s="19">
        <v>1</v>
      </c>
      <c r="F7" s="19">
        <v>33200</v>
      </c>
      <c r="G7" s="19">
        <f t="shared" si="0"/>
        <v>33200</v>
      </c>
    </row>
    <row r="8" customHeight="1" spans="1:7">
      <c r="A8" s="17" t="s">
        <v>31</v>
      </c>
      <c r="B8" s="20"/>
      <c r="C8" s="20"/>
      <c r="D8" s="20"/>
      <c r="E8" s="13"/>
      <c r="F8" s="13"/>
      <c r="G8" s="13">
        <f>SUM(G4:G7)</f>
        <v>938000</v>
      </c>
    </row>
  </sheetData>
  <mergeCells count="7">
    <mergeCell ref="A1:D1"/>
    <mergeCell ref="E2:G2"/>
    <mergeCell ref="A8:D8"/>
    <mergeCell ref="A2:A3"/>
    <mergeCell ref="B2:B3"/>
    <mergeCell ref="C2:C3"/>
    <mergeCell ref="D2:D3"/>
  </mergeCells>
  <pageMargins left="0.75" right="0.75" top="1" bottom="1" header="0.5" footer="0.5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文字</Application>
  <HeadingPairs>
    <vt:vector size="2" baseType="variant">
      <vt:variant>
        <vt:lpstr>工作表</vt:lpstr>
      </vt:variant>
      <vt:variant>
        <vt:i4>4</vt:i4>
      </vt:variant>
    </vt:vector>
  </HeadingPairs>
  <TitlesOfParts>
    <vt:vector size="4" baseType="lpstr">
      <vt:lpstr>汇总</vt:lpstr>
      <vt:lpstr>电脑、打印机</vt:lpstr>
      <vt:lpstr>电器类</vt:lpstr>
      <vt:lpstr>软件设备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小妖精</dc:creator>
  <cp:lastModifiedBy>hp</cp:lastModifiedBy>
  <dcterms:created xsi:type="dcterms:W3CDTF">2024-07-25T11:07:00Z</dcterms:created>
  <dcterms:modified xsi:type="dcterms:W3CDTF">2024-08-01T07:39:30Z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RO">
    <vt:lpwstr>wqlLaW5nc29mdCBQREYgdG8gV1BTIDEwMA</vt:lpwstr>
  </property>
  <property fmtid="{D5CDD505-2E9C-101B-9397-08002B2CF9AE}" pid="3" name="Created">
    <vt:filetime>2024-07-25T03:07:47Z</vt:filetime>
  </property>
  <property fmtid="{D5CDD505-2E9C-101B-9397-08002B2CF9AE}" pid="4" name="ICV">
    <vt:lpwstr>6EEE7D068D1C4A12B8D3C6A143BE325B_13</vt:lpwstr>
  </property>
  <property fmtid="{D5CDD505-2E9C-101B-9397-08002B2CF9AE}" pid="5" name="KSOProductBuildVer">
    <vt:lpwstr>2052-12.1.0.17827</vt:lpwstr>
  </property>
</Properties>
</file>