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85" firstSheet="5" activeTab="0"/>
  </bookViews>
  <sheets>
    <sheet name="Sheet1" sheetId="1" r:id="rId1"/>
    <sheet name="汇总表" sheetId="2" r:id="rId2"/>
    <sheet name="100章" sheetId="3" r:id="rId3"/>
    <sheet name="200章" sheetId="4" r:id="rId4"/>
    <sheet name="300章" sheetId="5" r:id="rId5"/>
    <sheet name="600章" sheetId="6" r:id="rId6"/>
  </sheets>
  <externalReferences>
    <externalReference r:id="rId9"/>
    <externalReference r:id="rId10"/>
    <externalReference r:id="rId11"/>
    <externalReference r:id="rId12"/>
    <externalReference r:id="rId13"/>
  </externalReferences>
  <definedNames>
    <definedName name="_8_2_2334.26">#REF!</definedName>
    <definedName name="a">IF(#REF!&lt;&gt;"",#REF!,"")</definedName>
    <definedName name="b">IF(#REF!&lt;&gt;"",#REF!,"")</definedName>
    <definedName name="d">IF(#REF!&lt;&gt;"",#REF!,"")</definedName>
    <definedName name="e">IF(#REF!&lt;&gt;"",#REF!,"")</definedName>
    <definedName name="f">IF(#REF!&lt;&gt;"",#REF!,"")</definedName>
    <definedName name="g">IF(#REF!&lt;&gt;"",#REF!,"")</definedName>
    <definedName name="h">IF(#REF!&lt;&gt;"",#REF!,"")</definedName>
    <definedName name="I">IF('[2]小北沟'!$G1&lt;&gt;"",'[2]小北沟'!$G1,"")</definedName>
    <definedName name="J">IF('[2]黄金桥'!$G1&lt;&gt;"",'[2]黄金桥'!$G1,"")</definedName>
    <definedName name="防撞桶">#REF!</definedName>
    <definedName name="临时标志">#REF!</definedName>
    <definedName name="临时工程">#REF!</definedName>
    <definedName name="_xlnm.Print_Area" localSheetId="3">'200章'!$A$1:$F$14</definedName>
    <definedName name="_xlnm.Print_Titles" localSheetId="3">'200章'!$1:$3</definedName>
    <definedName name="防撞桶" localSheetId="3">#REF!</definedName>
    <definedName name="临时工程" localSheetId="3">#REF!</definedName>
    <definedName name="_xlnm.Print_Area" localSheetId="4">'300章'!$A$1:$F$16</definedName>
    <definedName name="_xlnm.Print_Titles" localSheetId="4">'300章'!$1:$3</definedName>
    <definedName name="防撞桶" localSheetId="4">#REF!</definedName>
    <definedName name="临时工程" localSheetId="4">#REF!</definedName>
    <definedName name="防撞桶" localSheetId="2">#REF!</definedName>
    <definedName name="临时工程" localSheetId="2">#REF!</definedName>
    <definedName name="_xlnm.Print_Area" localSheetId="2">'100章'!$A$1:$F$30</definedName>
    <definedName name="_xlnm.Print_Titles" localSheetId="2">'100章'!$1:$3</definedName>
    <definedName name="_xlnm.Print_Area" localSheetId="5">'600章'!$A$1:$F$11</definedName>
    <definedName name="_xlnm.Print_Titles" localSheetId="5">'600章'!$1:$3</definedName>
    <definedName name="防撞桶" localSheetId="5">#REF!</definedName>
    <definedName name="临时工程" localSheetId="5">#REF!</definedName>
    <definedName name="_xlnm.Print_Area" localSheetId="0">'Sheet1'!$A$1:$A$20</definedName>
  </definedNames>
  <calcPr fullCalcOnLoad="1"/>
</workbook>
</file>

<file path=xl/sharedStrings.xml><?xml version="1.0" encoding="utf-8"?>
<sst xmlns="http://schemas.openxmlformats.org/spreadsheetml/2006/main" count="157" uniqueCount="116">
  <si>
    <t>工程量清单</t>
  </si>
  <si>
    <t>1.工程量清单说明</t>
  </si>
  <si>
    <t>1.1 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</si>
  <si>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1.2本工程量清单应与招标文件中的投标人须知，通用合同条款、专用合同条款、技术规范及图纸等一起阅读和理解。</t>
  </si>
  <si>
    <t>1.3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由监理人确定的单价或总额价计算支付额。</t>
  </si>
  <si>
    <t xml:space="preserve"> 1.4工程量清单各章是按相应章次编号的，因此，工程量清单中各章的工程子目的范围与计量等应与“技术规范”相应章节的范围、计量与支付条款结合起来理解或解释。</t>
  </si>
  <si>
    <t xml:space="preserve"> 1.5对作业和材料的一般说明或规定，未重复写入工程量清单内，在给工程量清单各子目标价前，应参阅有关内容。</t>
  </si>
  <si>
    <t xml:space="preserve"> 1.6工程量清单中所列工程量的变动，丝毫不会降低或影响合同条款的效力，也不免除承包人按规定的标准进行施工和修复缺陷的责任。</t>
  </si>
  <si>
    <t xml:space="preserve"> 1.7图纸中所列的工程数量表及数量汇总表仅是提供资料，不是工程量清单的外延，图纸与工程量清单所列数量不一致时，以工程量清单所列数量作为报价的依据。</t>
  </si>
  <si>
    <t>2.投标报价的说明</t>
  </si>
  <si>
    <t>2.1工程量清单中的每一子目须填入单价或价格，且只允许有一个报价。</t>
  </si>
  <si>
    <t>2.2除非合同另有规定，工程量清单中有标价的单价和总额价均已包括了为实施和完成合同工程所需的劳务、材料、机械、质检（自检）、安装、缺陷修复、管理、保险、税费、利润等费用，以及合同明示或暗示的所有责任、义务和一般风险。</t>
  </si>
  <si>
    <t>2.3工程量清单中投标人没有填入单价或价格的子目，其费用视为已分摊在工程量清单中其他相关子目的单价或价格之中。承包人必须按监理人指令完成工程量清单中未填入单价或价格的子目，但不能得到结算与支付。</t>
  </si>
  <si>
    <t>2.4符合合同条款规定的全部费用应认为已被计入有标价的工程量清单所列各子目之中，未列子目不予计量的工作，其费用应视为已分摊在本合同工程的有关子目的单价或总额价之中。</t>
  </si>
  <si>
    <t>2.5承包人用于本合同工程的各类装备的提供、运输、维护、拆卸、拼装等支付的费用，已包括在工程量清单的单价或总额价之中。</t>
  </si>
  <si>
    <t>2.6工程量清单中各项金额均以人民币（元）结算。</t>
  </si>
  <si>
    <t>3.计日工说明:无。</t>
  </si>
  <si>
    <t>4.其它说明</t>
  </si>
  <si>
    <t>4.1建筑工程一切险的投保金额为工程量清单合计金额（除建筑工程一切险和第三者责任险除外），保险费率为3.0‰；第三方责任险的最低投保金额为100万元，事故次数不限（不计免赔额），保险费率为4.0‰，如出现保险事故保险金不足以补偿损失的，应由承包人负责补偿。上述两项保险承包人应以发包人和承包人的共同名义投保。保险费由承包人报价时列入工程量清单100章内。</t>
  </si>
  <si>
    <t>4.2为确保将安全施工措施落到实处，招标人按《公路工程标准施工招标文件》(交通运输部公告2017年第51号)要求设置安全生产费，该项费用按投标控制价上限的1.5%以固定金额形式计入工程量清单100章相应支付子目中。所发生的施工安全生产费用，应用于施工安全防护用具及设施的采购和更新、安全施工措施的落实、安全生产条件的改善，不得挪作他用。</t>
  </si>
  <si>
    <r>
      <rPr>
        <b/>
        <sz val="18"/>
        <rFont val="宋体"/>
        <family val="0"/>
      </rPr>
      <t>工程量清单汇总表</t>
    </r>
  </si>
  <si>
    <r>
      <rPr>
        <sz val="10"/>
        <rFont val="宋体"/>
        <family val="0"/>
      </rPr>
      <t>货币单位：人民币元</t>
    </r>
  </si>
  <si>
    <r>
      <rPr>
        <sz val="11"/>
        <rFont val="宋体"/>
        <family val="0"/>
      </rPr>
      <t>序号</t>
    </r>
  </si>
  <si>
    <r>
      <rPr>
        <sz val="11"/>
        <rFont val="宋体"/>
        <family val="0"/>
      </rPr>
      <t>章次</t>
    </r>
  </si>
  <si>
    <r>
      <rPr>
        <sz val="11"/>
        <rFont val="宋体"/>
        <family val="0"/>
      </rPr>
      <t>科目名称</t>
    </r>
  </si>
  <si>
    <r>
      <rPr>
        <sz val="11"/>
        <rFont val="宋体"/>
        <family val="0"/>
      </rPr>
      <t>金额</t>
    </r>
  </si>
  <si>
    <r>
      <rPr>
        <sz val="11"/>
        <rFont val="宋体"/>
        <family val="0"/>
      </rPr>
      <t>总则</t>
    </r>
  </si>
  <si>
    <r>
      <rPr>
        <sz val="11"/>
        <rFont val="宋体"/>
        <family val="0"/>
      </rPr>
      <t>路基</t>
    </r>
  </si>
  <si>
    <r>
      <rPr>
        <sz val="11"/>
        <rFont val="宋体"/>
        <family val="0"/>
      </rPr>
      <t>路面</t>
    </r>
  </si>
  <si>
    <t>桥梁、涵洞（不采用）</t>
  </si>
  <si>
    <r>
      <rPr>
        <sz val="11"/>
        <rFont val="宋体"/>
        <family val="0"/>
      </rPr>
      <t>隧道（不采用）</t>
    </r>
  </si>
  <si>
    <r>
      <rPr>
        <sz val="11"/>
        <rFont val="宋体"/>
        <family val="0"/>
      </rPr>
      <t>安全设施及预埋管线</t>
    </r>
  </si>
  <si>
    <t>绿化及环境保护设施（不采用）</t>
  </si>
  <si>
    <t>机电工程（不采用）</t>
  </si>
  <si>
    <t>房建工程（不采用）</t>
  </si>
  <si>
    <r>
      <rPr>
        <sz val="11"/>
        <rFont val="宋体"/>
        <family val="0"/>
      </rPr>
      <t>第</t>
    </r>
    <r>
      <rPr>
        <sz val="11"/>
        <rFont val="Arial"/>
        <family val="2"/>
      </rPr>
      <t>100</t>
    </r>
    <r>
      <rPr>
        <sz val="11"/>
        <rFont val="宋体"/>
        <family val="0"/>
      </rPr>
      <t>章～</t>
    </r>
    <r>
      <rPr>
        <sz val="11"/>
        <rFont val="Arial"/>
        <family val="2"/>
      </rPr>
      <t>900</t>
    </r>
    <r>
      <rPr>
        <sz val="11"/>
        <rFont val="宋体"/>
        <family val="0"/>
      </rPr>
      <t>章清单合计</t>
    </r>
  </si>
  <si>
    <r>
      <t>投标报价</t>
    </r>
    <r>
      <rPr>
        <sz val="11"/>
        <rFont val="Arial"/>
        <family val="2"/>
      </rPr>
      <t>10=11</t>
    </r>
  </si>
  <si>
    <r>
      <rPr>
        <b/>
        <sz val="18"/>
        <rFont val="宋体"/>
        <family val="0"/>
      </rPr>
      <t>第</t>
    </r>
    <r>
      <rPr>
        <b/>
        <sz val="18"/>
        <rFont val="Arial"/>
        <family val="2"/>
      </rPr>
      <t xml:space="preserve"> 100 </t>
    </r>
    <r>
      <rPr>
        <b/>
        <sz val="18"/>
        <rFont val="宋体"/>
        <family val="0"/>
      </rPr>
      <t>章</t>
    </r>
    <r>
      <rPr>
        <b/>
        <sz val="18"/>
        <rFont val="Arial"/>
        <family val="2"/>
      </rPr>
      <t xml:space="preserve">     </t>
    </r>
    <r>
      <rPr>
        <b/>
        <sz val="18"/>
        <rFont val="宋体"/>
        <family val="0"/>
      </rPr>
      <t>总</t>
    </r>
    <r>
      <rPr>
        <b/>
        <sz val="18"/>
        <rFont val="Arial"/>
        <family val="2"/>
      </rPr>
      <t xml:space="preserve">  </t>
    </r>
    <r>
      <rPr>
        <b/>
        <sz val="18"/>
        <rFont val="宋体"/>
        <family val="0"/>
      </rPr>
      <t>则</t>
    </r>
  </si>
  <si>
    <t>合同段：2023 年甘南县农村公路养护工程欢喜至赵家粉坊公路</t>
  </si>
  <si>
    <r>
      <rPr>
        <sz val="10"/>
        <rFont val="宋体"/>
        <family val="0"/>
      </rPr>
      <t>子目号</t>
    </r>
  </si>
  <si>
    <r>
      <rPr>
        <sz val="10"/>
        <rFont val="宋体"/>
        <family val="0"/>
      </rPr>
      <t>子目名称</t>
    </r>
  </si>
  <si>
    <r>
      <rPr>
        <sz val="10"/>
        <rFont val="宋体"/>
        <family val="0"/>
      </rPr>
      <t>单位</t>
    </r>
  </si>
  <si>
    <r>
      <rPr>
        <sz val="10"/>
        <rFont val="宋体"/>
        <family val="0"/>
      </rPr>
      <t>数量</t>
    </r>
  </si>
  <si>
    <r>
      <rPr>
        <sz val="10"/>
        <rFont val="宋体"/>
        <family val="0"/>
      </rPr>
      <t>单价</t>
    </r>
  </si>
  <si>
    <r>
      <rPr>
        <sz val="10"/>
        <rFont val="宋体"/>
        <family val="0"/>
      </rPr>
      <t>合价</t>
    </r>
  </si>
  <si>
    <t>通则</t>
  </si>
  <si>
    <t>101-1</t>
  </si>
  <si>
    <t>保险费</t>
  </si>
  <si>
    <t>-a</t>
  </si>
  <si>
    <t>按合同条款规定，提供建筑工程一切险</t>
  </si>
  <si>
    <t>总额</t>
  </si>
  <si>
    <t>-b</t>
  </si>
  <si>
    <t>按合同条款规定，提供第三者责任险</t>
  </si>
  <si>
    <t>工程管理</t>
  </si>
  <si>
    <t>102-1</t>
  </si>
  <si>
    <t>安全生产费</t>
  </si>
  <si>
    <t>交通导流费</t>
  </si>
  <si>
    <t>107-1</t>
  </si>
  <si>
    <t>锥形交通路标</t>
  </si>
  <si>
    <t>个</t>
  </si>
  <si>
    <t>-c</t>
  </si>
  <si>
    <t>标志</t>
  </si>
  <si>
    <t>-c-1</t>
  </si>
  <si>
    <t>警告标志(100X110)</t>
  </si>
  <si>
    <t>块</t>
  </si>
  <si>
    <t>-c-2</t>
  </si>
  <si>
    <t>警告标志(180X60)</t>
  </si>
  <si>
    <t>-d</t>
  </si>
  <si>
    <t>路拦</t>
  </si>
  <si>
    <t>-d-1</t>
  </si>
  <si>
    <t>警示灯路栏(□250X100)</t>
  </si>
  <si>
    <t>架</t>
  </si>
  <si>
    <r>
      <rPr>
        <sz val="10"/>
        <rFont val="宋体"/>
        <family val="0"/>
      </rPr>
      <t>清单</t>
    </r>
    <r>
      <rPr>
        <sz val="10"/>
        <rFont val="Arial"/>
        <family val="2"/>
      </rPr>
      <t>100</t>
    </r>
    <r>
      <rPr>
        <sz val="10"/>
        <rFont val="宋体"/>
        <family val="0"/>
      </rPr>
      <t>章合计</t>
    </r>
    <r>
      <rPr>
        <sz val="10"/>
        <rFont val="Arial"/>
        <family val="2"/>
      </rPr>
      <t xml:space="preserve"> </t>
    </r>
    <r>
      <rPr>
        <sz val="10"/>
        <rFont val="宋体"/>
        <family val="0"/>
      </rPr>
      <t>人民币</t>
    </r>
  </si>
  <si>
    <r>
      <rPr>
        <b/>
        <sz val="10"/>
        <rFont val="宋体"/>
        <family val="0"/>
      </rPr>
      <t>第</t>
    </r>
    <r>
      <rPr>
        <b/>
        <sz val="10"/>
        <rFont val="Arial"/>
        <family val="2"/>
      </rPr>
      <t xml:space="preserve"> 200 </t>
    </r>
    <r>
      <rPr>
        <b/>
        <sz val="10"/>
        <rFont val="宋体"/>
        <family val="0"/>
      </rPr>
      <t>章</t>
    </r>
    <r>
      <rPr>
        <b/>
        <sz val="10"/>
        <rFont val="Arial"/>
        <family val="2"/>
      </rPr>
      <t xml:space="preserve">     </t>
    </r>
    <r>
      <rPr>
        <b/>
        <sz val="10"/>
        <rFont val="宋体"/>
        <family val="0"/>
      </rPr>
      <t>路</t>
    </r>
    <r>
      <rPr>
        <b/>
        <sz val="10"/>
        <rFont val="Arial"/>
        <family val="2"/>
      </rPr>
      <t xml:space="preserve">  </t>
    </r>
    <r>
      <rPr>
        <b/>
        <sz val="10"/>
        <rFont val="宋体"/>
        <family val="0"/>
      </rPr>
      <t>基</t>
    </r>
  </si>
  <si>
    <t>场地清理</t>
  </si>
  <si>
    <t>202-2</t>
  </si>
  <si>
    <t>挖除旧路面</t>
  </si>
  <si>
    <t>挖除水泥混凝土路面</t>
  </si>
  <si>
    <r>
      <t>m</t>
    </r>
    <r>
      <rPr>
        <vertAlign val="superscript"/>
        <sz val="10"/>
        <color indexed="8"/>
        <rFont val="Arial"/>
        <family val="2"/>
      </rPr>
      <t>3</t>
    </r>
  </si>
  <si>
    <t>挖方路基</t>
  </si>
  <si>
    <t>203-1</t>
  </si>
  <si>
    <t>路基挖方</t>
  </si>
  <si>
    <t>挖土方</t>
  </si>
  <si>
    <t>填方路基</t>
  </si>
  <si>
    <t>204-1</t>
  </si>
  <si>
    <t>路基填筑</t>
  </si>
  <si>
    <t>利用土方</t>
  </si>
  <si>
    <t>借土填方</t>
  </si>
  <si>
    <r>
      <rPr>
        <sz val="10"/>
        <rFont val="宋体"/>
        <family val="0"/>
      </rPr>
      <t>清单</t>
    </r>
    <r>
      <rPr>
        <sz val="10"/>
        <rFont val="Arial"/>
        <family val="2"/>
      </rPr>
      <t>200</t>
    </r>
    <r>
      <rPr>
        <sz val="10"/>
        <rFont val="宋体"/>
        <family val="0"/>
      </rPr>
      <t>章合计</t>
    </r>
    <r>
      <rPr>
        <sz val="10"/>
        <rFont val="Arial"/>
        <family val="2"/>
      </rPr>
      <t xml:space="preserve"> </t>
    </r>
    <r>
      <rPr>
        <sz val="10"/>
        <rFont val="宋体"/>
        <family val="0"/>
      </rPr>
      <t>人民币</t>
    </r>
  </si>
  <si>
    <r>
      <rPr>
        <b/>
        <sz val="18"/>
        <rFont val="宋体"/>
        <family val="0"/>
      </rPr>
      <t>第</t>
    </r>
    <r>
      <rPr>
        <b/>
        <sz val="18"/>
        <rFont val="Arial"/>
        <family val="2"/>
      </rPr>
      <t xml:space="preserve"> 300 </t>
    </r>
    <r>
      <rPr>
        <b/>
        <sz val="18"/>
        <rFont val="宋体"/>
        <family val="0"/>
      </rPr>
      <t>章</t>
    </r>
    <r>
      <rPr>
        <b/>
        <sz val="18"/>
        <rFont val="Arial"/>
        <family val="2"/>
      </rPr>
      <t xml:space="preserve">     </t>
    </r>
    <r>
      <rPr>
        <b/>
        <sz val="18"/>
        <rFont val="宋体"/>
        <family val="0"/>
      </rPr>
      <t>路</t>
    </r>
    <r>
      <rPr>
        <b/>
        <sz val="18"/>
        <rFont val="Arial"/>
        <family val="2"/>
      </rPr>
      <t xml:space="preserve">  </t>
    </r>
    <r>
      <rPr>
        <b/>
        <sz val="18"/>
        <rFont val="宋体"/>
        <family val="0"/>
      </rPr>
      <t>面</t>
    </r>
  </si>
  <si>
    <t>水泥稳定土底基层、基层</t>
  </si>
  <si>
    <t>304-3</t>
  </si>
  <si>
    <t>水泥稳定土基层</t>
  </si>
  <si>
    <t>厚20cm，5.5%水泥稳定砂砾</t>
  </si>
  <si>
    <r>
      <t>m</t>
    </r>
    <r>
      <rPr>
        <vertAlign val="superscript"/>
        <sz val="10"/>
        <color indexed="8"/>
        <rFont val="Arial"/>
        <family val="2"/>
      </rPr>
      <t>2</t>
    </r>
  </si>
  <si>
    <t>304-4</t>
  </si>
  <si>
    <t>贫(素)混凝土基层</t>
  </si>
  <si>
    <t>厚20cm，贫混凝土基层</t>
  </si>
  <si>
    <t>水泥混凝土面板</t>
  </si>
  <si>
    <t>312-1</t>
  </si>
  <si>
    <t>312-2</t>
  </si>
  <si>
    <t>钢筋</t>
  </si>
  <si>
    <t>kg</t>
  </si>
  <si>
    <t>路肩培土、中央分隔带回填土、土路肩加固及路缘石</t>
  </si>
  <si>
    <t>313-1</t>
  </si>
  <si>
    <t>路肩培土</t>
  </si>
  <si>
    <t>旧路面处理</t>
  </si>
  <si>
    <t>316-7</t>
  </si>
  <si>
    <t>旧路面打裂</t>
  </si>
  <si>
    <r>
      <rPr>
        <sz val="10"/>
        <rFont val="宋体"/>
        <family val="0"/>
      </rPr>
      <t>清单</t>
    </r>
    <r>
      <rPr>
        <sz val="10"/>
        <rFont val="Arial"/>
        <family val="2"/>
      </rPr>
      <t>300</t>
    </r>
    <r>
      <rPr>
        <sz val="10"/>
        <rFont val="宋体"/>
        <family val="0"/>
      </rPr>
      <t>章合计</t>
    </r>
    <r>
      <rPr>
        <sz val="10"/>
        <rFont val="Arial"/>
        <family val="2"/>
      </rPr>
      <t xml:space="preserve"> </t>
    </r>
    <r>
      <rPr>
        <sz val="10"/>
        <rFont val="宋体"/>
        <family val="0"/>
      </rPr>
      <t>人民币</t>
    </r>
  </si>
  <si>
    <r>
      <rPr>
        <b/>
        <sz val="18"/>
        <rFont val="宋体"/>
        <family val="0"/>
      </rPr>
      <t>第</t>
    </r>
    <r>
      <rPr>
        <b/>
        <sz val="18"/>
        <rFont val="Arial"/>
        <family val="2"/>
      </rPr>
      <t xml:space="preserve"> 600 </t>
    </r>
    <r>
      <rPr>
        <b/>
        <sz val="18"/>
        <rFont val="宋体"/>
        <family val="0"/>
      </rPr>
      <t>章</t>
    </r>
    <r>
      <rPr>
        <b/>
        <sz val="18"/>
        <rFont val="Arial"/>
        <family val="2"/>
      </rPr>
      <t xml:space="preserve">     </t>
    </r>
    <r>
      <rPr>
        <b/>
        <sz val="18"/>
        <rFont val="宋体"/>
        <family val="0"/>
      </rPr>
      <t>安全设施及预埋管线</t>
    </r>
  </si>
  <si>
    <t>道路交通标线</t>
  </si>
  <si>
    <t>605-1</t>
  </si>
  <si>
    <t>热熔型涂料路面标线</t>
  </si>
  <si>
    <t>m2</t>
  </si>
  <si>
    <r>
      <rPr>
        <sz val="10"/>
        <rFont val="宋体"/>
        <family val="0"/>
      </rPr>
      <t>清单</t>
    </r>
    <r>
      <rPr>
        <sz val="10"/>
        <rFont val="Arial"/>
        <family val="2"/>
      </rPr>
      <t>600</t>
    </r>
    <r>
      <rPr>
        <sz val="10"/>
        <rFont val="宋体"/>
        <family val="0"/>
      </rPr>
      <t>章合计</t>
    </r>
    <r>
      <rPr>
        <sz val="10"/>
        <rFont val="Arial"/>
        <family val="2"/>
      </rPr>
      <t xml:space="preserve"> </t>
    </r>
    <r>
      <rPr>
        <sz val="10"/>
        <rFont val="宋体"/>
        <family val="0"/>
      </rPr>
      <t>人民币</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</si>
</sst>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 ??/??"/>
    <numFmt numFmtId="178" formatCode="#,##0;\(#,##0\)"/>
    <numFmt numFmtId="179" formatCode="\$#,##0.00;\(\$#,##0.00\)"/>
    <numFmt numFmtId="180" formatCode="&quot;￥&quot;#,##0.00;[Red]\-&quot;￥&quot;#,##0.00"/>
    <numFmt numFmtId="181" formatCode="_-* #,##0.00_-;\-* #,##0.00_-;_-* &quot;-&quot;??_-;_-@_-"/>
    <numFmt numFmtId="182" formatCode="_-&quot;$&quot;\ * #,##0_-;_-&quot;$&quot;\ * #,##0\-;_-&quot;$&quot;\ * &quot;-&quot;_-;_-@_-"/>
    <numFmt numFmtId="183" formatCode="_-* #,##0_-;\-* #,##0_-;_-* &quot;-&quot;_-;_-@_-"/>
    <numFmt numFmtId="184" formatCode="\$#,##0;\(\$#,##0\)"/>
    <numFmt numFmtId="185" formatCode="_-&quot;$&quot;\ * #,##0.00_-;_-&quot;$&quot;\ * #,##0.00\-;_-&quot;$&quot;\ * &quot;-&quot;??_-;_-@_-"/>
    <numFmt numFmtId="186" formatCode="&quot;$&quot;\ #,##0_-;[Red]&quot;$&quot;\ #,##0\-"/>
    <numFmt numFmtId="187" formatCode="&quot;$&quot;#,##0_);[Red]\(&quot;$&quot;#,##0\)"/>
    <numFmt numFmtId="188" formatCode="&quot;$&quot;#,##0.00_);[Red]\(&quot;$&quot;#,##0.00\)"/>
    <numFmt numFmtId="189" formatCode="&quot;$&quot;\ #,##0.00_-;[Red]&quot;$&quot;\ #,##0.00\-"/>
    <numFmt numFmtId="190" formatCode="_(&quot;$&quot;* #,##0.00_);_(&quot;$&quot;* \(#,##0.00\);_(&quot;$&quot;* &quot;-&quot;??_);_(@_)"/>
    <numFmt numFmtId="191" formatCode="_(&quot;$&quot;* #,##0_);_(&quot;$&quot;* \(#,##0\);_(&quot;$&quot;* &quot;-&quot;_);_(@_)"/>
    <numFmt numFmtId="192" formatCode="yy\.mm\.dd"/>
    <numFmt numFmtId="193" formatCode="0.00_);[Red]\(0.00\)"/>
    <numFmt numFmtId="194" formatCode="0.00_ "/>
    <numFmt numFmtId="195" formatCode="#,##0_);[Red]\(#,##0\)"/>
    <numFmt numFmtId="196" formatCode="#,##0_ "/>
  </numFmts>
  <fonts count="104">
    <font>
      <sz val="11"/>
      <color theme="1"/>
      <name val="Calibri"/>
      <family val="0"/>
    </font>
    <font>
      <sz val="11"/>
      <name val="宋体"/>
      <family val="0"/>
    </font>
    <font>
      <sz val="18"/>
      <name val="Arial"/>
      <family val="2"/>
    </font>
    <font>
      <sz val="10"/>
      <name val="Arial"/>
      <family val="2"/>
    </font>
    <font>
      <b/>
      <sz val="18"/>
      <name val="Arial"/>
      <family val="2"/>
    </font>
    <font>
      <sz val="12"/>
      <name val="Arial"/>
      <family val="2"/>
    </font>
    <font>
      <sz val="10"/>
      <color indexed="8"/>
      <name val="Arial"/>
      <family val="2"/>
    </font>
    <font>
      <b/>
      <sz val="10"/>
      <name val="Arial"/>
      <family val="2"/>
    </font>
    <font>
      <sz val="11"/>
      <color indexed="8"/>
      <name val="Arial"/>
      <family val="2"/>
    </font>
    <font>
      <sz val="10"/>
      <name val="宋体"/>
      <family val="0"/>
    </font>
    <font>
      <sz val="11"/>
      <name val="Arial"/>
      <family val="2"/>
    </font>
    <font>
      <sz val="11"/>
      <color indexed="8"/>
      <name val="等线"/>
      <family val="0"/>
    </font>
    <font>
      <sz val="14"/>
      <color indexed="8"/>
      <name val="等线"/>
      <family val="0"/>
    </font>
    <font>
      <b/>
      <sz val="20"/>
      <color indexed="8"/>
      <name val="等线"/>
      <family val="0"/>
    </font>
    <font>
      <sz val="12"/>
      <color indexed="8"/>
      <name val="等线"/>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楷体"/>
      <family val="3"/>
    </font>
    <font>
      <sz val="10"/>
      <color indexed="20"/>
      <name val="宋体"/>
      <family val="0"/>
    </font>
    <font>
      <sz val="12"/>
      <color indexed="20"/>
      <name val="宋体"/>
      <family val="0"/>
    </font>
    <font>
      <sz val="10"/>
      <color indexed="8"/>
      <name val="Times New Roman"/>
      <family val="1"/>
    </font>
    <font>
      <sz val="11"/>
      <color indexed="20"/>
      <name val="宋体"/>
      <family val="0"/>
    </font>
    <font>
      <sz val="8"/>
      <name val="Times New Roman"/>
      <family val="1"/>
    </font>
    <font>
      <sz val="10"/>
      <color indexed="17"/>
      <name val="宋体"/>
      <family val="0"/>
    </font>
    <font>
      <b/>
      <sz val="14"/>
      <name val="楷体"/>
      <family val="3"/>
    </font>
    <font>
      <sz val="12"/>
      <color indexed="17"/>
      <name val="宋体"/>
      <family val="0"/>
    </font>
    <font>
      <sz val="8"/>
      <name val="Arial"/>
      <family val="2"/>
    </font>
    <font>
      <sz val="12"/>
      <color indexed="9"/>
      <name val="Helv"/>
      <family val="2"/>
    </font>
    <font>
      <b/>
      <sz val="10"/>
      <name val="Tms Rmn"/>
      <family val="1"/>
    </font>
    <font>
      <b/>
      <sz val="10"/>
      <name val="MS Sans Serif"/>
      <family val="2"/>
    </font>
    <font>
      <sz val="10"/>
      <name val="MS Sans Serif"/>
      <family val="2"/>
    </font>
    <font>
      <sz val="10"/>
      <name val="Times New Roman"/>
      <family val="1"/>
    </font>
    <font>
      <sz val="9"/>
      <color indexed="20"/>
      <name val="宋体"/>
      <family val="0"/>
    </font>
    <font>
      <sz val="12"/>
      <name val="Times New Roman"/>
      <family val="1"/>
    </font>
    <font>
      <sz val="10"/>
      <color indexed="20"/>
      <name val="Times New Roman"/>
      <family val="1"/>
    </font>
    <font>
      <sz val="10"/>
      <name val="Helv"/>
      <family val="2"/>
    </font>
    <font>
      <sz val="10"/>
      <name val="Geneva"/>
      <family val="2"/>
    </font>
    <font>
      <sz val="9"/>
      <color indexed="17"/>
      <name val="宋体"/>
      <family val="0"/>
    </font>
    <font>
      <sz val="12"/>
      <color indexed="20"/>
      <name val="仿宋_GB2312"/>
      <family val="0"/>
    </font>
    <font>
      <sz val="10"/>
      <color indexed="42"/>
      <name val="Times New Roman"/>
      <family val="1"/>
    </font>
    <font>
      <b/>
      <sz val="13"/>
      <color indexed="62"/>
      <name val="Times New Roman"/>
      <family val="1"/>
    </font>
    <font>
      <b/>
      <sz val="12"/>
      <name val="Arial"/>
      <family val="2"/>
    </font>
    <font>
      <sz val="12"/>
      <name val="Helv"/>
      <family val="2"/>
    </font>
    <font>
      <sz val="7"/>
      <name val="Small Fonts"/>
      <family val="2"/>
    </font>
    <font>
      <sz val="10"/>
      <color indexed="8"/>
      <name val="MS Sans Serif"/>
      <family val="2"/>
    </font>
    <font>
      <b/>
      <sz val="11"/>
      <color indexed="62"/>
      <name val="Times New Roman"/>
      <family val="1"/>
    </font>
    <font>
      <b/>
      <sz val="15"/>
      <color indexed="62"/>
      <name val="Times New Roman"/>
      <family val="1"/>
    </font>
    <font>
      <sz val="10.5"/>
      <color indexed="20"/>
      <name val="宋体"/>
      <family val="0"/>
    </font>
    <font>
      <sz val="12"/>
      <name val="楷体_GB2312"/>
      <family val="0"/>
    </font>
    <font>
      <sz val="10.5"/>
      <color indexed="17"/>
      <name val="宋体"/>
      <family val="0"/>
    </font>
    <font>
      <sz val="12"/>
      <color indexed="17"/>
      <name val="仿宋_GB2312"/>
      <family val="0"/>
    </font>
    <font>
      <sz val="10"/>
      <color indexed="62"/>
      <name val="Times New Roman"/>
      <family val="1"/>
    </font>
    <font>
      <sz val="10"/>
      <color indexed="17"/>
      <name val="Times New Roman"/>
      <family val="1"/>
    </font>
    <font>
      <b/>
      <sz val="9"/>
      <name val="Arial"/>
      <family val="2"/>
    </font>
    <font>
      <sz val="10"/>
      <color indexed="10"/>
      <name val="Times New Roman"/>
      <family val="1"/>
    </font>
    <font>
      <i/>
      <sz val="10"/>
      <color indexed="23"/>
      <name val="Times New Roman"/>
      <family val="1"/>
    </font>
    <font>
      <b/>
      <sz val="10"/>
      <color indexed="8"/>
      <name val="Times New Roman"/>
      <family val="1"/>
    </font>
    <font>
      <b/>
      <sz val="10"/>
      <color indexed="52"/>
      <name val="Times New Roman"/>
      <family val="1"/>
    </font>
    <font>
      <b/>
      <sz val="10"/>
      <color indexed="42"/>
      <name val="Times New Roman"/>
      <family val="1"/>
    </font>
    <font>
      <sz val="10"/>
      <color indexed="52"/>
      <name val="Times New Roman"/>
      <family val="1"/>
    </font>
    <font>
      <sz val="10"/>
      <color indexed="60"/>
      <name val="Times New Roman"/>
      <family val="1"/>
    </font>
    <font>
      <b/>
      <sz val="10"/>
      <color indexed="63"/>
      <name val="Times New Roman"/>
      <family val="1"/>
    </font>
    <font>
      <b/>
      <sz val="18"/>
      <name val="宋体"/>
      <family val="0"/>
    </font>
    <font>
      <vertAlign val="superscript"/>
      <sz val="10"/>
      <color indexed="8"/>
      <name val="Arial"/>
      <family val="2"/>
    </font>
    <font>
      <b/>
      <sz val="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Arial"/>
      <family val="2"/>
    </font>
    <font>
      <sz val="11"/>
      <color theme="1"/>
      <name val="Arial"/>
      <family val="2"/>
    </font>
    <font>
      <sz val="10"/>
      <color rgb="FF000000"/>
      <name val="Arial"/>
      <family val="2"/>
    </font>
  </fonts>
  <fills count="5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12"/>
        <bgColor indexed="64"/>
      </patternFill>
    </fill>
    <fill>
      <patternFill patternType="solid">
        <fgColor indexed="22"/>
        <bgColor indexed="64"/>
      </patternFill>
    </fill>
    <fill>
      <patternFill patternType="gray0625"/>
    </fill>
    <fill>
      <patternFill patternType="solid">
        <fgColor indexed="29"/>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10"/>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style="thin"/>
      <top/>
      <bottom/>
    </border>
    <border>
      <left/>
      <right/>
      <top/>
      <bottom style="medium"/>
    </border>
    <border>
      <left>
        <color indexed="63"/>
      </left>
      <right>
        <color indexed="63"/>
      </right>
      <top>
        <color indexed="63"/>
      </top>
      <bottom style="thick">
        <color indexed="22"/>
      </bottom>
    </border>
    <border>
      <left/>
      <right/>
      <top style="medium"/>
      <bottom style="medium"/>
    </border>
    <border>
      <left/>
      <right/>
      <top style="thin"/>
      <bottom style="thin"/>
    </border>
    <border>
      <left style="thin">
        <color indexed="22"/>
      </left>
      <right style="thin">
        <color indexed="22"/>
      </right>
      <top style="thin">
        <color indexed="22"/>
      </top>
      <bottom style="thin">
        <color indexed="22"/>
      </bottom>
    </border>
    <border>
      <left/>
      <right/>
      <top/>
      <bottom style="thick">
        <color indexed="49"/>
      </bottom>
    </border>
    <border>
      <left/>
      <right/>
      <top/>
      <bottom style="medium">
        <color indexed="49"/>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style="thin">
        <color indexed="8"/>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style="thin"/>
      <bottom style="thin">
        <color indexed="8"/>
      </bottom>
    </border>
    <border>
      <left/>
      <right/>
      <top/>
      <bottom style="thin"/>
    </border>
  </borders>
  <cellStyleXfs count="35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5" fillId="2" borderId="1" applyNumberFormat="0" applyFon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91" fillId="3" borderId="5" applyNumberFormat="0" applyAlignment="0" applyProtection="0"/>
    <xf numFmtId="0" fontId="92" fillId="4" borderId="6" applyNumberFormat="0" applyAlignment="0" applyProtection="0"/>
    <xf numFmtId="0" fontId="93" fillId="4" borderId="5" applyNumberFormat="0" applyAlignment="0" applyProtection="0"/>
    <xf numFmtId="0" fontId="94" fillId="5" borderId="7" applyNumberFormat="0" applyAlignment="0" applyProtection="0"/>
    <xf numFmtId="0" fontId="95" fillId="0" borderId="8" applyNumberFormat="0" applyFill="0" applyAlignment="0" applyProtection="0"/>
    <xf numFmtId="0" fontId="96" fillId="0" borderId="9" applyNumberFormat="0" applyFill="0" applyAlignment="0" applyProtection="0"/>
    <xf numFmtId="0" fontId="97" fillId="6" borderId="0" applyNumberFormat="0" applyBorder="0" applyAlignment="0" applyProtection="0"/>
    <xf numFmtId="0" fontId="98" fillId="7" borderId="0" applyNumberFormat="0" applyBorder="0" applyAlignment="0" applyProtection="0"/>
    <xf numFmtId="0" fontId="99" fillId="8" borderId="0" applyNumberFormat="0" applyBorder="0" applyAlignment="0" applyProtection="0"/>
    <xf numFmtId="0" fontId="10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00" fillId="32" borderId="0" applyNumberFormat="0" applyBorder="0" applyAlignment="0" applyProtection="0"/>
    <xf numFmtId="0" fontId="34" fillId="0" borderId="0">
      <alignment vertical="center"/>
      <protection/>
    </xf>
    <xf numFmtId="0" fontId="19" fillId="0" borderId="0" applyNumberFormat="0" applyFill="0" applyBorder="0" applyAlignment="0" applyProtection="0"/>
    <xf numFmtId="43" fontId="34" fillId="0" borderId="0" applyFont="0" applyFill="0" applyBorder="0" applyAlignment="0" applyProtection="0"/>
    <xf numFmtId="0" fontId="35" fillId="0" borderId="10" applyNumberFormat="0" applyFill="0" applyProtection="0">
      <alignment horizontal="center" vertical="center"/>
    </xf>
    <xf numFmtId="0" fontId="36" fillId="33" borderId="0" applyNumberFormat="0" applyBorder="0" applyAlignment="0" applyProtection="0"/>
    <xf numFmtId="0" fontId="19" fillId="0" borderId="0" applyNumberFormat="0" applyFill="0" applyBorder="0" applyAlignment="0" applyProtection="0"/>
    <xf numFmtId="0" fontId="34" fillId="0" borderId="0">
      <alignment vertical="center"/>
      <protection/>
    </xf>
    <xf numFmtId="9" fontId="15" fillId="0" borderId="0" applyFont="0" applyFill="0" applyBorder="0" applyAlignment="0" applyProtection="0"/>
    <xf numFmtId="0" fontId="37" fillId="33" borderId="0" applyNumberFormat="0" applyBorder="0" applyAlignment="0" applyProtection="0"/>
    <xf numFmtId="0" fontId="34" fillId="0" borderId="0">
      <alignment/>
      <protection/>
    </xf>
    <xf numFmtId="0" fontId="38" fillId="34"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40" fillId="0" borderId="0">
      <alignment horizontal="center" wrapText="1"/>
      <protection locked="0"/>
    </xf>
    <xf numFmtId="9" fontId="34" fillId="0" borderId="0" applyFont="0" applyFill="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protection/>
    </xf>
    <xf numFmtId="43"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19" fillId="0" borderId="0" applyNumberFormat="0" applyFill="0" applyBorder="0" applyAlignment="0" applyProtection="0"/>
    <xf numFmtId="0" fontId="42" fillId="0" borderId="11" applyNumberFormat="0" applyFill="0" applyProtection="0">
      <alignment horizontal="center" vertical="center"/>
    </xf>
    <xf numFmtId="0" fontId="30" fillId="35"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34" fillId="0" borderId="0">
      <alignment vertical="center"/>
      <protection/>
    </xf>
    <xf numFmtId="10" fontId="44" fillId="36" borderId="12" applyBorder="0" applyAlignment="0" applyProtection="0"/>
    <xf numFmtId="43" fontId="34" fillId="0" borderId="0" applyFont="0" applyFill="0" applyBorder="0" applyAlignment="0" applyProtection="0"/>
    <xf numFmtId="9" fontId="15"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34" fillId="0" borderId="0">
      <alignment/>
      <protection/>
    </xf>
    <xf numFmtId="0" fontId="34" fillId="0" borderId="0">
      <alignment vertical="center"/>
      <protection/>
    </xf>
    <xf numFmtId="0" fontId="36" fillId="33" borderId="0" applyNumberFormat="0" applyBorder="0" applyAlignment="0" applyProtection="0"/>
    <xf numFmtId="0" fontId="34" fillId="0" borderId="0">
      <alignment/>
      <protection/>
    </xf>
    <xf numFmtId="0" fontId="30" fillId="35" borderId="0" applyNumberFormat="0" applyBorder="0" applyAlignment="0" applyProtection="0"/>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6"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43" fillId="35"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43" fontId="34" fillId="0" borderId="0" applyFont="0" applyFill="0" applyBorder="0" applyAlignment="0" applyProtection="0"/>
    <xf numFmtId="0" fontId="39" fillId="33" borderId="0" applyNumberFormat="0" applyBorder="0" applyAlignment="0" applyProtection="0"/>
    <xf numFmtId="0" fontId="34" fillId="0" borderId="0">
      <alignment vertical="center"/>
      <protection/>
    </xf>
    <xf numFmtId="176" fontId="45" fillId="37" borderId="0">
      <alignment vertical="center"/>
      <protection/>
    </xf>
    <xf numFmtId="43" fontId="34" fillId="0" borderId="0" applyFont="0" applyFill="0" applyBorder="0" applyAlignment="0" applyProtection="0"/>
    <xf numFmtId="0" fontId="39" fillId="33" borderId="0" applyNumberFormat="0" applyBorder="0" applyAlignment="0" applyProtection="0"/>
    <xf numFmtId="0" fontId="34" fillId="0" borderId="0">
      <alignment vertical="center"/>
      <protection/>
    </xf>
    <xf numFmtId="0" fontId="30" fillId="35"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7" fillId="33" borderId="0" applyNumberFormat="0" applyBorder="0" applyAlignment="0" applyProtection="0"/>
    <xf numFmtId="0" fontId="15" fillId="0" borderId="0">
      <alignment vertical="center"/>
      <protection/>
    </xf>
    <xf numFmtId="0" fontId="38" fillId="38" borderId="0" applyNumberFormat="0" applyBorder="0" applyAlignment="0" applyProtection="0"/>
    <xf numFmtId="0" fontId="30" fillId="35" borderId="0" applyNumberFormat="0" applyBorder="0" applyAlignment="0" applyProtection="0"/>
    <xf numFmtId="0" fontId="34" fillId="0" borderId="0">
      <alignment/>
      <protection/>
    </xf>
    <xf numFmtId="0" fontId="46" fillId="39" borderId="13">
      <alignment vertical="center"/>
      <protection locked="0"/>
    </xf>
    <xf numFmtId="0" fontId="19" fillId="0" borderId="0" applyNumberFormat="0" applyFill="0" applyBorder="0" applyAlignment="0" applyProtection="0"/>
    <xf numFmtId="0" fontId="34" fillId="0" borderId="0">
      <alignment vertical="center"/>
      <protection/>
    </xf>
    <xf numFmtId="43" fontId="3" fillId="0" borderId="0" applyFont="0" applyFill="0" applyBorder="0" applyAlignment="0" applyProtection="0"/>
    <xf numFmtId="0" fontId="39" fillId="33" borderId="0" applyNumberFormat="0" applyBorder="0" applyAlignment="0" applyProtection="0"/>
    <xf numFmtId="9" fontId="34" fillId="0" borderId="0" applyFont="0" applyFill="0" applyBorder="0" applyAlignment="0" applyProtection="0"/>
    <xf numFmtId="0" fontId="19" fillId="0" borderId="0" applyNumberFormat="0" applyFill="0" applyBorder="0" applyAlignment="0" applyProtection="0"/>
    <xf numFmtId="0" fontId="47" fillId="0" borderId="14">
      <alignment horizontal="center" vertical="center"/>
      <protection/>
    </xf>
    <xf numFmtId="0" fontId="34" fillId="0" borderId="0">
      <alignment/>
      <protection/>
    </xf>
    <xf numFmtId="0" fontId="36"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19" fillId="0" borderId="0" applyNumberFormat="0" applyFill="0" applyBorder="0" applyAlignment="0" applyProtection="0"/>
    <xf numFmtId="0" fontId="34" fillId="0" borderId="0">
      <alignment/>
      <protection/>
    </xf>
    <xf numFmtId="43" fontId="3" fillId="0" borderId="0" applyFont="0" applyFill="0" applyBorder="0" applyAlignment="0" applyProtection="0"/>
    <xf numFmtId="9" fontId="34" fillId="0" borderId="0" applyFont="0" applyFill="0" applyBorder="0" applyAlignment="0" applyProtection="0"/>
    <xf numFmtId="0" fontId="30" fillId="35" borderId="0" applyNumberFormat="0" applyBorder="0" applyAlignment="0" applyProtection="0"/>
    <xf numFmtId="0" fontId="37" fillId="33" borderId="0" applyNumberFormat="0" applyBorder="0" applyAlignment="0" applyProtection="0"/>
    <xf numFmtId="9" fontId="15" fillId="0" borderId="0" applyFont="0" applyFill="0" applyBorder="0" applyAlignment="0" applyProtection="0"/>
    <xf numFmtId="0" fontId="34" fillId="0" borderId="0">
      <alignment vertical="center"/>
      <protection/>
    </xf>
    <xf numFmtId="0" fontId="19" fillId="0" borderId="0" applyNumberFormat="0" applyFill="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9" fontId="15" fillId="0" borderId="0" applyFont="0" applyFill="0" applyBorder="0" applyAlignment="0" applyProtection="0"/>
    <xf numFmtId="0" fontId="34" fillId="0" borderId="0">
      <alignment vertical="center"/>
      <protection/>
    </xf>
    <xf numFmtId="0" fontId="41" fillId="35"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0" fontId="34" fillId="0" borderId="0">
      <alignment vertical="center"/>
      <protection/>
    </xf>
    <xf numFmtId="0" fontId="39" fillId="33" borderId="0" applyNumberFormat="0" applyBorder="0" applyAlignment="0" applyProtection="0"/>
    <xf numFmtId="43" fontId="3" fillId="0" borderId="0" applyFont="0" applyFill="0" applyBorder="0" applyAlignment="0" applyProtection="0"/>
    <xf numFmtId="0" fontId="19" fillId="0" borderId="0" applyNumberFormat="0" applyFill="0" applyBorder="0" applyAlignment="0" applyProtection="0"/>
    <xf numFmtId="43" fontId="34" fillId="0" borderId="0" applyFont="0" applyFill="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48" fillId="0" borderId="0" applyNumberFormat="0" applyFont="0" applyFill="0" applyBorder="0" applyAlignment="0" applyProtection="0"/>
    <xf numFmtId="0" fontId="19" fillId="0" borderId="0" applyNumberFormat="0" applyFill="0" applyBorder="0" applyAlignment="0" applyProtection="0"/>
    <xf numFmtId="0" fontId="37" fillId="33" borderId="0" applyNumberFormat="0" applyBorder="0" applyAlignment="0" applyProtection="0"/>
    <xf numFmtId="0" fontId="19" fillId="0" borderId="0" applyNumberForma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0" fontId="34" fillId="0" borderId="0">
      <alignment vertical="center"/>
      <protection/>
    </xf>
    <xf numFmtId="0" fontId="43" fillId="35" borderId="0" applyNumberFormat="0" applyBorder="0" applyAlignment="0" applyProtection="0"/>
    <xf numFmtId="0" fontId="19" fillId="0" borderId="0" applyNumberFormat="0" applyFill="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43" fillId="35"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43" fontId="34" fillId="0" borderId="0" applyFont="0" applyFill="0" applyBorder="0" applyAlignment="0" applyProtection="0"/>
    <xf numFmtId="0" fontId="34" fillId="0" borderId="0">
      <alignment vertical="center"/>
      <protection/>
    </xf>
    <xf numFmtId="0" fontId="43" fillId="35" borderId="0" applyNumberFormat="0" applyBorder="0" applyAlignment="0" applyProtection="0"/>
    <xf numFmtId="0" fontId="19" fillId="0" borderId="0" applyNumberFormat="0" applyFill="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protection/>
    </xf>
    <xf numFmtId="0" fontId="35" fillId="0" borderId="10" applyNumberFormat="0" applyFill="0" applyProtection="0">
      <alignment horizontal="left" vertical="center"/>
    </xf>
    <xf numFmtId="0" fontId="34" fillId="0" borderId="0">
      <alignment/>
      <protection/>
    </xf>
    <xf numFmtId="0" fontId="19" fillId="0" borderId="0" applyNumberFormat="0" applyFill="0" applyBorder="0" applyAlignment="0" applyProtection="0"/>
    <xf numFmtId="0" fontId="34" fillId="0" borderId="0">
      <alignment vertical="center"/>
      <protection/>
    </xf>
    <xf numFmtId="0" fontId="34" fillId="0" borderId="0">
      <alignment vertical="center"/>
      <protection/>
    </xf>
    <xf numFmtId="177" fontId="3" fillId="0" borderId="0" applyFont="0" applyFill="0" applyProtection="0">
      <alignment/>
    </xf>
    <xf numFmtId="0" fontId="34" fillId="0" borderId="0">
      <alignment vertical="center"/>
      <protection/>
    </xf>
    <xf numFmtId="0" fontId="34" fillId="0" borderId="0">
      <alignment vertical="center"/>
      <protection/>
    </xf>
    <xf numFmtId="0" fontId="34" fillId="0" borderId="0">
      <alignment/>
      <protection/>
    </xf>
    <xf numFmtId="0" fontId="38" fillId="40" borderId="0" applyNumberFormat="0" applyBorder="0" applyAlignment="0" applyProtection="0"/>
    <xf numFmtId="0" fontId="43" fillId="35" borderId="0" applyNumberFormat="0" applyBorder="0" applyAlignment="0" applyProtection="0"/>
    <xf numFmtId="0" fontId="34" fillId="0" borderId="0">
      <alignment vertical="center"/>
      <protection/>
    </xf>
    <xf numFmtId="0" fontId="35" fillId="0" borderId="10" applyNumberFormat="0" applyFill="0" applyProtection="0">
      <alignment horizontal="left" vertical="center"/>
    </xf>
    <xf numFmtId="0" fontId="34" fillId="0" borderId="0">
      <alignment vertical="center"/>
      <protection/>
    </xf>
    <xf numFmtId="0" fontId="34" fillId="0" borderId="0">
      <alignment vertical="center"/>
      <protection/>
    </xf>
    <xf numFmtId="0" fontId="39" fillId="33" borderId="0" applyNumberFormat="0" applyBorder="0" applyAlignment="0" applyProtection="0"/>
    <xf numFmtId="178" fontId="49" fillId="0" borderId="0">
      <alignment vertical="center"/>
      <protection/>
    </xf>
    <xf numFmtId="0" fontId="35" fillId="0" borderId="10" applyNumberFormat="0" applyFill="0" applyProtection="0">
      <alignment horizontal="left" vertical="center"/>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50" fillId="33" borderId="0" applyNumberFormat="0" applyBorder="0" applyAlignment="0" applyProtection="0"/>
    <xf numFmtId="0" fontId="34" fillId="0" borderId="0">
      <alignment/>
      <protection/>
    </xf>
    <xf numFmtId="0" fontId="34" fillId="0" borderId="0">
      <alignment/>
      <protection/>
    </xf>
    <xf numFmtId="0" fontId="43"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protection/>
    </xf>
    <xf numFmtId="0" fontId="34" fillId="0" borderId="0">
      <alignment/>
      <protection/>
    </xf>
    <xf numFmtId="0" fontId="34" fillId="0" borderId="0">
      <alignment/>
      <protection/>
    </xf>
    <xf numFmtId="43" fontId="34" fillId="0" borderId="0" applyFont="0" applyFill="0" applyBorder="0" applyAlignment="0" applyProtection="0"/>
    <xf numFmtId="0" fontId="37" fillId="33" borderId="0" applyNumberFormat="0" applyBorder="0" applyAlignment="0" applyProtection="0"/>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 fillId="0" borderId="11" applyNumberFormat="0" applyFill="0" applyProtection="0">
      <alignment horizontal="right"/>
    </xf>
    <xf numFmtId="0" fontId="41" fillId="35" borderId="0" applyNumberFormat="0" applyBorder="0" applyAlignment="0" applyProtection="0"/>
    <xf numFmtId="0" fontId="34" fillId="0" borderId="0">
      <alignment/>
      <protection/>
    </xf>
    <xf numFmtId="179" fontId="49" fillId="0" borderId="0">
      <alignment vertical="center"/>
      <protection/>
    </xf>
    <xf numFmtId="0" fontId="34" fillId="0" borderId="0">
      <alignment/>
      <protection/>
    </xf>
    <xf numFmtId="179" fontId="49" fillId="0" borderId="0">
      <alignment vertical="center"/>
      <protection/>
    </xf>
    <xf numFmtId="0" fontId="34" fillId="0" borderId="0">
      <alignment/>
      <protection/>
    </xf>
    <xf numFmtId="0" fontId="46" fillId="39" borderId="13">
      <alignment vertical="center"/>
      <protection locked="0"/>
    </xf>
    <xf numFmtId="0" fontId="34" fillId="0" borderId="0">
      <alignment/>
      <protection/>
    </xf>
    <xf numFmtId="0" fontId="39" fillId="33" borderId="0" applyNumberFormat="0" applyBorder="0" applyAlignment="0" applyProtection="0"/>
    <xf numFmtId="180" fontId="51" fillId="0" borderId="0" applyFont="0" applyFill="0" applyBorder="0" applyAlignment="0" applyProtection="0"/>
    <xf numFmtId="43" fontId="34" fillId="0" borderId="0" applyFont="0" applyFill="0" applyBorder="0" applyAlignment="0" applyProtection="0"/>
    <xf numFmtId="0" fontId="34" fillId="0" borderId="0">
      <alignment vertical="center"/>
      <protection/>
    </xf>
    <xf numFmtId="0" fontId="39"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52" fillId="33"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41" fillId="35" borderId="0" applyNumberFormat="0" applyBorder="0" applyAlignment="0" applyProtection="0"/>
    <xf numFmtId="15" fontId="48" fillId="0" borderId="0" applyFont="0" applyFill="0" applyBorder="0" applyAlignment="0" applyProtection="0"/>
    <xf numFmtId="43" fontId="34" fillId="0" borderId="0" applyFont="0" applyFill="0" applyBorder="0" applyAlignment="0" applyProtection="0"/>
    <xf numFmtId="0" fontId="34" fillId="0" borderId="0">
      <alignment/>
      <protection/>
    </xf>
    <xf numFmtId="0" fontId="34" fillId="0" borderId="0">
      <alignment/>
      <protection/>
    </xf>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34" fillId="0" borderId="0">
      <alignment/>
      <protection/>
    </xf>
    <xf numFmtId="0" fontId="34" fillId="0" borderId="0">
      <alignment/>
      <protection/>
    </xf>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34" fillId="0" borderId="0">
      <alignment vertical="center"/>
      <protection/>
    </xf>
    <xf numFmtId="0" fontId="34" fillId="0" borderId="0">
      <alignment vertical="center"/>
      <protection/>
    </xf>
    <xf numFmtId="0" fontId="3" fillId="0" borderId="0" applyFont="0" applyFill="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vertical="center"/>
      <protection/>
    </xf>
    <xf numFmtId="0" fontId="34" fillId="0" borderId="0">
      <alignment/>
      <protection/>
    </xf>
    <xf numFmtId="0" fontId="39" fillId="33" borderId="0" applyNumberFormat="0" applyBorder="0" applyAlignment="0" applyProtection="0"/>
    <xf numFmtId="0" fontId="53" fillId="0" borderId="0">
      <alignment/>
      <protection/>
    </xf>
    <xf numFmtId="0" fontId="43"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53" fillId="0" borderId="0">
      <alignment vertical="center"/>
      <protection/>
    </xf>
    <xf numFmtId="9" fontId="34" fillId="0" borderId="0" applyFont="0" applyFill="0" applyBorder="0" applyAlignment="0" applyProtection="0"/>
    <xf numFmtId="0" fontId="34" fillId="0" borderId="0">
      <alignment vertical="center"/>
      <protection/>
    </xf>
    <xf numFmtId="0" fontId="39" fillId="33" borderId="0" applyNumberFormat="0" applyBorder="0" applyAlignment="0" applyProtection="0"/>
    <xf numFmtId="0" fontId="53" fillId="0" borderId="0">
      <alignment vertical="center"/>
      <protection/>
    </xf>
    <xf numFmtId="0" fontId="34" fillId="0" borderId="0">
      <alignment vertical="center"/>
      <protection/>
    </xf>
    <xf numFmtId="0" fontId="53" fillId="0" borderId="0">
      <alignment vertical="center"/>
      <protection/>
    </xf>
    <xf numFmtId="0" fontId="34" fillId="0" borderId="0">
      <alignment vertical="center"/>
      <protection/>
    </xf>
    <xf numFmtId="0" fontId="3" fillId="0" borderId="0">
      <alignment/>
      <protection/>
    </xf>
    <xf numFmtId="0" fontId="34" fillId="0" borderId="0">
      <alignment/>
      <protection/>
    </xf>
    <xf numFmtId="0" fontId="3" fillId="0" borderId="0">
      <alignment vertical="center"/>
      <protection/>
    </xf>
    <xf numFmtId="0" fontId="34" fillId="0" borderId="0" applyBorder="0">
      <alignment/>
      <protection/>
    </xf>
    <xf numFmtId="0" fontId="3" fillId="0" borderId="0">
      <alignment vertical="center"/>
      <protection/>
    </xf>
    <xf numFmtId="0" fontId="34" fillId="0" borderId="0" applyBorder="0">
      <alignment/>
      <protection/>
    </xf>
    <xf numFmtId="0" fontId="3" fillId="0" borderId="0">
      <alignment vertical="center"/>
      <protection/>
    </xf>
    <xf numFmtId="0" fontId="34" fillId="0" borderId="0">
      <alignment vertical="center"/>
      <protection/>
    </xf>
    <xf numFmtId="0" fontId="54" fillId="0" borderId="0">
      <alignment/>
      <protection/>
    </xf>
    <xf numFmtId="0" fontId="54" fillId="0" borderId="0">
      <alignment vertical="center"/>
      <protection/>
    </xf>
    <xf numFmtId="0" fontId="36" fillId="33" borderId="0" applyNumberFormat="0" applyBorder="0" applyAlignment="0" applyProtection="0"/>
    <xf numFmtId="0" fontId="55" fillId="35" borderId="0" applyNumberFormat="0" applyBorder="0" applyAlignment="0" applyProtection="0"/>
    <xf numFmtId="0" fontId="5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54" fillId="0" borderId="0">
      <alignment vertical="center"/>
      <protection/>
    </xf>
    <xf numFmtId="0" fontId="34" fillId="0" borderId="0">
      <alignment/>
      <protection/>
    </xf>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54" fillId="0" borderId="0">
      <alignment vertical="center"/>
      <protection/>
    </xf>
    <xf numFmtId="0" fontId="50" fillId="33" borderId="0" applyNumberFormat="0" applyBorder="0" applyAlignment="0" applyProtection="0"/>
    <xf numFmtId="0" fontId="5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9" fontId="34" fillId="0" borderId="0" applyFont="0" applyFill="0" applyBorder="0" applyAlignment="0" applyProtection="0"/>
    <xf numFmtId="0" fontId="54" fillId="0" borderId="0">
      <alignment vertical="center"/>
      <protection/>
    </xf>
    <xf numFmtId="0" fontId="55" fillId="35"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9" fontId="15" fillId="0" borderId="0" applyFont="0" applyFill="0" applyBorder="0" applyAlignment="0" applyProtection="0"/>
    <xf numFmtId="0" fontId="54" fillId="0" borderId="0">
      <alignment vertical="center"/>
      <protection/>
    </xf>
    <xf numFmtId="0" fontId="54" fillId="0" borderId="0">
      <alignment vertical="center"/>
      <protection/>
    </xf>
    <xf numFmtId="0" fontId="36" fillId="33" borderId="0" applyNumberFormat="0" applyBorder="0" applyAlignment="0" applyProtection="0"/>
    <xf numFmtId="0" fontId="41" fillId="35"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9" fontId="34" fillId="0" borderId="0" applyFont="0" applyFill="0" applyBorder="0" applyAlignment="0" applyProtection="0"/>
    <xf numFmtId="0" fontId="54" fillId="0" borderId="0">
      <alignment vertical="center"/>
      <protection/>
    </xf>
    <xf numFmtId="0" fontId="34" fillId="0" borderId="0">
      <alignment/>
      <protection/>
    </xf>
    <xf numFmtId="0" fontId="36"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181" fontId="34" fillId="0" borderId="0" applyFont="0" applyFill="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34" fillId="0" borderId="0">
      <alignment/>
      <protection/>
    </xf>
    <xf numFmtId="0" fontId="38" fillId="41" borderId="0" applyNumberFormat="0" applyBorder="0" applyAlignment="0" applyProtection="0"/>
    <xf numFmtId="0" fontId="34" fillId="0" borderId="0">
      <alignment vertical="center"/>
      <protection/>
    </xf>
    <xf numFmtId="0" fontId="38" fillId="36" borderId="0" applyNumberFormat="0" applyBorder="0" applyAlignment="0" applyProtection="0"/>
    <xf numFmtId="182" fontId="3" fillId="0" borderId="0" applyFont="0" applyFill="0" applyBorder="0" applyAlignment="0" applyProtection="0"/>
    <xf numFmtId="0" fontId="34" fillId="0" borderId="0">
      <alignment vertical="center"/>
      <protection/>
    </xf>
    <xf numFmtId="0" fontId="38" fillId="34" borderId="0" applyNumberFormat="0" applyBorder="0" applyAlignment="0" applyProtection="0"/>
    <xf numFmtId="0" fontId="40" fillId="0" borderId="0">
      <alignment horizontal="center" vertical="center" wrapText="1"/>
      <protection locked="0"/>
    </xf>
    <xf numFmtId="0" fontId="30" fillId="35" borderId="0" applyNumberFormat="0" applyBorder="0" applyAlignment="0" applyProtection="0"/>
    <xf numFmtId="0" fontId="38" fillId="42" borderId="0" applyNumberFormat="0" applyBorder="0" applyAlignment="0" applyProtection="0"/>
    <xf numFmtId="0" fontId="36" fillId="33" borderId="0" applyNumberFormat="0" applyBorder="0" applyAlignment="0" applyProtection="0"/>
    <xf numFmtId="0" fontId="46" fillId="39" borderId="13">
      <alignment vertical="center"/>
      <protection locked="0"/>
    </xf>
    <xf numFmtId="0" fontId="41" fillId="35" borderId="0" applyNumberFormat="0" applyBorder="0" applyAlignment="0" applyProtection="0"/>
    <xf numFmtId="0" fontId="38" fillId="41" borderId="0" applyNumberFormat="0" applyBorder="0" applyAlignment="0" applyProtection="0"/>
    <xf numFmtId="0" fontId="19" fillId="0" borderId="0" applyNumberFormat="0" applyFill="0" applyBorder="0" applyAlignment="0" applyProtection="0"/>
    <xf numFmtId="0" fontId="38" fillId="38" borderId="0" applyNumberFormat="0" applyBorder="0" applyAlignment="0" applyProtection="0"/>
    <xf numFmtId="0" fontId="38" fillId="43" borderId="0" applyNumberFormat="0" applyBorder="0" applyAlignment="0" applyProtection="0"/>
    <xf numFmtId="0" fontId="30" fillId="35" borderId="0" applyNumberFormat="0" applyBorder="0" applyAlignment="0" applyProtection="0"/>
    <xf numFmtId="0" fontId="34" fillId="0" borderId="0">
      <alignment/>
      <protection/>
    </xf>
    <xf numFmtId="0" fontId="56" fillId="33" borderId="0" applyNumberFormat="0" applyBorder="0" applyAlignment="0" applyProtection="0"/>
    <xf numFmtId="0" fontId="97" fillId="6" borderId="0" applyNumberFormat="0" applyBorder="0" applyAlignment="0" applyProtection="0"/>
    <xf numFmtId="0" fontId="38" fillId="44" borderId="0" applyNumberFormat="0" applyBorder="0" applyAlignment="0" applyProtection="0"/>
    <xf numFmtId="0" fontId="34" fillId="0" borderId="0">
      <alignment/>
      <protection/>
    </xf>
    <xf numFmtId="0" fontId="39" fillId="33" borderId="0" applyNumberFormat="0" applyBorder="0" applyAlignment="0" applyProtection="0"/>
    <xf numFmtId="0" fontId="38" fillId="41" borderId="0" applyNumberFormat="0" applyBorder="0" applyAlignment="0" applyProtection="0"/>
    <xf numFmtId="0" fontId="36" fillId="33" borderId="0" applyNumberFormat="0" applyBorder="0" applyAlignment="0" applyProtection="0"/>
    <xf numFmtId="9" fontId="34" fillId="0" borderId="0" applyFont="0" applyFill="0" applyBorder="0" applyAlignment="0" applyProtection="0"/>
    <xf numFmtId="38" fontId="44" fillId="38" borderId="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38" borderId="0" applyNumberFormat="0" applyBorder="0" applyAlignment="0" applyProtection="0"/>
    <xf numFmtId="9" fontId="15" fillId="0" borderId="0" applyFont="0" applyFill="0" applyBorder="0" applyAlignment="0" applyProtection="0"/>
    <xf numFmtId="0" fontId="30" fillId="35" borderId="0" applyNumberFormat="0" applyBorder="0" applyAlignment="0" applyProtection="0"/>
    <xf numFmtId="0" fontId="57" fillId="45" borderId="0" applyNumberFormat="0" applyBorder="0" applyAlignment="0" applyProtection="0"/>
    <xf numFmtId="0" fontId="57" fillId="41" borderId="0" applyNumberFormat="0" applyBorder="0" applyAlignment="0" applyProtection="0"/>
    <xf numFmtId="0" fontId="53" fillId="0" borderId="0">
      <alignment/>
      <protection locked="0"/>
    </xf>
    <xf numFmtId="180" fontId="51" fillId="0" borderId="0" applyFont="0" applyFill="0" applyBorder="0" applyAlignment="0" applyProtection="0"/>
    <xf numFmtId="176" fontId="45" fillId="37" borderId="0">
      <alignment vertical="center"/>
      <protection/>
    </xf>
    <xf numFmtId="0" fontId="53" fillId="0" borderId="0">
      <alignment vertical="center"/>
      <protection locked="0"/>
    </xf>
    <xf numFmtId="0" fontId="39" fillId="33" borderId="0" applyNumberFormat="0" applyBorder="0" applyAlignment="0" applyProtection="0"/>
    <xf numFmtId="9" fontId="15" fillId="0" borderId="0" applyFont="0" applyFill="0" applyBorder="0" applyAlignment="0" applyProtection="0"/>
    <xf numFmtId="0" fontId="53" fillId="0" borderId="0">
      <alignment vertical="center"/>
      <protection locked="0"/>
    </xf>
    <xf numFmtId="0" fontId="39" fillId="33" borderId="0" applyNumberFormat="0" applyBorder="0" applyAlignment="0" applyProtection="0"/>
    <xf numFmtId="0" fontId="43" fillId="35" borderId="0" applyNumberFormat="0" applyBorder="0" applyAlignment="0" applyProtection="0"/>
    <xf numFmtId="9" fontId="15" fillId="0" borderId="0" applyFont="0" applyFill="0" applyBorder="0" applyAlignment="0" applyProtection="0"/>
    <xf numFmtId="0" fontId="53" fillId="0" borderId="0">
      <alignment vertical="center"/>
      <protection locked="0"/>
    </xf>
    <xf numFmtId="0" fontId="39" fillId="33" borderId="0" applyNumberFormat="0" applyBorder="0" applyAlignment="0" applyProtection="0"/>
    <xf numFmtId="0" fontId="43" fillId="35" borderId="0" applyNumberFormat="0" applyBorder="0" applyAlignment="0" applyProtection="0"/>
    <xf numFmtId="9" fontId="15" fillId="0" borderId="0" applyFont="0" applyFill="0" applyBorder="0" applyAlignment="0" applyProtection="0"/>
    <xf numFmtId="0" fontId="34" fillId="0" borderId="0">
      <alignment vertical="center"/>
      <protection/>
    </xf>
    <xf numFmtId="0" fontId="40" fillId="0" borderId="0">
      <alignment horizontal="center" vertical="center" wrapText="1"/>
      <protection locked="0"/>
    </xf>
    <xf numFmtId="0" fontId="34" fillId="0" borderId="0">
      <alignment vertical="center"/>
      <protection/>
    </xf>
    <xf numFmtId="9" fontId="34" fillId="0" borderId="0" applyFont="0" applyFill="0" applyBorder="0" applyAlignment="0" applyProtection="0"/>
    <xf numFmtId="0" fontId="43"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40" fillId="0" borderId="0">
      <alignment horizontal="center" vertical="center" wrapText="1"/>
      <protection locked="0"/>
    </xf>
    <xf numFmtId="0" fontId="34" fillId="0" borderId="0">
      <alignment/>
      <protection/>
    </xf>
    <xf numFmtId="0" fontId="34" fillId="0" borderId="0">
      <alignment/>
      <protection/>
    </xf>
    <xf numFmtId="183" fontId="3" fillId="0" borderId="0" applyFont="0" applyFill="0" applyBorder="0" applyAlignment="0" applyProtection="0"/>
    <xf numFmtId="0" fontId="36" fillId="33" borderId="0" applyNumberFormat="0" applyBorder="0" applyAlignment="0" applyProtection="0"/>
    <xf numFmtId="178" fontId="49" fillId="0" borderId="0">
      <alignment/>
      <protection/>
    </xf>
    <xf numFmtId="0" fontId="3" fillId="0" borderId="0">
      <alignment/>
      <protection/>
    </xf>
    <xf numFmtId="0" fontId="34" fillId="0" borderId="0">
      <alignment vertical="center"/>
      <protection/>
    </xf>
    <xf numFmtId="184" fontId="49" fillId="0" borderId="0">
      <alignment vertical="center"/>
      <protection/>
    </xf>
    <xf numFmtId="178" fontId="49" fillId="0" borderId="0">
      <alignment vertical="center"/>
      <protection/>
    </xf>
    <xf numFmtId="0" fontId="39" fillId="33" borderId="0" applyNumberFormat="0" applyBorder="0" applyAlignment="0" applyProtection="0"/>
    <xf numFmtId="178" fontId="49" fillId="0" borderId="0">
      <alignment vertical="center"/>
      <protection/>
    </xf>
    <xf numFmtId="0" fontId="41" fillId="35" borderId="0" applyNumberFormat="0" applyBorder="0" applyAlignment="0" applyProtection="0"/>
    <xf numFmtId="0" fontId="34" fillId="0" borderId="0">
      <alignment/>
      <protection/>
    </xf>
    <xf numFmtId="0" fontId="48" fillId="46" borderId="0" applyNumberFormat="0" applyFon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protection/>
    </xf>
    <xf numFmtId="181" fontId="3"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182" fontId="3" fillId="0" borderId="0" applyFont="0" applyFill="0" applyBorder="0" applyAlignment="0" applyProtection="0"/>
    <xf numFmtId="0" fontId="34" fillId="0" borderId="0">
      <alignment/>
      <protection/>
    </xf>
    <xf numFmtId="0" fontId="36" fillId="33" borderId="0" applyNumberFormat="0" applyBorder="0" applyAlignment="0" applyProtection="0"/>
    <xf numFmtId="185" fontId="3" fillId="0" borderId="0" applyFont="0" applyFill="0" applyBorder="0" applyAlignment="0" applyProtection="0"/>
    <xf numFmtId="186" fontId="3" fillId="0" borderId="0">
      <alignment vertical="center"/>
      <protection/>
    </xf>
    <xf numFmtId="0" fontId="30" fillId="35" borderId="0" applyNumberFormat="0" applyBorder="0" applyAlignment="0" applyProtection="0"/>
    <xf numFmtId="179" fontId="49" fillId="0" borderId="0">
      <alignment/>
      <protection/>
    </xf>
    <xf numFmtId="179" fontId="49" fillId="0" borderId="0">
      <alignment vertical="center"/>
      <protection/>
    </xf>
    <xf numFmtId="0" fontId="34" fillId="0" borderId="0">
      <alignment/>
      <protection/>
    </xf>
    <xf numFmtId="0" fontId="46" fillId="39" borderId="13">
      <alignment vertical="center"/>
      <protection locked="0"/>
    </xf>
    <xf numFmtId="0" fontId="34" fillId="0" borderId="0">
      <alignment/>
      <protection/>
    </xf>
    <xf numFmtId="0" fontId="39" fillId="33" borderId="0" applyNumberFormat="0" applyBorder="0" applyAlignment="0" applyProtection="0"/>
    <xf numFmtId="0" fontId="34" fillId="0" borderId="0">
      <alignment/>
      <protection/>
    </xf>
    <xf numFmtId="0" fontId="36" fillId="33" borderId="0" applyNumberFormat="0" applyBorder="0" applyAlignment="0" applyProtection="0"/>
    <xf numFmtId="9" fontId="34" fillId="0" borderId="0" applyFont="0" applyFill="0" applyBorder="0" applyAlignment="0" applyProtection="0"/>
    <xf numFmtId="0" fontId="41" fillId="35" borderId="0" applyNumberFormat="0" applyBorder="0" applyAlignment="0" applyProtection="0"/>
    <xf numFmtId="15" fontId="48" fillId="0" borderId="0">
      <alignment/>
      <protection/>
    </xf>
    <xf numFmtId="15" fontId="48"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15" fontId="48" fillId="0" borderId="0">
      <alignment vertical="center"/>
      <protection/>
    </xf>
    <xf numFmtId="0" fontId="36" fillId="33" borderId="0" applyNumberFormat="0" applyBorder="0" applyAlignment="0" applyProtection="0"/>
    <xf numFmtId="15" fontId="48" fillId="0" borderId="0">
      <alignment vertical="center"/>
      <protection/>
    </xf>
    <xf numFmtId="0" fontId="36" fillId="33" borderId="0" applyNumberFormat="0" applyBorder="0" applyAlignment="0" applyProtection="0"/>
    <xf numFmtId="0" fontId="41" fillId="35" borderId="0" applyNumberFormat="0" applyBorder="0" applyAlignment="0" applyProtection="0"/>
    <xf numFmtId="0" fontId="34" fillId="0" borderId="0">
      <alignment/>
      <protection/>
    </xf>
    <xf numFmtId="0" fontId="36" fillId="33" borderId="0" applyNumberFormat="0" applyBorder="0" applyAlignment="0" applyProtection="0"/>
    <xf numFmtId="180" fontId="51" fillId="0" borderId="0" applyFont="0" applyFill="0" applyBorder="0" applyAlignment="0" applyProtection="0"/>
    <xf numFmtId="184" fontId="49"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9" fontId="15" fillId="0" borderId="0" applyFont="0" applyFill="0" applyBorder="0" applyAlignment="0" applyProtection="0"/>
    <xf numFmtId="0" fontId="34" fillId="0" borderId="0">
      <alignment vertical="center"/>
      <protection/>
    </xf>
    <xf numFmtId="184" fontId="49" fillId="0" borderId="0">
      <alignment vertical="center"/>
      <protection/>
    </xf>
    <xf numFmtId="0" fontId="3" fillId="0" borderId="0">
      <alignment/>
      <protection/>
    </xf>
    <xf numFmtId="0" fontId="34" fillId="0" borderId="0">
      <alignment vertical="center"/>
      <protection/>
    </xf>
    <xf numFmtId="184" fontId="49" fillId="0" borderId="0">
      <alignment vertical="center"/>
      <protection/>
    </xf>
    <xf numFmtId="10" fontId="3" fillId="0" borderId="0" applyFont="0" applyFill="0" applyBorder="0" applyAlignment="0" applyProtection="0"/>
    <xf numFmtId="43" fontId="34" fillId="0" borderId="0" applyFont="0" applyFill="0" applyBorder="0" applyAlignment="0" applyProtection="0"/>
    <xf numFmtId="38" fontId="44" fillId="38" borderId="0" applyBorder="0" applyAlignment="0" applyProtection="0"/>
    <xf numFmtId="0" fontId="58" fillId="0" borderId="15" applyNumberFormat="0" applyFill="0" applyAlignment="0" applyProtection="0"/>
    <xf numFmtId="0" fontId="34" fillId="0" borderId="0">
      <alignment/>
      <protection/>
    </xf>
    <xf numFmtId="0" fontId="3"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9" fontId="34" fillId="0" borderId="0" applyFont="0" applyFill="0" applyBorder="0" applyAlignment="0" applyProtection="0"/>
    <xf numFmtId="38" fontId="44" fillId="38" borderId="0" applyBorder="0" applyAlignment="0" applyProtection="0"/>
    <xf numFmtId="0" fontId="3" fillId="0" borderId="0">
      <alignment vertical="center"/>
      <protection/>
    </xf>
    <xf numFmtId="0" fontId="36" fillId="33" borderId="0" applyNumberFormat="0" applyBorder="0" applyAlignment="0" applyProtection="0"/>
    <xf numFmtId="9" fontId="34" fillId="0" borderId="0" applyFont="0" applyFill="0" applyBorder="0" applyAlignment="0" applyProtection="0"/>
    <xf numFmtId="38" fontId="44" fillId="38" borderId="0" applyBorder="0" applyAlignment="0" applyProtection="0"/>
    <xf numFmtId="0" fontId="59" fillId="0" borderId="16" applyNumberFormat="0" applyAlignment="0" applyProtection="0"/>
    <xf numFmtId="180" fontId="51" fillId="0" borderId="0" applyFont="0" applyFill="0" applyBorder="0" applyAlignment="0" applyProtection="0"/>
    <xf numFmtId="9" fontId="15" fillId="0" borderId="0" applyFont="0" applyFill="0" applyBorder="0" applyAlignment="0" applyProtection="0"/>
    <xf numFmtId="0" fontId="59" fillId="0" borderId="17">
      <alignment horizontal="left" vertical="center"/>
      <protection/>
    </xf>
    <xf numFmtId="180" fontId="51" fillId="0" borderId="0" applyFont="0" applyFill="0" applyBorder="0" applyAlignment="0" applyProtection="0"/>
    <xf numFmtId="9" fontId="15" fillId="0" borderId="0" applyFont="0" applyFill="0" applyBorder="0" applyAlignment="0" applyProtection="0"/>
    <xf numFmtId="0" fontId="34" fillId="0" borderId="0">
      <alignment vertical="center"/>
      <protection/>
    </xf>
    <xf numFmtId="9" fontId="34" fillId="0" borderId="0" applyFont="0" applyFill="0" applyBorder="0" applyAlignment="0" applyProtection="0"/>
    <xf numFmtId="43" fontId="34" fillId="0" borderId="0" applyFont="0" applyFill="0" applyBorder="0" applyAlignment="0" applyProtection="0"/>
    <xf numFmtId="0" fontId="41" fillId="35" borderId="0" applyNumberFormat="0" applyBorder="0" applyAlignment="0" applyProtection="0"/>
    <xf numFmtId="10" fontId="44" fillId="36" borderId="12" applyBorder="0" applyAlignment="0" applyProtection="0"/>
    <xf numFmtId="9" fontId="15" fillId="0" borderId="0" applyFont="0" applyFill="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34" fillId="0" borderId="0">
      <alignment/>
      <protection/>
    </xf>
    <xf numFmtId="10" fontId="44" fillId="36" borderId="12" applyBorder="0" applyAlignment="0" applyProtection="0"/>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0" fontId="41" fillId="35" borderId="0" applyNumberFormat="0" applyBorder="0" applyAlignment="0" applyProtection="0"/>
    <xf numFmtId="9"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alignment/>
      <protection/>
    </xf>
    <xf numFmtId="10" fontId="44" fillId="36" borderId="12" applyBorder="0" applyAlignment="0" applyProtection="0"/>
    <xf numFmtId="43" fontId="34" fillId="0" borderId="0" applyFont="0" applyFill="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4" fillId="0" borderId="0">
      <alignment vertical="center"/>
      <protection/>
    </xf>
    <xf numFmtId="176" fontId="60" fillId="47" borderId="0">
      <alignment/>
      <protection/>
    </xf>
    <xf numFmtId="176" fontId="60" fillId="47" borderId="0">
      <alignment vertical="center"/>
      <protection/>
    </xf>
    <xf numFmtId="176" fontId="60" fillId="47" borderId="0">
      <alignment vertical="center"/>
      <protection/>
    </xf>
    <xf numFmtId="176" fontId="60" fillId="47" borderId="0">
      <alignment vertical="center"/>
      <protection/>
    </xf>
    <xf numFmtId="0" fontId="41" fillId="35" borderId="0" applyNumberFormat="0" applyBorder="0" applyAlignment="0" applyProtection="0"/>
    <xf numFmtId="4" fontId="48" fillId="0" borderId="0" applyFont="0" applyFill="0" applyBorder="0" applyAlignment="0" applyProtection="0"/>
    <xf numFmtId="0" fontId="34" fillId="0" borderId="0">
      <alignment vertical="center"/>
      <protection/>
    </xf>
    <xf numFmtId="176" fontId="45" fillId="37" borderId="0">
      <alignment/>
      <protection/>
    </xf>
    <xf numFmtId="176" fontId="45" fillId="37" borderId="0">
      <alignment vertical="center"/>
      <protection/>
    </xf>
    <xf numFmtId="38" fontId="48" fillId="0" borderId="0" applyFont="0" applyFill="0" applyBorder="0" applyAlignment="0" applyProtection="0"/>
    <xf numFmtId="9" fontId="34" fillId="0" borderId="0" applyFont="0" applyFill="0" applyBorder="0" applyAlignment="0" applyProtection="0"/>
    <xf numFmtId="0" fontId="34" fillId="0" borderId="0">
      <alignment/>
      <protection/>
    </xf>
    <xf numFmtId="40" fontId="48" fillId="0" borderId="0" applyFont="0" applyFill="0" applyBorder="0" applyAlignment="0" applyProtection="0"/>
    <xf numFmtId="43" fontId="34" fillId="0" borderId="0" applyFont="0" applyFill="0" applyBorder="0" applyAlignment="0" applyProtection="0"/>
    <xf numFmtId="0" fontId="41" fillId="35" borderId="0" applyNumberFormat="0" applyBorder="0" applyAlignment="0" applyProtection="0"/>
    <xf numFmtId="182" fontId="3" fillId="0" borderId="0" applyFont="0" applyFill="0" applyBorder="0" applyAlignment="0" applyProtection="0"/>
    <xf numFmtId="181" fontId="34" fillId="0" borderId="0" applyFont="0" applyFill="0" applyBorder="0" applyAlignment="0" applyProtection="0"/>
    <xf numFmtId="0" fontId="41" fillId="35" borderId="0" applyNumberFormat="0" applyBorder="0" applyAlignment="0" applyProtection="0"/>
    <xf numFmtId="9" fontId="15" fillId="0" borderId="0" applyFont="0" applyFill="0" applyBorder="0" applyAlignment="0" applyProtection="0"/>
    <xf numFmtId="187" fontId="48" fillId="0" borderId="0" applyFont="0" applyFill="0" applyBorder="0" applyAlignment="0" applyProtection="0"/>
    <xf numFmtId="0" fontId="36" fillId="33" borderId="0" applyNumberFormat="0" applyBorder="0" applyAlignment="0" applyProtection="0"/>
    <xf numFmtId="188" fontId="48" fillId="0" borderId="0" applyFont="0" applyFill="0" applyBorder="0" applyAlignment="0" applyProtection="0"/>
    <xf numFmtId="0" fontId="34" fillId="0" borderId="0">
      <alignment vertical="center"/>
      <protection/>
    </xf>
    <xf numFmtId="189" fontId="3" fillId="0" borderId="0" applyFont="0" applyFill="0" applyBorder="0" applyAlignment="0" applyProtection="0"/>
    <xf numFmtId="0" fontId="43" fillId="35" borderId="0" applyNumberFormat="0" applyBorder="0" applyAlignment="0" applyProtection="0"/>
    <xf numFmtId="0" fontId="49" fillId="0" borderId="0">
      <alignment vertical="center"/>
      <protection/>
    </xf>
    <xf numFmtId="0" fontId="36" fillId="33" borderId="0" applyNumberFormat="0" applyBorder="0" applyAlignment="0" applyProtection="0"/>
    <xf numFmtId="0" fontId="41" fillId="35" borderId="0" applyNumberFormat="0" applyBorder="0" applyAlignment="0" applyProtection="0"/>
    <xf numFmtId="0" fontId="49" fillId="0" borderId="0">
      <alignment/>
      <protection/>
    </xf>
    <xf numFmtId="0" fontId="19" fillId="0" borderId="0" applyNumberFormat="0" applyFill="0" applyBorder="0" applyAlignment="0" applyProtection="0"/>
    <xf numFmtId="0" fontId="43" fillId="35" borderId="0" applyNumberFormat="0" applyBorder="0" applyAlignment="0" applyProtection="0"/>
    <xf numFmtId="0" fontId="49"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9" fillId="0" borderId="0">
      <alignment vertical="center"/>
      <protection/>
    </xf>
    <xf numFmtId="0" fontId="36" fillId="33" borderId="0" applyNumberFormat="0" applyBorder="0" applyAlignment="0" applyProtection="0"/>
    <xf numFmtId="37" fontId="61" fillId="0" borderId="0">
      <alignment/>
      <protection/>
    </xf>
    <xf numFmtId="0" fontId="34" fillId="0" borderId="0">
      <alignment/>
      <protection/>
    </xf>
    <xf numFmtId="0" fontId="47" fillId="0" borderId="14">
      <alignment horizontal="center" vertical="center"/>
      <protection/>
    </xf>
    <xf numFmtId="0" fontId="39" fillId="33" borderId="0" applyNumberFormat="0" applyBorder="0" applyAlignment="0" applyProtection="0"/>
    <xf numFmtId="37" fontId="61" fillId="0" borderId="0">
      <alignment vertical="center"/>
      <protection/>
    </xf>
    <xf numFmtId="37" fontId="61" fillId="0" borderId="0">
      <alignment vertical="center"/>
      <protection/>
    </xf>
    <xf numFmtId="37" fontId="61" fillId="0" borderId="0">
      <alignment vertical="center"/>
      <protection/>
    </xf>
    <xf numFmtId="186" fontId="3" fillId="0" borderId="0">
      <alignment/>
      <protection/>
    </xf>
    <xf numFmtId="186" fontId="3" fillId="0" borderId="0">
      <alignment vertical="center"/>
      <protection/>
    </xf>
    <xf numFmtId="186" fontId="3" fillId="0" borderId="0">
      <alignment vertical="center"/>
      <protection/>
    </xf>
    <xf numFmtId="0" fontId="34" fillId="0" borderId="0">
      <alignment/>
      <protection/>
    </xf>
    <xf numFmtId="0" fontId="36" fillId="33" borderId="0" applyNumberFormat="0" applyBorder="0" applyAlignment="0" applyProtection="0"/>
    <xf numFmtId="0" fontId="34" fillId="0" borderId="0">
      <alignment/>
      <protection/>
    </xf>
    <xf numFmtId="0" fontId="53" fillId="0" borderId="0">
      <alignment/>
      <protection/>
    </xf>
    <xf numFmtId="0" fontId="36" fillId="33" borderId="0" applyNumberFormat="0" applyBorder="0" applyAlignment="0" applyProtection="0"/>
    <xf numFmtId="9" fontId="15" fillId="0" borderId="0" applyFont="0" applyFill="0" applyBorder="0" applyAlignment="0" applyProtection="0"/>
    <xf numFmtId="0" fontId="34" fillId="0" borderId="0">
      <alignment vertical="center"/>
      <protection/>
    </xf>
    <xf numFmtId="14" fontId="40" fillId="0" borderId="0">
      <alignment horizontal="center" wrapText="1"/>
      <protection locked="0"/>
    </xf>
    <xf numFmtId="3" fontId="48" fillId="0" borderId="0" applyFont="0" applyFill="0" applyBorder="0" applyAlignment="0" applyProtection="0"/>
    <xf numFmtId="0" fontId="34" fillId="0" borderId="0">
      <alignment/>
      <protection/>
    </xf>
    <xf numFmtId="0" fontId="36" fillId="33" borderId="0" applyNumberFormat="0" applyBorder="0" applyAlignment="0" applyProtection="0"/>
    <xf numFmtId="14" fontId="40" fillId="0" borderId="0">
      <alignment horizontal="center" vertical="center" wrapText="1"/>
      <protection locked="0"/>
    </xf>
    <xf numFmtId="0" fontId="34" fillId="0" borderId="0">
      <alignment/>
      <protection/>
    </xf>
    <xf numFmtId="0" fontId="34" fillId="0" borderId="0">
      <alignment vertical="center"/>
      <protection/>
    </xf>
    <xf numFmtId="3" fontId="48" fillId="0" borderId="0" applyFont="0" applyFill="0" applyBorder="0" applyAlignment="0" applyProtection="0"/>
    <xf numFmtId="0" fontId="36" fillId="33" borderId="0" applyNumberFormat="0" applyBorder="0" applyAlignment="0" applyProtection="0"/>
    <xf numFmtId="14" fontId="40" fillId="0" borderId="0">
      <alignment horizontal="center" vertical="center" wrapText="1"/>
      <protection locked="0"/>
    </xf>
    <xf numFmtId="0" fontId="30" fillId="35" borderId="0" applyNumberFormat="0" applyBorder="0" applyAlignment="0" applyProtection="0"/>
    <xf numFmtId="0" fontId="34" fillId="0" borderId="0">
      <alignment vertical="center"/>
      <protection/>
    </xf>
    <xf numFmtId="3" fontId="48" fillId="0" borderId="0" applyFont="0" applyFill="0" applyBorder="0" applyAlignment="0" applyProtection="0"/>
    <xf numFmtId="0" fontId="36" fillId="33" borderId="0" applyNumberFormat="0" applyBorder="0" applyAlignment="0" applyProtection="0"/>
    <xf numFmtId="14" fontId="40" fillId="0" borderId="0">
      <alignment horizontal="center" vertical="center" wrapText="1"/>
      <protection locked="0"/>
    </xf>
    <xf numFmtId="0" fontId="30" fillId="35" borderId="0" applyNumberFormat="0" applyBorder="0" applyAlignment="0" applyProtection="0"/>
    <xf numFmtId="0" fontId="34" fillId="0" borderId="0">
      <alignment/>
      <protection/>
    </xf>
    <xf numFmtId="3" fontId="48" fillId="0" borderId="0" applyFont="0" applyFill="0" applyBorder="0" applyAlignment="0" applyProtection="0"/>
    <xf numFmtId="0" fontId="36" fillId="33" borderId="0" applyNumberFormat="0" applyBorder="0" applyAlignment="0" applyProtection="0"/>
    <xf numFmtId="10" fontId="3" fillId="0" borderId="0" applyFont="0" applyFill="0" applyBorder="0" applyAlignment="0" applyProtection="0"/>
    <xf numFmtId="9" fontId="34" fillId="0" borderId="0" applyFont="0" applyFill="0" applyBorder="0" applyAlignment="0" applyProtection="0"/>
    <xf numFmtId="10" fontId="3" fillId="0" borderId="0" applyFont="0" applyFill="0" applyBorder="0" applyAlignment="0" applyProtection="0"/>
    <xf numFmtId="0" fontId="34" fillId="0" borderId="0">
      <alignment vertical="center"/>
      <protection/>
    </xf>
    <xf numFmtId="0" fontId="34" fillId="0" borderId="0" applyBorder="0">
      <alignment/>
      <protection/>
    </xf>
    <xf numFmtId="0" fontId="46" fillId="39" borderId="13">
      <alignment/>
      <protection locked="0"/>
    </xf>
    <xf numFmtId="0" fontId="36" fillId="33" borderId="0" applyNumberFormat="0" applyBorder="0" applyAlignment="0" applyProtection="0"/>
    <xf numFmtId="0" fontId="36" fillId="33" borderId="0" applyNumberFormat="0" applyBorder="0" applyAlignment="0" applyProtection="0"/>
    <xf numFmtId="10" fontId="3" fillId="0" borderId="0" applyFont="0" applyFill="0" applyBorder="0" applyAlignment="0" applyProtection="0"/>
    <xf numFmtId="9" fontId="34" fillId="0" borderId="0" applyFont="0" applyFill="0" applyBorder="0" applyAlignment="0" applyProtection="0"/>
    <xf numFmtId="9" fontId="53" fillId="0" borderId="0" applyFont="0" applyFill="0" applyBorder="0" applyAlignment="0" applyProtection="0"/>
    <xf numFmtId="0" fontId="36" fillId="33" borderId="0" applyNumberFormat="0" applyBorder="0" applyAlignment="0" applyProtection="0"/>
    <xf numFmtId="0" fontId="34" fillId="0" borderId="0">
      <alignment/>
      <protection/>
    </xf>
    <xf numFmtId="0" fontId="48" fillId="0" borderId="0" applyNumberFormat="0" applyFont="0" applyFill="0" applyBorder="0" applyAlignment="0" applyProtection="0"/>
    <xf numFmtId="0" fontId="34" fillId="0" borderId="0">
      <alignment vertical="center"/>
      <protection/>
    </xf>
    <xf numFmtId="0" fontId="46" fillId="39" borderId="13">
      <alignment/>
      <protection locked="0"/>
    </xf>
    <xf numFmtId="0" fontId="48" fillId="0" borderId="0" applyNumberFormat="0" applyFont="0" applyFill="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4" fillId="0" borderId="0">
      <alignment/>
      <protection/>
    </xf>
    <xf numFmtId="0" fontId="48" fillId="0" borderId="0" applyNumberFormat="0" applyFont="0" applyFill="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4" fillId="0" borderId="0">
      <alignment/>
      <protection/>
    </xf>
    <xf numFmtId="15" fontId="48" fillId="0" borderId="0" applyFont="0" applyFill="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36" borderId="18" applyNumberFormat="0" applyFont="0" applyAlignment="0" applyProtection="0"/>
    <xf numFmtId="15" fontId="48"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4" fillId="0" borderId="0">
      <alignment vertical="center"/>
      <protection/>
    </xf>
    <xf numFmtId="15" fontId="48" fillId="0" borderId="0" applyFont="0" applyFill="0" applyBorder="0" applyAlignment="0" applyProtection="0"/>
    <xf numFmtId="0" fontId="41" fillId="35" borderId="0" applyNumberFormat="0" applyBorder="0" applyAlignment="0" applyProtection="0"/>
    <xf numFmtId="0" fontId="34" fillId="36" borderId="18" applyNumberFormat="0" applyFont="0" applyAlignment="0" applyProtection="0"/>
    <xf numFmtId="0" fontId="34" fillId="0" borderId="0">
      <alignment/>
      <protection/>
    </xf>
    <xf numFmtId="0" fontId="0" fillId="0" borderId="0">
      <alignment vertical="center"/>
      <protection/>
    </xf>
    <xf numFmtId="0" fontId="36" fillId="33" borderId="0" applyNumberFormat="0" applyBorder="0" applyAlignment="0" applyProtection="0"/>
    <xf numFmtId="0" fontId="3" fillId="0" borderId="11" applyNumberFormat="0" applyFill="0" applyProtection="0">
      <alignment horizontal="right" vertical="center"/>
    </xf>
    <xf numFmtId="4" fontId="48" fillId="0" borderId="0" applyFont="0" applyFill="0" applyBorder="0" applyAlignment="0" applyProtection="0"/>
    <xf numFmtId="0" fontId="3" fillId="0" borderId="0">
      <alignment/>
      <protection/>
    </xf>
    <xf numFmtId="0" fontId="34" fillId="0" borderId="0">
      <alignment vertical="center"/>
      <protection/>
    </xf>
    <xf numFmtId="0" fontId="41" fillId="35" borderId="0" applyNumberFormat="0" applyBorder="0" applyAlignment="0" applyProtection="0"/>
    <xf numFmtId="4" fontId="48" fillId="0" borderId="0" applyFont="0" applyFill="0" applyBorder="0" applyAlignment="0" applyProtection="0"/>
    <xf numFmtId="0" fontId="3" fillId="0" borderId="0">
      <alignment/>
      <protection/>
    </xf>
    <xf numFmtId="4" fontId="48" fillId="0" borderId="0" applyFont="0" applyFill="0" applyBorder="0" applyAlignment="0" applyProtection="0"/>
    <xf numFmtId="0" fontId="3" fillId="0" borderId="0">
      <alignment/>
      <protection/>
    </xf>
    <xf numFmtId="9" fontId="34" fillId="0" borderId="0" applyFont="0" applyFill="0" applyBorder="0" applyAlignment="0" applyProtection="0"/>
    <xf numFmtId="0" fontId="47" fillId="0" borderId="14">
      <alignment horizontal="center"/>
      <protection/>
    </xf>
    <xf numFmtId="0" fontId="47" fillId="0" borderId="14">
      <alignment horizontal="center" vertical="center"/>
      <protection/>
    </xf>
    <xf numFmtId="0" fontId="34" fillId="0" borderId="0">
      <alignment/>
      <protection/>
    </xf>
    <xf numFmtId="0" fontId="36" fillId="33" borderId="0" applyNumberFormat="0" applyBorder="0" applyAlignment="0" applyProtection="0"/>
    <xf numFmtId="0" fontId="48" fillId="46" borderId="0" applyNumberFormat="0" applyFont="0" applyBorder="0" applyAlignment="0" applyProtection="0"/>
    <xf numFmtId="0" fontId="36" fillId="33" borderId="0" applyNumberFormat="0" applyBorder="0" applyAlignment="0" applyProtection="0"/>
    <xf numFmtId="0" fontId="34" fillId="0" borderId="0">
      <alignment/>
      <protection/>
    </xf>
    <xf numFmtId="0" fontId="48" fillId="46" borderId="0" applyNumberFormat="0" applyFont="0" applyBorder="0" applyAlignment="0" applyProtection="0"/>
    <xf numFmtId="0" fontId="41" fillId="35" borderId="0" applyNumberFormat="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48" fillId="46" borderId="0" applyNumberFormat="0" applyFont="0" applyBorder="0" applyAlignment="0" applyProtection="0"/>
    <xf numFmtId="0" fontId="41" fillId="35"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41" fillId="35" borderId="0" applyNumberFormat="0" applyBorder="0" applyAlignment="0" applyProtection="0"/>
    <xf numFmtId="0" fontId="46" fillId="39" borderId="13">
      <alignment/>
      <protection locked="0"/>
    </xf>
    <xf numFmtId="0" fontId="39" fillId="33" borderId="0" applyNumberFormat="0" applyBorder="0" applyAlignment="0" applyProtection="0"/>
    <xf numFmtId="0" fontId="34" fillId="0" borderId="0">
      <alignment vertical="center"/>
      <protection/>
    </xf>
    <xf numFmtId="0" fontId="46" fillId="39" borderId="13">
      <alignment vertical="center"/>
      <protection locked="0"/>
    </xf>
    <xf numFmtId="0" fontId="34" fillId="0" borderId="0">
      <alignment/>
      <protection/>
    </xf>
    <xf numFmtId="0" fontId="46" fillId="39" borderId="13">
      <alignment vertical="center"/>
      <protection locked="0"/>
    </xf>
    <xf numFmtId="0" fontId="36" fillId="33" borderId="0" applyNumberFormat="0" applyBorder="0" applyAlignment="0" applyProtection="0"/>
    <xf numFmtId="0" fontId="62" fillId="0" borderId="0">
      <alignment/>
      <protection/>
    </xf>
    <xf numFmtId="0" fontId="36" fillId="33" borderId="0" applyNumberFormat="0" applyBorder="0" applyAlignment="0" applyProtection="0"/>
    <xf numFmtId="0" fontId="34" fillId="0" borderId="0">
      <alignment/>
      <protection/>
    </xf>
    <xf numFmtId="0" fontId="34" fillId="0" borderId="0">
      <alignment/>
      <protection/>
    </xf>
    <xf numFmtId="0" fontId="36" fillId="33" borderId="0" applyNumberFormat="0" applyBorder="0" applyAlignment="0" applyProtection="0"/>
    <xf numFmtId="0" fontId="43" fillId="35" borderId="0" applyNumberFormat="0" applyBorder="0" applyAlignment="0" applyProtection="0"/>
    <xf numFmtId="0" fontId="46" fillId="39" borderId="13">
      <alignment vertical="center"/>
      <protection locked="0"/>
    </xf>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4" fillId="0" borderId="0">
      <alignment/>
      <protection/>
    </xf>
    <xf numFmtId="0" fontId="36"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46" fillId="39" borderId="13">
      <alignment vertical="center"/>
      <protection locked="0"/>
    </xf>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0" fillId="35" borderId="0" applyNumberFormat="0" applyBorder="0" applyAlignment="0" applyProtection="0"/>
    <xf numFmtId="0" fontId="46" fillId="39" borderId="13">
      <alignment vertical="center"/>
      <protection locked="0"/>
    </xf>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0" fillId="35"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9"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9"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9"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9"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41" fillId="35" borderId="0" applyNumberFormat="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34" fillId="0" borderId="0">
      <alignment vertical="center"/>
      <protection/>
    </xf>
    <xf numFmtId="9" fontId="15"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63" fillId="0" borderId="0" applyNumberFormat="0" applyFill="0" applyBorder="0" applyAlignment="0" applyProtection="0"/>
    <xf numFmtId="181" fontId="34" fillId="0" borderId="0" applyFont="0" applyFill="0" applyBorder="0" applyAlignment="0" applyProtection="0"/>
    <xf numFmtId="9" fontId="34" fillId="0" borderId="0" applyFont="0" applyFill="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43" fillId="35" borderId="0" applyNumberFormat="0" applyBorder="0" applyAlignment="0" applyProtection="0"/>
    <xf numFmtId="9" fontId="15" fillId="0" borderId="0" applyFont="0" applyFill="0" applyBorder="0" applyAlignment="0" applyProtection="0"/>
    <xf numFmtId="0" fontId="43" fillId="35" borderId="0" applyNumberFormat="0" applyBorder="0" applyAlignment="0" applyProtection="0"/>
    <xf numFmtId="9" fontId="15" fillId="0" borderId="0" applyFont="0" applyFill="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7" fillId="33" borderId="0" applyNumberFormat="0" applyBorder="0" applyAlignment="0" applyProtection="0"/>
    <xf numFmtId="9" fontId="15" fillId="0" borderId="0" applyFont="0" applyFill="0" applyBorder="0" applyAlignment="0" applyProtection="0"/>
    <xf numFmtId="0" fontId="37" fillId="33" borderId="0" applyNumberFormat="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9" fontId="15" fillId="0" borderId="0" applyFont="0" applyFill="0" applyBorder="0" applyAlignment="0" applyProtection="0"/>
    <xf numFmtId="43" fontId="34" fillId="0" borderId="0" applyFont="0" applyFill="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9" fontId="15" fillId="0" borderId="0" applyFont="0" applyFill="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36" fillId="33"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 fillId="0" borderId="0">
      <alignment vertical="center"/>
      <protection/>
    </xf>
    <xf numFmtId="0" fontId="34" fillId="0" borderId="0">
      <alignment/>
      <protection/>
    </xf>
    <xf numFmtId="0" fontId="34" fillId="0" borderId="0">
      <alignment/>
      <protection/>
    </xf>
    <xf numFmtId="9" fontId="34" fillId="0" borderId="0" applyFont="0" applyFill="0" applyBorder="0" applyAlignment="0" applyProtection="0"/>
    <xf numFmtId="0" fontId="36"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190" fontId="3" fillId="0" borderId="0" applyFont="0" applyFill="0" applyBorder="0" applyAlignment="0" applyProtection="0"/>
    <xf numFmtId="0" fontId="34" fillId="0" borderId="0">
      <alignment vertical="center"/>
      <protection/>
    </xf>
    <xf numFmtId="9" fontId="34" fillId="0" borderId="0" applyFont="0" applyFill="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41" fillId="35"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41" fillId="35" borderId="0" applyNumberFormat="0" applyBorder="0" applyAlignment="0" applyProtection="0"/>
    <xf numFmtId="181" fontId="34" fillId="0" borderId="0" applyFont="0" applyFill="0" applyBorder="0" applyAlignment="0" applyProtection="0"/>
    <xf numFmtId="9" fontId="34" fillId="0" borderId="0" applyFont="0" applyFill="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34" fillId="0" borderId="0">
      <alignment/>
      <protection/>
    </xf>
    <xf numFmtId="0" fontId="34" fillId="0" borderId="0">
      <alignment/>
      <protection/>
    </xf>
    <xf numFmtId="0" fontId="39" fillId="33"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7" fillId="33" borderId="0" applyNumberFormat="0" applyBorder="0" applyAlignment="0" applyProtection="0"/>
    <xf numFmtId="9" fontId="34" fillId="0" borderId="0" applyFont="0" applyFill="0" applyBorder="0" applyAlignment="0" applyProtection="0"/>
    <xf numFmtId="0" fontId="36" fillId="33" borderId="0" applyNumberFormat="0" applyBorder="0" applyAlignment="0" applyProtection="0"/>
    <xf numFmtId="181" fontId="34" fillId="0" borderId="0" applyFont="0" applyFill="0" applyBorder="0" applyAlignment="0" applyProtection="0"/>
    <xf numFmtId="0" fontId="30" fillId="35" borderId="0" applyNumberFormat="0" applyBorder="0" applyAlignment="0" applyProtection="0"/>
    <xf numFmtId="0" fontId="36" fillId="33" borderId="0" applyNumberFormat="0" applyBorder="0" applyAlignment="0" applyProtection="0"/>
    <xf numFmtId="9" fontId="15" fillId="0" borderId="0" applyFont="0" applyFill="0" applyBorder="0" applyAlignment="0" applyProtection="0"/>
    <xf numFmtId="0" fontId="36" fillId="33" borderId="0" applyNumberFormat="0" applyBorder="0" applyAlignment="0" applyProtection="0"/>
    <xf numFmtId="0" fontId="34" fillId="0" borderId="0">
      <alignment/>
      <protection/>
    </xf>
    <xf numFmtId="191" fontId="3" fillId="0" borderId="0" applyFont="0" applyFill="0" applyBorder="0" applyAlignment="0" applyProtection="0"/>
    <xf numFmtId="0" fontId="34" fillId="36" borderId="18" applyNumberFormat="0" applyFont="0" applyAlignment="0" applyProtection="0"/>
    <xf numFmtId="0" fontId="42" fillId="0" borderId="11" applyNumberFormat="0" applyFill="0" applyProtection="0">
      <alignment horizontal="center" vertical="center"/>
    </xf>
    <xf numFmtId="0" fontId="37" fillId="33" borderId="0" applyNumberFormat="0" applyBorder="0" applyAlignment="0" applyProtection="0"/>
    <xf numFmtId="0" fontId="19" fillId="0" borderId="0" applyNumberFormat="0" applyFill="0" applyBorder="0" applyAlignment="0" applyProtection="0"/>
    <xf numFmtId="0" fontId="34" fillId="36" borderId="18" applyNumberFormat="0" applyFont="0" applyAlignment="0" applyProtection="0"/>
    <xf numFmtId="0" fontId="34" fillId="0" borderId="0">
      <alignment vertical="center"/>
      <protection/>
    </xf>
    <xf numFmtId="0" fontId="36" fillId="33" borderId="0" applyNumberFormat="0" applyBorder="0" applyAlignment="0" applyProtection="0"/>
    <xf numFmtId="0" fontId="3" fillId="0" borderId="11" applyNumberFormat="0" applyFill="0" applyProtection="0">
      <alignment horizontal="right" vertical="center"/>
    </xf>
    <xf numFmtId="0" fontId="34" fillId="0" borderId="0">
      <alignment/>
      <protection/>
    </xf>
    <xf numFmtId="0" fontId="34" fillId="36" borderId="18" applyNumberFormat="0" applyFont="0" applyAlignment="0" applyProtection="0"/>
    <xf numFmtId="0" fontId="34" fillId="0" borderId="0">
      <alignment/>
      <protection/>
    </xf>
    <xf numFmtId="0" fontId="36" fillId="33" borderId="0" applyNumberFormat="0" applyBorder="0" applyAlignment="0" applyProtection="0"/>
    <xf numFmtId="0" fontId="3" fillId="0" borderId="11" applyNumberFormat="0" applyFill="0" applyProtection="0">
      <alignment horizontal="right" vertical="center"/>
    </xf>
    <xf numFmtId="0" fontId="64" fillId="0" borderId="19" applyNumberFormat="0" applyFill="0" applyAlignment="0" applyProtection="0"/>
    <xf numFmtId="0" fontId="3" fillId="0" borderId="0">
      <alignment/>
      <protection/>
    </xf>
    <xf numFmtId="0" fontId="65" fillId="33" borderId="0" applyNumberFormat="0" applyBorder="0" applyAlignment="0" applyProtection="0"/>
    <xf numFmtId="0" fontId="63" fillId="0" borderId="20" applyNumberFormat="0" applyFill="0" applyAlignment="0" applyProtection="0"/>
    <xf numFmtId="0" fontId="3" fillId="0" borderId="0">
      <alignment/>
      <protection/>
    </xf>
    <xf numFmtId="0" fontId="37" fillId="33" borderId="0" applyNumberFormat="0" applyBorder="0" applyAlignment="0" applyProtection="0"/>
    <xf numFmtId="0" fontId="19" fillId="0" borderId="0" applyNumberFormat="0" applyFill="0" applyBorder="0" applyAlignment="0" applyProtection="0"/>
    <xf numFmtId="0" fontId="36" fillId="33" borderId="0" applyNumberFormat="0" applyBorder="0" applyAlignment="0" applyProtection="0"/>
    <xf numFmtId="0" fontId="34" fillId="0" borderId="0">
      <alignment/>
      <protection/>
    </xf>
    <xf numFmtId="0" fontId="42" fillId="0" borderId="11" applyNumberFormat="0" applyFill="0" applyProtection="0">
      <alignment horizontal="center" vertical="center"/>
    </xf>
    <xf numFmtId="0" fontId="19" fillId="0" borderId="0" applyNumberFormat="0" applyFill="0" applyBorder="0" applyAlignment="0" applyProtection="0"/>
    <xf numFmtId="0" fontId="42" fillId="0" borderId="11" applyNumberFormat="0" applyFill="0" applyProtection="0">
      <alignment horizontal="center" vertical="center"/>
    </xf>
    <xf numFmtId="0" fontId="19" fillId="0" borderId="0" applyNumberFormat="0" applyFill="0" applyBorder="0" applyAlignment="0" applyProtection="0"/>
    <xf numFmtId="0" fontId="42" fillId="0" borderId="11" applyNumberFormat="0" applyFill="0" applyProtection="0">
      <alignment horizontal="center" vertical="center"/>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alignment/>
      <protection/>
    </xf>
    <xf numFmtId="0" fontId="37" fillId="33"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lignment vertical="center"/>
      <protection/>
    </xf>
    <xf numFmtId="0" fontId="19" fillId="0" borderId="0" applyNumberFormat="0" applyFill="0" applyBorder="0" applyAlignment="0" applyProtection="0"/>
    <xf numFmtId="0" fontId="34" fillId="0" borderId="0">
      <alignment/>
      <protection/>
    </xf>
    <xf numFmtId="43" fontId="3" fillId="0" borderId="0" applyFont="0" applyFill="0" applyBorder="0" applyAlignment="0" applyProtection="0"/>
    <xf numFmtId="0" fontId="19" fillId="0" borderId="0" applyNumberFormat="0" applyFill="0" applyBorder="0" applyAlignment="0" applyProtection="0"/>
    <xf numFmtId="0" fontId="34" fillId="0" borderId="0">
      <alignment/>
      <protection/>
    </xf>
    <xf numFmtId="0" fontId="43" fillId="35" borderId="0" applyNumberFormat="0" applyBorder="0" applyAlignment="0" applyProtection="0"/>
    <xf numFmtId="43" fontId="3" fillId="0" borderId="0" applyFont="0" applyFill="0" applyBorder="0" applyAlignment="0" applyProtection="0"/>
    <xf numFmtId="0" fontId="19" fillId="0" borderId="0" applyNumberFormat="0" applyFill="0" applyBorder="0" applyAlignment="0" applyProtection="0"/>
    <xf numFmtId="0" fontId="43" fillId="35" borderId="0" applyNumberFormat="0" applyBorder="0" applyAlignment="0" applyProtection="0"/>
    <xf numFmtId="43"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33" borderId="0" applyNumberFormat="0" applyBorder="0" applyAlignment="0" applyProtection="0"/>
    <xf numFmtId="0" fontId="19" fillId="0" borderId="0" applyNumberFormat="0" applyFill="0" applyBorder="0" applyAlignment="0" applyProtection="0"/>
    <xf numFmtId="0" fontId="39" fillId="33" borderId="0" applyNumberFormat="0" applyBorder="0" applyAlignment="0" applyProtection="0"/>
    <xf numFmtId="0" fontId="19" fillId="0" borderId="0" applyNumberFormat="0" applyFill="0" applyBorder="0" applyAlignment="0" applyProtection="0"/>
    <xf numFmtId="0" fontId="39" fillId="33" borderId="0" applyNumberFormat="0" applyBorder="0" applyAlignment="0" applyProtection="0"/>
    <xf numFmtId="0" fontId="19" fillId="0" borderId="0" applyNumberFormat="0" applyFill="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19" fillId="0" borderId="0" applyNumberFormat="0" applyFill="0" applyBorder="0" applyAlignment="0" applyProtection="0"/>
    <xf numFmtId="0" fontId="35" fillId="0" borderId="10" applyNumberFormat="0" applyFill="0" applyProtection="0">
      <alignment horizontal="center" vertical="center"/>
    </xf>
    <xf numFmtId="0" fontId="36" fillId="33" borderId="0" applyNumberFormat="0" applyBorder="0" applyAlignment="0" applyProtection="0"/>
    <xf numFmtId="0" fontId="36" fillId="33" borderId="0" applyNumberFormat="0" applyBorder="0" applyAlignment="0" applyProtection="0"/>
    <xf numFmtId="0" fontId="55" fillId="35" borderId="0" applyNumberFormat="0" applyBorder="0" applyAlignment="0" applyProtection="0"/>
    <xf numFmtId="0" fontId="34" fillId="0" borderId="0">
      <alignment vertical="center"/>
      <protection/>
    </xf>
    <xf numFmtId="0" fontId="19" fillId="0" borderId="0" applyNumberFormat="0" applyFill="0" applyBorder="0" applyAlignment="0" applyProtection="0"/>
    <xf numFmtId="0" fontId="35" fillId="0" borderId="10" applyNumberFormat="0" applyFill="0" applyProtection="0">
      <alignment horizontal="center" vertical="center"/>
    </xf>
    <xf numFmtId="0" fontId="36" fillId="33" borderId="0" applyNumberFormat="0" applyBorder="0" applyAlignment="0" applyProtection="0"/>
    <xf numFmtId="0" fontId="36" fillId="33" borderId="0" applyNumberFormat="0" applyBorder="0" applyAlignment="0" applyProtection="0"/>
    <xf numFmtId="0" fontId="19" fillId="0" borderId="0" applyNumberFormat="0" applyFill="0" applyBorder="0" applyAlignment="0" applyProtection="0"/>
    <xf numFmtId="43" fontId="34" fillId="0" borderId="0" applyFont="0" applyFill="0" applyBorder="0" applyAlignment="0" applyProtection="0"/>
    <xf numFmtId="0" fontId="36" fillId="33" borderId="0" applyNumberFormat="0" applyBorder="0" applyAlignment="0" applyProtection="0"/>
    <xf numFmtId="0" fontId="19" fillId="0" borderId="0" applyNumberFormat="0" applyFill="0" applyBorder="0" applyAlignment="0" applyProtection="0"/>
    <xf numFmtId="43" fontId="3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11" applyNumberFormat="0" applyFill="0" applyProtection="0">
      <alignment horizontal="center"/>
    </xf>
    <xf numFmtId="0" fontId="42" fillId="0" borderId="11" applyNumberFormat="0" applyFill="0" applyProtection="0">
      <alignment horizontal="center" vertical="center"/>
    </xf>
    <xf numFmtId="0" fontId="42" fillId="0" borderId="11" applyNumberFormat="0" applyFill="0" applyProtection="0">
      <alignment horizontal="center" vertical="center"/>
    </xf>
    <xf numFmtId="0" fontId="35" fillId="0" borderId="10" applyNumberFormat="0" applyFill="0" applyProtection="0">
      <alignment horizontal="center"/>
    </xf>
    <xf numFmtId="0" fontId="15" fillId="0" borderId="0">
      <alignment vertical="center"/>
      <protection/>
    </xf>
    <xf numFmtId="0" fontId="36" fillId="33" borderId="0" applyNumberFormat="0" applyBorder="0" applyAlignment="0" applyProtection="0"/>
    <xf numFmtId="0" fontId="34" fillId="0" borderId="0">
      <alignment/>
      <protection/>
    </xf>
    <xf numFmtId="0" fontId="52"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181"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43" fillId="35" borderId="0" applyNumberFormat="0" applyBorder="0" applyAlignment="0" applyProtection="0"/>
    <xf numFmtId="0" fontId="39"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protection/>
    </xf>
    <xf numFmtId="0" fontId="41"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4" fillId="0" borderId="0">
      <alignment vertical="center"/>
      <protection/>
    </xf>
    <xf numFmtId="0" fontId="0" fillId="0" borderId="0">
      <alignment vertical="center"/>
      <protection/>
    </xf>
    <xf numFmtId="0" fontId="36" fillId="33" borderId="0" applyNumberFormat="0" applyBorder="0" applyAlignment="0" applyProtection="0"/>
    <xf numFmtId="0" fontId="34" fillId="0" borderId="0">
      <alignment vertical="center"/>
      <protection/>
    </xf>
    <xf numFmtId="0" fontId="0" fillId="0" borderId="0">
      <alignment vertical="center"/>
      <protection/>
    </xf>
    <xf numFmtId="0" fontId="36" fillId="33" borderId="0" applyNumberFormat="0" applyBorder="0" applyAlignment="0" applyProtection="0"/>
    <xf numFmtId="0" fontId="34" fillId="0" borderId="0">
      <alignment/>
      <protection/>
    </xf>
    <xf numFmtId="0" fontId="0" fillId="0" borderId="0">
      <alignment vertical="center"/>
      <protection/>
    </xf>
    <xf numFmtId="0" fontId="36" fillId="33" borderId="0" applyNumberFormat="0" applyBorder="0" applyAlignment="0" applyProtection="0"/>
    <xf numFmtId="0" fontId="34" fillId="0" borderId="0">
      <alignment/>
      <protection/>
    </xf>
    <xf numFmtId="0" fontId="0" fillId="0" borderId="0">
      <alignment vertical="center"/>
      <protection/>
    </xf>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7"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7"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7"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7"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protection/>
    </xf>
    <xf numFmtId="0" fontId="39" fillId="33" borderId="0" applyNumberFormat="0" applyBorder="0" applyAlignment="0" applyProtection="0"/>
    <xf numFmtId="0" fontId="36" fillId="33" borderId="0" applyNumberFormat="0" applyBorder="0" applyAlignment="0" applyProtection="0"/>
    <xf numFmtId="0" fontId="34" fillId="0" borderId="0">
      <alignment/>
      <protection/>
    </xf>
    <xf numFmtId="0" fontId="34" fillId="0" borderId="0">
      <alignment vertical="center"/>
      <protection/>
    </xf>
    <xf numFmtId="0" fontId="41" fillId="35"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4"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41" fillId="35"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4" fillId="0" borderId="0">
      <alignment vertical="center"/>
      <protection/>
    </xf>
    <xf numFmtId="0" fontId="37"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36" borderId="18" applyNumberFormat="0" applyFont="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4" fillId="36" borderId="18" applyNumberFormat="0" applyFont="0" applyAlignment="0" applyProtection="0"/>
    <xf numFmtId="0" fontId="34" fillId="0" borderId="0">
      <alignment vertical="center"/>
      <protection/>
    </xf>
    <xf numFmtId="0" fontId="39"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36" borderId="18" applyNumberFormat="0" applyFont="0" applyAlignment="0" applyProtection="0"/>
    <xf numFmtId="180" fontId="51" fillId="0" borderId="0" applyFont="0" applyFill="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36" borderId="18" applyNumberFormat="0" applyFont="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36" borderId="18" applyNumberFormat="0" applyFont="0" applyAlignment="0" applyProtection="0"/>
    <xf numFmtId="0" fontId="34" fillId="0" borderId="0">
      <alignment vertical="center"/>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36" borderId="18" applyNumberFormat="0" applyFont="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34" fillId="0" borderId="0">
      <alignment/>
      <protection/>
    </xf>
    <xf numFmtId="0" fontId="34" fillId="0" borderId="0">
      <alignment/>
      <protection/>
    </xf>
    <xf numFmtId="0" fontId="36" fillId="33" borderId="0" applyNumberFormat="0" applyBorder="0" applyAlignment="0" applyProtection="0"/>
    <xf numFmtId="0" fontId="34" fillId="0" borderId="0">
      <alignment/>
      <protection/>
    </xf>
    <xf numFmtId="0" fontId="0" fillId="0" borderId="0">
      <alignment vertical="center"/>
      <protection/>
    </xf>
    <xf numFmtId="0" fontId="36" fillId="33" borderId="0" applyNumberFormat="0" applyBorder="0" applyAlignment="0" applyProtection="0"/>
    <xf numFmtId="0" fontId="0"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43" fontId="3" fillId="0" borderId="0" applyFont="0" applyFill="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6" fillId="33" borderId="0" applyNumberFormat="0" applyBorder="0" applyAlignment="0" applyProtection="0"/>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56" fillId="33" borderId="0" applyNumberFormat="0" applyBorder="0" applyAlignment="0" applyProtection="0"/>
    <xf numFmtId="0" fontId="34" fillId="0" borderId="0">
      <alignment/>
      <protection/>
    </xf>
    <xf numFmtId="0" fontId="34" fillId="0" borderId="0">
      <alignment vertical="center"/>
      <protection/>
    </xf>
    <xf numFmtId="0" fontId="3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56" fillId="33" borderId="0" applyNumberFormat="0" applyBorder="0" applyAlignment="0" applyProtection="0"/>
    <xf numFmtId="0" fontId="34" fillId="0" borderId="0">
      <alignment vertical="center"/>
      <protection/>
    </xf>
    <xf numFmtId="0" fontId="34" fillId="0" borderId="0">
      <alignment/>
      <protection/>
    </xf>
    <xf numFmtId="0" fontId="34" fillId="0" borderId="0">
      <alignment vertical="center"/>
      <protection/>
    </xf>
    <xf numFmtId="0" fontId="3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56" fillId="33" borderId="0" applyNumberFormat="0" applyBorder="0" applyAlignment="0" applyProtection="0"/>
    <xf numFmtId="0" fontId="34" fillId="0" borderId="0">
      <alignment vertical="center"/>
      <protection/>
    </xf>
    <xf numFmtId="0" fontId="34" fillId="0" borderId="0">
      <alignment/>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56"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41" fillId="35" borderId="0" applyNumberFormat="0" applyBorder="0" applyAlignment="0" applyProtection="0"/>
    <xf numFmtId="0" fontId="50" fillId="33"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50" fillId="33"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50" fillId="33" borderId="0" applyNumberFormat="0" applyBorder="0" applyAlignment="0" applyProtection="0"/>
    <xf numFmtId="1" fontId="3" fillId="0" borderId="10" applyFill="0" applyProtection="0">
      <alignment horizontal="center"/>
    </xf>
    <xf numFmtId="0" fontId="39"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9" fillId="33" borderId="0" applyNumberFormat="0" applyBorder="0" applyAlignment="0" applyProtection="0"/>
    <xf numFmtId="0" fontId="34" fillId="0" borderId="0">
      <alignment vertical="center"/>
      <protection/>
    </xf>
    <xf numFmtId="43" fontId="34" fillId="0" borderId="0" applyFont="0" applyFill="0" applyBorder="0" applyAlignment="0" applyProtection="0"/>
    <xf numFmtId="0" fontId="39" fillId="33" borderId="0" applyNumberFormat="0" applyBorder="0" applyAlignment="0" applyProtection="0"/>
    <xf numFmtId="0" fontId="34" fillId="0" borderId="0">
      <alignment vertical="center"/>
      <protection/>
    </xf>
    <xf numFmtId="0" fontId="43" fillId="35"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43" fontId="34" fillId="0" borderId="0" applyFont="0" applyFill="0" applyBorder="0" applyAlignment="0" applyProtection="0"/>
    <xf numFmtId="0" fontId="39" fillId="33" borderId="0" applyNumberFormat="0" applyBorder="0" applyAlignment="0" applyProtection="0"/>
    <xf numFmtId="0" fontId="34" fillId="0" borderId="0">
      <alignment vertical="center"/>
      <protection/>
    </xf>
    <xf numFmtId="43" fontId="34" fillId="0" borderId="0" applyFont="0" applyFill="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43" fontId="34" fillId="0" borderId="0" applyFont="0" applyFill="0" applyBorder="0" applyAlignment="0" applyProtection="0"/>
    <xf numFmtId="0" fontId="39" fillId="33" borderId="0" applyNumberFormat="0" applyBorder="0" applyAlignment="0" applyProtection="0"/>
    <xf numFmtId="0" fontId="34" fillId="0" borderId="0">
      <alignment vertical="center"/>
      <protection/>
    </xf>
    <xf numFmtId="43" fontId="34" fillId="0" borderId="0" applyFont="0" applyFill="0" applyBorder="0" applyAlignment="0" applyProtection="0"/>
    <xf numFmtId="0" fontId="39" fillId="33" borderId="0" applyNumberFormat="0" applyBorder="0" applyAlignment="0" applyProtection="0"/>
    <xf numFmtId="0" fontId="34" fillId="0" borderId="0">
      <alignment/>
      <protection/>
    </xf>
    <xf numFmtId="0" fontId="34" fillId="0" borderId="0">
      <alignment vertical="center"/>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43" fillId="35" borderId="0" applyNumberFormat="0" applyBorder="0" applyAlignment="0" applyProtection="0"/>
    <xf numFmtId="0" fontId="39" fillId="33" borderId="0" applyNumberFormat="0" applyBorder="0" applyAlignment="0" applyProtection="0"/>
    <xf numFmtId="0" fontId="30" fillId="3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 fillId="0" borderId="0">
      <alignment/>
      <protection/>
    </xf>
    <xf numFmtId="0" fontId="37" fillId="33" borderId="0" applyNumberFormat="0" applyBorder="0" applyAlignment="0" applyProtection="0"/>
    <xf numFmtId="0" fontId="34" fillId="0" borderId="0">
      <alignment/>
      <protection/>
    </xf>
    <xf numFmtId="0" fontId="30" fillId="35" borderId="0" applyNumberFormat="0" applyBorder="0" applyAlignment="0" applyProtection="0"/>
    <xf numFmtId="0" fontId="43" fillId="35" borderId="0" applyNumberFormat="0" applyBorder="0" applyAlignment="0" applyProtection="0"/>
    <xf numFmtId="0" fontId="3" fillId="0" borderId="0">
      <alignment/>
      <protection/>
    </xf>
    <xf numFmtId="0" fontId="37" fillId="33" borderId="0" applyNumberFormat="0" applyBorder="0" applyAlignment="0" applyProtection="0"/>
    <xf numFmtId="0" fontId="34" fillId="0" borderId="0">
      <alignment/>
      <protection/>
    </xf>
    <xf numFmtId="0" fontId="30" fillId="35" borderId="0" applyNumberFormat="0" applyBorder="0" applyAlignment="0" applyProtection="0"/>
    <xf numFmtId="0" fontId="43" fillId="35"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 fillId="0" borderId="0">
      <alignment/>
      <protection/>
    </xf>
    <xf numFmtId="0" fontId="37" fillId="33" borderId="0" applyNumberFormat="0" applyBorder="0" applyAlignment="0" applyProtection="0"/>
    <xf numFmtId="0" fontId="34" fillId="0" borderId="0">
      <alignment/>
      <protection/>
    </xf>
    <xf numFmtId="0" fontId="37" fillId="33" borderId="0" applyNumberFormat="0" applyBorder="0" applyAlignment="0" applyProtection="0"/>
    <xf numFmtId="0" fontId="37" fillId="33" borderId="0" applyNumberFormat="0" applyBorder="0" applyAlignment="0" applyProtection="0"/>
    <xf numFmtId="0" fontId="34" fillId="0" borderId="0">
      <alignment/>
      <protection/>
    </xf>
    <xf numFmtId="0" fontId="37" fillId="33" borderId="0" applyNumberFormat="0" applyBorder="0" applyAlignment="0" applyProtection="0"/>
    <xf numFmtId="0" fontId="34" fillId="0" borderId="0">
      <alignment/>
      <protection/>
    </xf>
    <xf numFmtId="0" fontId="37" fillId="33" borderId="0" applyNumberFormat="0" applyBorder="0" applyAlignment="0" applyProtection="0"/>
    <xf numFmtId="0" fontId="34" fillId="0" borderId="0">
      <alignment/>
      <protection/>
    </xf>
    <xf numFmtId="43" fontId="34" fillId="0" borderId="0" applyFont="0" applyFill="0" applyBorder="0" applyAlignment="0" applyProtection="0"/>
    <xf numFmtId="0" fontId="37" fillId="33" borderId="0" applyNumberFormat="0" applyBorder="0" applyAlignment="0" applyProtection="0"/>
    <xf numFmtId="0" fontId="34" fillId="0" borderId="0">
      <alignment/>
      <protection/>
    </xf>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4" fillId="0" borderId="0">
      <alignment/>
      <protection/>
    </xf>
    <xf numFmtId="0" fontId="39" fillId="33" borderId="0" applyNumberFormat="0" applyBorder="0" applyAlignment="0" applyProtection="0"/>
    <xf numFmtId="0" fontId="37" fillId="33" borderId="0" applyNumberFormat="0" applyBorder="0" applyAlignment="0" applyProtection="0"/>
    <xf numFmtId="0" fontId="34" fillId="0" borderId="0">
      <alignment/>
      <protection/>
    </xf>
    <xf numFmtId="0" fontId="39" fillId="33" borderId="0" applyNumberFormat="0" applyBorder="0" applyAlignment="0" applyProtection="0"/>
    <xf numFmtId="0" fontId="37" fillId="33" borderId="0" applyNumberFormat="0" applyBorder="0" applyAlignment="0" applyProtection="0"/>
    <xf numFmtId="0" fontId="34" fillId="0" borderId="0">
      <alignment/>
      <protection/>
    </xf>
    <xf numFmtId="43" fontId="34" fillId="0" borderId="0" applyFont="0" applyFill="0" applyBorder="0" applyAlignment="0" applyProtection="0"/>
    <xf numFmtId="0" fontId="37" fillId="33" borderId="0" applyNumberFormat="0" applyBorder="0" applyAlignment="0" applyProtection="0"/>
    <xf numFmtId="0" fontId="34" fillId="0" borderId="0">
      <alignment/>
      <protection/>
    </xf>
    <xf numFmtId="0" fontId="37" fillId="33" borderId="0" applyNumberFormat="0" applyBorder="0" applyAlignment="0" applyProtection="0"/>
    <xf numFmtId="0" fontId="34" fillId="0" borderId="0">
      <alignment vertical="center"/>
      <protection/>
    </xf>
    <xf numFmtId="0" fontId="37" fillId="33" borderId="0" applyNumberFormat="0" applyBorder="0" applyAlignment="0" applyProtection="0"/>
    <xf numFmtId="43" fontId="3" fillId="0" borderId="0" applyFont="0" applyFill="0" applyBorder="0" applyAlignment="0" applyProtection="0"/>
    <xf numFmtId="0" fontId="37" fillId="33" borderId="0" applyNumberFormat="0" applyBorder="0" applyAlignment="0" applyProtection="0"/>
    <xf numFmtId="0" fontId="34" fillId="0" borderId="0">
      <alignment/>
      <protection/>
    </xf>
    <xf numFmtId="0" fontId="36"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3" fillId="0" borderId="0">
      <alignment vertical="center"/>
      <protection/>
    </xf>
    <xf numFmtId="0" fontId="36"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3" fillId="0" borderId="0">
      <alignment vertical="center"/>
      <protection/>
    </xf>
    <xf numFmtId="181" fontId="34" fillId="0" borderId="0" applyFont="0" applyFill="0" applyBorder="0" applyAlignment="0" applyProtection="0"/>
    <xf numFmtId="0" fontId="37" fillId="33" borderId="0" applyNumberFormat="0" applyBorder="0" applyAlignment="0" applyProtection="0"/>
    <xf numFmtId="0" fontId="34" fillId="0" borderId="0">
      <alignment/>
      <protection/>
    </xf>
    <xf numFmtId="0" fontId="3" fillId="0" borderId="0">
      <alignment vertical="center"/>
      <protection/>
    </xf>
    <xf numFmtId="181" fontId="34" fillId="0" borderId="0" applyFont="0" applyFill="0" applyBorder="0" applyAlignment="0" applyProtection="0"/>
    <xf numFmtId="0" fontId="37" fillId="33" borderId="0" applyNumberFormat="0" applyBorder="0" applyAlignment="0" applyProtection="0"/>
    <xf numFmtId="181" fontId="34" fillId="0" borderId="0" applyFont="0" applyFill="0" applyBorder="0" applyAlignment="0" applyProtection="0"/>
    <xf numFmtId="0" fontId="37" fillId="33" borderId="0" applyNumberFormat="0" applyBorder="0" applyAlignment="0" applyProtection="0"/>
    <xf numFmtId="181" fontId="34" fillId="0" borderId="0" applyFont="0" applyFill="0" applyBorder="0" applyAlignment="0" applyProtection="0"/>
    <xf numFmtId="0" fontId="37" fillId="33" borderId="0" applyNumberFormat="0" applyBorder="0" applyAlignment="0" applyProtection="0"/>
    <xf numFmtId="181" fontId="34" fillId="0" borderId="0" applyFont="0" applyFill="0" applyBorder="0" applyAlignment="0" applyProtection="0"/>
    <xf numFmtId="0" fontId="37" fillId="33" borderId="0" applyNumberFormat="0" applyBorder="0" applyAlignment="0" applyProtection="0"/>
    <xf numFmtId="43" fontId="34" fillId="0" borderId="0" applyFont="0" applyFill="0" applyBorder="0" applyAlignment="0" applyProtection="0"/>
    <xf numFmtId="0" fontId="37" fillId="33" borderId="0" applyNumberFormat="0" applyBorder="0" applyAlignment="0" applyProtection="0"/>
    <xf numFmtId="0" fontId="30" fillId="3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4" fillId="0" borderId="0">
      <alignment/>
      <protection/>
    </xf>
    <xf numFmtId="0" fontId="36" fillId="33" borderId="0" applyNumberFormat="0" applyBorder="0" applyAlignment="0" applyProtection="0"/>
    <xf numFmtId="0" fontId="37" fillId="33"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15" fillId="0" borderId="0">
      <alignment vertical="center"/>
      <protection/>
    </xf>
    <xf numFmtId="0" fontId="37" fillId="33" borderId="0" applyNumberFormat="0" applyBorder="0" applyAlignment="0" applyProtection="0"/>
    <xf numFmtId="0" fontId="34" fillId="0" borderId="0">
      <alignment vertical="center"/>
      <protection/>
    </xf>
    <xf numFmtId="0" fontId="15" fillId="0" borderId="0">
      <alignment vertical="center"/>
      <protection/>
    </xf>
    <xf numFmtId="0" fontId="37" fillId="33" borderId="0" applyNumberFormat="0" applyBorder="0" applyAlignment="0" applyProtection="0"/>
    <xf numFmtId="0" fontId="36" fillId="33" borderId="0" applyNumberFormat="0" applyBorder="0" applyAlignment="0" applyProtection="0"/>
    <xf numFmtId="0" fontId="34" fillId="0" borderId="0" applyBorder="0">
      <alignment/>
      <protection/>
    </xf>
    <xf numFmtId="0" fontId="39" fillId="33" borderId="0" applyNumberFormat="0" applyBorder="0" applyAlignment="0" applyProtection="0"/>
    <xf numFmtId="0" fontId="37" fillId="33" borderId="0" applyNumberFormat="0" applyBorder="0" applyAlignment="0" applyProtection="0"/>
    <xf numFmtId="0" fontId="34" fillId="0" borderId="0" applyBorder="0">
      <alignment/>
      <protection/>
    </xf>
    <xf numFmtId="0" fontId="39" fillId="33" borderId="0" applyNumberFormat="0" applyBorder="0" applyAlignment="0" applyProtection="0"/>
    <xf numFmtId="0" fontId="37" fillId="33" borderId="0" applyNumberFormat="0" applyBorder="0" applyAlignment="0" applyProtection="0"/>
    <xf numFmtId="0" fontId="39"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4" fillId="0" borderId="0">
      <alignment/>
      <protection/>
    </xf>
    <xf numFmtId="0" fontId="34" fillId="0" borderId="0">
      <alignment vertical="center"/>
      <protection/>
    </xf>
    <xf numFmtId="0" fontId="36" fillId="33" borderId="0" applyNumberFormat="0" applyBorder="0" applyAlignment="0" applyProtection="0"/>
    <xf numFmtId="0" fontId="37" fillId="33"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4" fillId="0" borderId="0">
      <alignment vertical="center"/>
      <protection/>
    </xf>
    <xf numFmtId="0" fontId="37" fillId="33" borderId="0" applyNumberFormat="0" applyBorder="0" applyAlignment="0" applyProtection="0"/>
    <xf numFmtId="0" fontId="34" fillId="0" borderId="0">
      <alignment vertical="center"/>
      <protection/>
    </xf>
    <xf numFmtId="0" fontId="66" fillId="0" borderId="0">
      <alignment/>
      <protection/>
    </xf>
    <xf numFmtId="0" fontId="34" fillId="0" borderId="0">
      <alignment vertical="center"/>
      <protection/>
    </xf>
    <xf numFmtId="0" fontId="37" fillId="33" borderId="0" applyNumberFormat="0" applyBorder="0" applyAlignment="0" applyProtection="0"/>
    <xf numFmtId="0" fontId="34" fillId="0" borderId="0">
      <alignment vertical="center"/>
      <protection/>
    </xf>
    <xf numFmtId="0" fontId="34" fillId="0" borderId="0">
      <alignment vertical="center"/>
      <protection/>
    </xf>
    <xf numFmtId="0" fontId="37" fillId="33" borderId="0" applyNumberFormat="0" applyBorder="0" applyAlignment="0" applyProtection="0"/>
    <xf numFmtId="43"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3" fillId="35" borderId="0" applyNumberFormat="0" applyBorder="0" applyAlignment="0" applyProtection="0"/>
    <xf numFmtId="0" fontId="67" fillId="35" borderId="0" applyNumberFormat="0" applyBorder="0" applyAlignment="0" applyProtection="0"/>
    <xf numFmtId="0" fontId="36" fillId="33" borderId="0" applyNumberFormat="0" applyBorder="0" applyAlignment="0" applyProtection="0"/>
    <xf numFmtId="0" fontId="67" fillId="35" borderId="0" applyNumberFormat="0" applyBorder="0" applyAlignment="0" applyProtection="0"/>
    <xf numFmtId="0" fontId="36" fillId="33" borderId="0" applyNumberFormat="0" applyBorder="0" applyAlignment="0" applyProtection="0"/>
    <xf numFmtId="0" fontId="67"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0" borderId="0">
      <alignment/>
      <protection/>
    </xf>
    <xf numFmtId="0" fontId="36" fillId="33"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9" fillId="33" borderId="0" applyNumberFormat="0" applyBorder="0" applyAlignment="0" applyProtection="0"/>
    <xf numFmtId="0" fontId="68" fillId="35" borderId="0" applyNumberFormat="0" applyBorder="0" applyAlignment="0" applyProtection="0"/>
    <xf numFmtId="0" fontId="36" fillId="33" borderId="0" applyNumberFormat="0" applyBorder="0" applyAlignment="0" applyProtection="0"/>
    <xf numFmtId="0" fontId="55" fillId="35" borderId="0" applyNumberFormat="0" applyBorder="0" applyAlignment="0" applyProtection="0"/>
    <xf numFmtId="0" fontId="34" fillId="0" borderId="0">
      <alignment/>
      <protection/>
    </xf>
    <xf numFmtId="0" fontId="36" fillId="33" borderId="0" applyNumberFormat="0" applyBorder="0" applyAlignment="0" applyProtection="0"/>
    <xf numFmtId="0" fontId="55" fillId="35"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protection/>
    </xf>
    <xf numFmtId="0" fontId="39" fillId="33" borderId="0" applyNumberFormat="0" applyBorder="0" applyAlignment="0" applyProtection="0"/>
    <xf numFmtId="0" fontId="68"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protection/>
    </xf>
    <xf numFmtId="0" fontId="36" fillId="33" borderId="0" applyNumberFormat="0" applyBorder="0" applyAlignment="0" applyProtection="0"/>
    <xf numFmtId="0" fontId="41" fillId="35"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180" fontId="51"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43" fontId="34" fillId="0" borderId="0" applyFont="0" applyFill="0" applyBorder="0" applyAlignment="0" applyProtection="0"/>
    <xf numFmtId="0" fontId="36" fillId="33" borderId="0" applyNumberFormat="0" applyBorder="0" applyAlignment="0" applyProtection="0"/>
    <xf numFmtId="0" fontId="3" fillId="0" borderId="0">
      <alignment/>
      <protection/>
    </xf>
    <xf numFmtId="0" fontId="36" fillId="33" borderId="0" applyNumberFormat="0" applyBorder="0" applyAlignment="0" applyProtection="0"/>
    <xf numFmtId="43" fontId="34" fillId="0" borderId="0" applyFont="0" applyFill="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6" fillId="33" borderId="0" applyNumberFormat="0" applyBorder="0" applyAlignment="0" applyProtection="0"/>
    <xf numFmtId="0" fontId="41" fillId="35"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36" borderId="18" applyNumberFormat="0" applyFont="0" applyAlignment="0" applyProtection="0"/>
    <xf numFmtId="0" fontId="34" fillId="0" borderId="0">
      <alignment vertical="center"/>
      <protection/>
    </xf>
    <xf numFmtId="0" fontId="3"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 fillId="0" borderId="0">
      <alignment/>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9" fillId="33" borderId="0" applyNumberFormat="0" applyBorder="0" applyAlignment="0" applyProtection="0"/>
    <xf numFmtId="43" fontId="34" fillId="0" borderId="0" applyFont="0" applyFill="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9"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0"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 fillId="0" borderId="11" applyNumberFormat="0" applyFill="0" applyProtection="0">
      <alignment horizontal="left" vertical="center"/>
    </xf>
    <xf numFmtId="0" fontId="36" fillId="33"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43" fillId="35" borderId="0" applyNumberFormat="0" applyBorder="0" applyAlignment="0" applyProtection="0"/>
    <xf numFmtId="0" fontId="36" fillId="33" borderId="0" applyNumberFormat="0" applyBorder="0" applyAlignment="0" applyProtection="0"/>
    <xf numFmtId="0" fontId="34"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43" fontId="34" fillId="0" borderId="0" applyFont="0" applyFill="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43" fontId="34" fillId="0" borderId="0" applyFont="0" applyFill="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43" fontId="34" fillId="0" borderId="0" applyFont="0" applyFill="0" applyBorder="0" applyAlignment="0" applyProtection="0"/>
    <xf numFmtId="0" fontId="34" fillId="0" borderId="0">
      <alignment/>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43" fontId="34" fillId="0" borderId="0" applyFont="0" applyFill="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4" fillId="0" borderId="0">
      <alignment vertical="center"/>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43" fontId="34" fillId="0" borderId="0" applyFont="0" applyFill="0" applyBorder="0" applyAlignment="0" applyProtection="0"/>
    <xf numFmtId="0" fontId="39" fillId="33" borderId="0" applyNumberFormat="0" applyBorder="0" applyAlignment="0" applyProtection="0"/>
    <xf numFmtId="43" fontId="3" fillId="0" borderId="0" applyFont="0" applyFill="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4" fillId="0" borderId="0">
      <alignment/>
      <protection/>
    </xf>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 fillId="0" borderId="0">
      <alignment/>
      <protection/>
    </xf>
    <xf numFmtId="0" fontId="34" fillId="0" borderId="0">
      <alignment vertical="center"/>
      <protection/>
    </xf>
    <xf numFmtId="0" fontId="3" fillId="0" borderId="0">
      <alignment/>
      <protection/>
    </xf>
    <xf numFmtId="0" fontId="34" fillId="0" borderId="0">
      <alignment/>
      <protection/>
    </xf>
    <xf numFmtId="0" fontId="3"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 fillId="0" borderId="0">
      <alignment vertical="center"/>
      <protection/>
    </xf>
    <xf numFmtId="0" fontId="41" fillId="35" borderId="0" applyNumberFormat="0" applyBorder="0" applyAlignment="0" applyProtection="0"/>
    <xf numFmtId="0" fontId="34" fillId="0" borderId="0">
      <alignment/>
      <protection/>
    </xf>
    <xf numFmtId="0" fontId="3" fillId="0" borderId="0">
      <alignment vertical="center"/>
      <protection/>
    </xf>
    <xf numFmtId="0" fontId="41" fillId="35" borderId="0" applyNumberFormat="0" applyBorder="0" applyAlignment="0" applyProtection="0"/>
    <xf numFmtId="0" fontId="3" fillId="0" borderId="0">
      <alignment vertical="center"/>
      <protection/>
    </xf>
    <xf numFmtId="0" fontId="34" fillId="0" borderId="0">
      <alignment vertical="center"/>
      <protection/>
    </xf>
    <xf numFmtId="0" fontId="3"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 fillId="0" borderId="0">
      <alignment/>
      <protection/>
    </xf>
    <xf numFmtId="0" fontId="0" fillId="0" borderId="0">
      <alignment vertical="center"/>
      <protection/>
    </xf>
    <xf numFmtId="0" fontId="30" fillId="35" borderId="0" applyNumberFormat="0" applyBorder="0" applyAlignment="0" applyProtection="0"/>
    <xf numFmtId="0" fontId="0" fillId="0" borderId="0">
      <alignment vertical="center"/>
      <protection/>
    </xf>
    <xf numFmtId="0" fontId="34" fillId="0" borderId="0">
      <alignment vertical="center"/>
      <protection/>
    </xf>
    <xf numFmtId="0" fontId="30" fillId="35" borderId="0" applyNumberFormat="0" applyBorder="0" applyAlignment="0" applyProtection="0"/>
    <xf numFmtId="0" fontId="0" fillId="0" borderId="0">
      <alignment vertical="center"/>
      <protection/>
    </xf>
    <xf numFmtId="0" fontId="34" fillId="0" borderId="0">
      <alignment/>
      <protection/>
    </xf>
    <xf numFmtId="0" fontId="34" fillId="0" borderId="0">
      <alignment vertical="center"/>
      <protection/>
    </xf>
    <xf numFmtId="0" fontId="0"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66"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0" fillId="35" borderId="0" applyNumberFormat="0" applyBorder="0" applyAlignment="0" applyProtection="0"/>
    <xf numFmtId="43" fontId="3" fillId="0" borderId="0" applyFont="0" applyFill="0" applyBorder="0" applyAlignment="0" applyProtection="0"/>
    <xf numFmtId="0" fontId="34" fillId="0" borderId="0">
      <alignment/>
      <protection/>
    </xf>
    <xf numFmtId="0" fontId="34" fillId="0" borderId="0">
      <alignment/>
      <protection/>
    </xf>
    <xf numFmtId="0" fontId="30" fillId="35" borderId="0" applyNumberFormat="0" applyBorder="0" applyAlignment="0" applyProtection="0"/>
    <xf numFmtId="0" fontId="34" fillId="0" borderId="0">
      <alignment/>
      <protection/>
    </xf>
    <xf numFmtId="0" fontId="34" fillId="0" borderId="0">
      <alignment/>
      <protection/>
    </xf>
    <xf numFmtId="0" fontId="30" fillId="35" borderId="0" applyNumberFormat="0" applyBorder="0" applyAlignment="0" applyProtection="0"/>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0" fontId="57" fillId="45" borderId="0" applyNumberFormat="0" applyBorder="0" applyAlignment="0" applyProtection="0"/>
    <xf numFmtId="0" fontId="34" fillId="0" borderId="0">
      <alignment/>
      <protection/>
    </xf>
    <xf numFmtId="0" fontId="5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57" fillId="48" borderId="0" applyNumberFormat="0" applyBorder="0" applyAlignment="0" applyProtection="0"/>
    <xf numFmtId="0" fontId="34" fillId="0" borderId="0">
      <alignment vertical="center"/>
      <protection/>
    </xf>
    <xf numFmtId="0" fontId="57" fillId="49"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57" fillId="4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57" fillId="50"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43" fillId="35" borderId="0" applyNumberFormat="0" applyBorder="0" applyAlignment="0" applyProtection="0"/>
    <xf numFmtId="0" fontId="34" fillId="0" borderId="0">
      <alignment vertical="center"/>
      <protection/>
    </xf>
    <xf numFmtId="0" fontId="43" fillId="35"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66"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1" fillId="35" borderId="0" applyNumberFormat="0" applyBorder="0" applyAlignment="0" applyProtection="0"/>
    <xf numFmtId="0" fontId="34" fillId="0" borderId="0">
      <alignment/>
      <protection/>
    </xf>
    <xf numFmtId="0" fontId="41" fillId="35" borderId="0" applyNumberFormat="0" applyBorder="0" applyAlignment="0" applyProtection="0"/>
    <xf numFmtId="0" fontId="34" fillId="0" borderId="0">
      <alignment/>
      <protection/>
    </xf>
    <xf numFmtId="0" fontId="41" fillId="35" borderId="0" applyNumberFormat="0" applyBorder="0" applyAlignment="0" applyProtection="0"/>
    <xf numFmtId="43" fontId="34" fillId="0" borderId="0" applyFont="0" applyFill="0" applyBorder="0" applyAlignment="0" applyProtection="0"/>
    <xf numFmtId="0" fontId="34" fillId="0" borderId="0">
      <alignment/>
      <protection/>
    </xf>
    <xf numFmtId="0" fontId="41" fillId="35" borderId="0" applyNumberFormat="0" applyBorder="0" applyAlignment="0" applyProtection="0"/>
    <xf numFmtId="43" fontId="34" fillId="0" borderId="0" applyFont="0" applyFill="0" applyBorder="0" applyAlignment="0" applyProtection="0"/>
    <xf numFmtId="0" fontId="34" fillId="0" borderId="0">
      <alignment/>
      <protection/>
    </xf>
    <xf numFmtId="0" fontId="41" fillId="35" borderId="0" applyNumberFormat="0" applyBorder="0" applyAlignment="0" applyProtection="0"/>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protection/>
    </xf>
    <xf numFmtId="0" fontId="34" fillId="0" borderId="0" applyBorder="0">
      <alignment vertical="center"/>
      <protection/>
    </xf>
    <xf numFmtId="0" fontId="34" fillId="0" borderId="0" applyBorder="0">
      <alignment vertical="center"/>
      <protection/>
    </xf>
    <xf numFmtId="0" fontId="34" fillId="0" borderId="0" applyBorder="0">
      <alignment vertical="center"/>
      <protection/>
    </xf>
    <xf numFmtId="0" fontId="34" fillId="0" borderId="0">
      <alignment vertical="center"/>
      <protection/>
    </xf>
    <xf numFmtId="0" fontId="34" fillId="0" borderId="0" applyBorder="0">
      <alignment vertical="center"/>
      <protection/>
    </xf>
    <xf numFmtId="0" fontId="34" fillId="0" borderId="0">
      <alignment vertical="center"/>
      <protection/>
    </xf>
    <xf numFmtId="0" fontId="34" fillId="0" borderId="0" applyBorder="0">
      <alignment vertical="center"/>
      <protection/>
    </xf>
    <xf numFmtId="0" fontId="34" fillId="0" borderId="0">
      <alignment/>
      <protection/>
    </xf>
    <xf numFmtId="0" fontId="34" fillId="0" borderId="0">
      <alignment vertical="center"/>
      <protection/>
    </xf>
    <xf numFmtId="0" fontId="34" fillId="0" borderId="0" applyBorder="0">
      <alignment vertical="center"/>
      <protection/>
    </xf>
    <xf numFmtId="0" fontId="34" fillId="0" borderId="0">
      <alignment/>
      <protection/>
    </xf>
    <xf numFmtId="0" fontId="34" fillId="0" borderId="0">
      <alignment vertical="center"/>
      <protection/>
    </xf>
    <xf numFmtId="0" fontId="34" fillId="0" borderId="0" applyBorder="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0" fillId="35" borderId="0" applyNumberFormat="0" applyBorder="0" applyAlignment="0" applyProtection="0"/>
    <xf numFmtId="0" fontId="34" fillId="0" borderId="0" applyBorder="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0" fillId="35" borderId="0" applyNumberFormat="0" applyBorder="0" applyAlignment="0" applyProtection="0"/>
    <xf numFmtId="0" fontId="34" fillId="0" borderId="0" applyBorder="0">
      <alignment/>
      <protection/>
    </xf>
    <xf numFmtId="0" fontId="30" fillId="35" borderId="0" applyNumberFormat="0" applyBorder="0" applyAlignment="0" applyProtection="0"/>
    <xf numFmtId="0" fontId="34" fillId="0" borderId="0" applyBorder="0">
      <alignment/>
      <protection/>
    </xf>
    <xf numFmtId="0" fontId="34" fillId="0" borderId="0" applyBorder="0">
      <alignment/>
      <protection/>
    </xf>
    <xf numFmtId="0" fontId="30" fillId="35" borderId="0" applyNumberFormat="0" applyBorder="0" applyAlignment="0" applyProtection="0"/>
    <xf numFmtId="0" fontId="34" fillId="0" borderId="0" applyBorder="0">
      <alignment/>
      <protection/>
    </xf>
    <xf numFmtId="0" fontId="34" fillId="0" borderId="0" applyBorder="0">
      <alignment/>
      <protection/>
    </xf>
    <xf numFmtId="0" fontId="34" fillId="0" borderId="0">
      <alignment vertical="center"/>
      <protection/>
    </xf>
    <xf numFmtId="0" fontId="34" fillId="0" borderId="0">
      <alignment/>
      <protection/>
    </xf>
    <xf numFmtId="0" fontId="34" fillId="0" borderId="0">
      <alignment/>
      <protection/>
    </xf>
    <xf numFmtId="0" fontId="34" fillId="0" borderId="0" applyBorder="0">
      <alignment/>
      <protection/>
    </xf>
    <xf numFmtId="0" fontId="30" fillId="35" borderId="0" applyNumberFormat="0" applyBorder="0" applyAlignment="0" applyProtection="0"/>
    <xf numFmtId="0" fontId="34" fillId="0" borderId="0" applyBorder="0">
      <alignment/>
      <protection/>
    </xf>
    <xf numFmtId="0" fontId="34" fillId="0" borderId="0" applyBorder="0">
      <alignment/>
      <protection/>
    </xf>
    <xf numFmtId="0" fontId="34" fillId="0" borderId="0">
      <alignment vertical="center"/>
      <protection/>
    </xf>
    <xf numFmtId="0" fontId="34" fillId="0" borderId="0">
      <alignment vertical="center"/>
      <protection/>
    </xf>
    <xf numFmtId="0" fontId="34" fillId="0" borderId="0" applyBorder="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pplyBorder="0">
      <alignment/>
      <protection/>
    </xf>
    <xf numFmtId="0" fontId="34" fillId="0" borderId="0" applyBorder="0">
      <alignment/>
      <protection/>
    </xf>
    <xf numFmtId="0" fontId="34" fillId="0" borderId="0" applyBorder="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0" fillId="35" borderId="0" applyNumberFormat="0" applyBorder="0" applyAlignment="0" applyProtection="0"/>
    <xf numFmtId="0" fontId="34" fillId="0" borderId="0">
      <alignment/>
      <protection/>
    </xf>
    <xf numFmtId="0" fontId="30" fillId="35"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43" fontId="3" fillId="0" borderId="0" applyFont="0" applyFill="0" applyBorder="0" applyAlignment="0" applyProtection="0"/>
    <xf numFmtId="0" fontId="34" fillId="0" borderId="0">
      <alignment/>
      <protection/>
    </xf>
    <xf numFmtId="43" fontId="3" fillId="0" borderId="0" applyFont="0" applyFill="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43" fontId="3" fillId="0" borderId="0" applyFont="0" applyFill="0" applyBorder="0" applyAlignment="0" applyProtection="0"/>
    <xf numFmtId="0" fontId="34" fillId="0" borderId="0">
      <alignment/>
      <protection/>
    </xf>
    <xf numFmtId="43" fontId="3" fillId="0" borderId="0" applyFont="0" applyFill="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43" fontId="34" fillId="0" borderId="0" applyFont="0" applyFill="0" applyBorder="0" applyAlignment="0" applyProtection="0"/>
    <xf numFmtId="0" fontId="34" fillId="0" borderId="0">
      <alignment/>
      <protection/>
    </xf>
    <xf numFmtId="43" fontId="34" fillId="0" borderId="0" applyFont="0" applyFill="0" applyBorder="0" applyAlignment="0" applyProtection="0"/>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55" fillId="35"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41" fillId="35" borderId="0" applyNumberFormat="0" applyBorder="0" applyAlignment="0" applyProtection="0"/>
    <xf numFmtId="0" fontId="34" fillId="0" borderId="0">
      <alignment/>
      <protection/>
    </xf>
    <xf numFmtId="0" fontId="41" fillId="35" borderId="0" applyNumberFormat="0" applyBorder="0" applyAlignment="0" applyProtection="0"/>
    <xf numFmtId="0" fontId="34" fillId="0" borderId="0">
      <alignment/>
      <protection/>
    </xf>
    <xf numFmtId="0" fontId="34" fillId="0" borderId="0">
      <alignment/>
      <protection/>
    </xf>
    <xf numFmtId="0" fontId="41" fillId="35"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0" fillId="35"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180" fontId="51" fillId="0" borderId="0" applyFont="0" applyFill="0" applyBorder="0" applyAlignment="0" applyProtection="0"/>
    <xf numFmtId="0" fontId="34" fillId="0" borderId="0">
      <alignment vertical="center"/>
      <protection/>
    </xf>
    <xf numFmtId="0" fontId="3" fillId="0" borderId="0">
      <alignment/>
      <protection/>
    </xf>
    <xf numFmtId="180" fontId="51" fillId="0" borderId="0" applyFont="0" applyFill="0" applyBorder="0" applyAlignment="0" applyProtection="0"/>
    <xf numFmtId="0" fontId="34" fillId="0" borderId="0">
      <alignment vertical="center"/>
      <protection/>
    </xf>
    <xf numFmtId="0" fontId="3" fillId="0" borderId="0">
      <alignment/>
      <protection/>
    </xf>
    <xf numFmtId="180" fontId="51" fillId="0" borderId="0" applyFont="0" applyFill="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43" fontId="34" fillId="0" borderId="0" applyFont="0" applyFill="0" applyBorder="0" applyAlignment="0" applyProtection="0"/>
    <xf numFmtId="0" fontId="34" fillId="0" borderId="0">
      <alignment vertical="center"/>
      <protection/>
    </xf>
    <xf numFmtId="0" fontId="3" fillId="0" borderId="0">
      <alignment/>
      <protection/>
    </xf>
    <xf numFmtId="0" fontId="34" fillId="0" borderId="0">
      <alignment vertical="center"/>
      <protection/>
    </xf>
    <xf numFmtId="0" fontId="3"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69" fillId="41" borderId="21" applyNumberFormat="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41" fillId="35" borderId="0" applyNumberFormat="0" applyBorder="0" applyAlignment="0" applyProtection="0"/>
    <xf numFmtId="180" fontId="51" fillId="0" borderId="0" applyFont="0" applyFill="0" applyBorder="0" applyAlignment="0" applyProtection="0"/>
    <xf numFmtId="0" fontId="34" fillId="0" borderId="0">
      <alignment vertical="center"/>
      <protection/>
    </xf>
    <xf numFmtId="180" fontId="51" fillId="0" borderId="0" applyFont="0" applyFill="0" applyBorder="0" applyAlignment="0" applyProtection="0"/>
    <xf numFmtId="0" fontId="34" fillId="0" borderId="0">
      <alignment vertical="center"/>
      <protection/>
    </xf>
    <xf numFmtId="0" fontId="70"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48" fillId="0" borderId="0">
      <alignment/>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71" fillId="0" borderId="0" applyNumberFormat="0" applyFill="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43" fontId="34" fillId="0" borderId="0" applyFont="0" applyFill="0" applyBorder="0" applyAlignment="0" applyProtection="0"/>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3" fillId="35" borderId="0" applyNumberFormat="0" applyBorder="0" applyAlignment="0" applyProtection="0"/>
    <xf numFmtId="0" fontId="66"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0" fillId="35" borderId="0" applyNumberFormat="0" applyBorder="0" applyAlignment="0" applyProtection="0"/>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0" borderId="0">
      <alignment/>
      <protection/>
    </xf>
    <xf numFmtId="0" fontId="30" fillId="35" borderId="0" applyNumberFormat="0" applyBorder="0" applyAlignment="0" applyProtection="0"/>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36" borderId="18" applyNumberFormat="0" applyFont="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36" borderId="18" applyNumberFormat="0" applyFont="0" applyAlignment="0" applyProtection="0"/>
    <xf numFmtId="0" fontId="34" fillId="0" borderId="0">
      <alignment/>
      <protection/>
    </xf>
    <xf numFmtId="0" fontId="34" fillId="36" borderId="18" applyNumberFormat="0" applyFont="0" applyAlignment="0" applyProtection="0"/>
    <xf numFmtId="0" fontId="34" fillId="0" borderId="0">
      <alignment/>
      <protection/>
    </xf>
    <xf numFmtId="0" fontId="41" fillId="35" borderId="0" applyNumberFormat="0" applyBorder="0" applyAlignment="0" applyProtection="0"/>
    <xf numFmtId="0" fontId="34" fillId="0" borderId="0">
      <alignment vertical="center"/>
      <protection/>
    </xf>
    <xf numFmtId="0" fontId="43"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protection/>
    </xf>
    <xf numFmtId="0" fontId="41" fillId="35" borderId="0" applyNumberFormat="0" applyBorder="0" applyAlignment="0" applyProtection="0"/>
    <xf numFmtId="0" fontId="34" fillId="0" borderId="0">
      <alignment/>
      <protection/>
    </xf>
    <xf numFmtId="0" fontId="41" fillId="35" borderId="0" applyNumberFormat="0" applyBorder="0" applyAlignment="0" applyProtection="0"/>
    <xf numFmtId="0" fontId="34" fillId="0" borderId="0">
      <alignment/>
      <protection/>
    </xf>
    <xf numFmtId="0" fontId="34" fillId="0" borderId="0">
      <alignment vertical="center"/>
      <protection/>
    </xf>
    <xf numFmtId="43" fontId="34" fillId="0" borderId="0" applyFont="0" applyFill="0" applyBorder="0" applyAlignment="0" applyProtection="0"/>
    <xf numFmtId="43" fontId="34" fillId="0" borderId="0" applyFont="0" applyFill="0" applyBorder="0" applyAlignment="0" applyProtection="0"/>
    <xf numFmtId="0" fontId="34" fillId="0" borderId="0">
      <alignment/>
      <protection/>
    </xf>
    <xf numFmtId="0" fontId="34" fillId="0" borderId="0">
      <alignment vertical="center"/>
      <protection/>
    </xf>
    <xf numFmtId="0" fontId="30" fillId="35" borderId="0" applyNumberFormat="0" applyBorder="0" applyAlignment="0" applyProtection="0"/>
    <xf numFmtId="0" fontId="3"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41" fillId="35" borderId="0" applyNumberFormat="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4" fillId="36" borderId="18" applyNumberFormat="0" applyFont="0" applyAlignment="0" applyProtection="0"/>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72" fillId="0" borderId="0" applyNumberFormat="0" applyFill="0" applyBorder="0" applyAlignment="0" applyProtection="0"/>
    <xf numFmtId="0" fontId="34" fillId="0" borderId="0">
      <alignment vertical="center"/>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30" fillId="35" borderId="0" applyNumberFormat="0" applyBorder="0" applyAlignment="0" applyProtection="0"/>
    <xf numFmtId="0" fontId="34" fillId="0" borderId="0">
      <alignment/>
      <protection/>
    </xf>
    <xf numFmtId="0" fontId="30" fillId="35" borderId="0" applyNumberFormat="0" applyBorder="0" applyAlignment="0" applyProtection="0"/>
    <xf numFmtId="0" fontId="34" fillId="0" borderId="0">
      <alignment/>
      <protection/>
    </xf>
    <xf numFmtId="0" fontId="34" fillId="0" borderId="0">
      <alignment/>
      <protection/>
    </xf>
    <xf numFmtId="0" fontId="3" fillId="0" borderId="0">
      <alignment/>
      <protection/>
    </xf>
    <xf numFmtId="0" fontId="30" fillId="35" borderId="0" applyNumberFormat="0" applyBorder="0" applyAlignment="0" applyProtection="0"/>
    <xf numFmtId="0" fontId="34" fillId="36" borderId="18" applyNumberFormat="0" applyFon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protection/>
    </xf>
    <xf numFmtId="0" fontId="30" fillId="35" borderId="0" applyNumberFormat="0" applyBorder="0" applyAlignment="0" applyProtection="0"/>
    <xf numFmtId="0" fontId="34" fillId="0" borderId="0">
      <alignment/>
      <protection/>
    </xf>
    <xf numFmtId="0" fontId="55" fillId="35"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4" fillId="0" borderId="0">
      <alignment/>
      <protection/>
    </xf>
    <xf numFmtId="0" fontId="34" fillId="0" borderId="0">
      <alignment/>
      <protection/>
    </xf>
    <xf numFmtId="0" fontId="3" fillId="0" borderId="0">
      <alignment/>
      <protection/>
    </xf>
    <xf numFmtId="0" fontId="34" fillId="0" borderId="0">
      <alignment/>
      <protection/>
    </xf>
    <xf numFmtId="0" fontId="34"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protection/>
    </xf>
    <xf numFmtId="0" fontId="34" fillId="0" borderId="0">
      <alignment/>
      <protection/>
    </xf>
    <xf numFmtId="0" fontId="3"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34" fillId="36" borderId="18" applyNumberFormat="0" applyFont="0" applyAlignment="0" applyProtection="0"/>
    <xf numFmtId="0" fontId="34" fillId="0" borderId="0">
      <alignment vertical="center"/>
      <protection/>
    </xf>
    <xf numFmtId="0" fontId="34" fillId="36" borderId="18" applyNumberFormat="0" applyFont="0" applyAlignment="0" applyProtection="0"/>
    <xf numFmtId="0" fontId="34" fillId="0" borderId="0">
      <alignment vertical="center"/>
      <protection/>
    </xf>
    <xf numFmtId="0" fontId="34" fillId="36" borderId="18" applyNumberFormat="0" applyFont="0" applyAlignment="0" applyProtection="0"/>
    <xf numFmtId="0" fontId="34" fillId="0" borderId="0">
      <alignment vertical="center"/>
      <protection/>
    </xf>
    <xf numFmtId="0" fontId="34" fillId="36" borderId="18" applyNumberFormat="0" applyFont="0" applyAlignment="0" applyProtection="0"/>
    <xf numFmtId="0" fontId="34" fillId="0" borderId="0">
      <alignment vertical="center"/>
      <protection/>
    </xf>
    <xf numFmtId="0" fontId="41" fillId="35" borderId="0" applyNumberFormat="0" applyBorder="0" applyAlignment="0" applyProtection="0"/>
    <xf numFmtId="0" fontId="34" fillId="36" borderId="18" applyNumberFormat="0" applyFont="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34" fillId="0" borderId="0">
      <alignment vertical="center"/>
      <protection/>
    </xf>
    <xf numFmtId="0" fontId="41" fillId="35" borderId="0" applyNumberFormat="0" applyBorder="0" applyAlignment="0" applyProtection="0"/>
    <xf numFmtId="0" fontId="41"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0" fillId="35"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protection/>
    </xf>
    <xf numFmtId="0" fontId="9" fillId="0" borderId="0">
      <alignment/>
      <protection/>
    </xf>
    <xf numFmtId="0" fontId="34" fillId="0" borderId="0">
      <alignment/>
      <protection/>
    </xf>
    <xf numFmtId="0" fontId="34" fillId="0" borderId="0">
      <alignment/>
      <protection/>
    </xf>
    <xf numFmtId="3" fontId="7" fillId="0" borderId="0" applyFill="0" applyBorder="0" applyAlignment="0" applyProtection="0"/>
    <xf numFmtId="0" fontId="97" fillId="6"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97" fillId="6"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0" fillId="35" borderId="0" applyNumberFormat="0" applyBorder="0" applyAlignment="0" applyProtection="0"/>
    <xf numFmtId="43" fontId="34" fillId="0" borderId="0" applyFont="0" applyFill="0" applyBorder="0" applyAlignment="0" applyProtection="0"/>
    <xf numFmtId="0" fontId="30" fillId="35" borderId="0" applyNumberFormat="0" applyBorder="0" applyAlignment="0" applyProtection="0"/>
    <xf numFmtId="43" fontId="34" fillId="0" borderId="0" applyFont="0" applyFill="0" applyBorder="0" applyAlignment="0" applyProtection="0"/>
    <xf numFmtId="0" fontId="97" fillId="6" borderId="0" applyNumberFormat="0" applyBorder="0" applyAlignment="0" applyProtection="0"/>
    <xf numFmtId="0" fontId="30" fillId="35" borderId="0" applyNumberFormat="0" applyBorder="0" applyAlignment="0" applyProtection="0"/>
    <xf numFmtId="43" fontId="34"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97" fillId="6" borderId="0" applyNumberFormat="0" applyBorder="0" applyAlignment="0" applyProtection="0"/>
    <xf numFmtId="0" fontId="30" fillId="35" borderId="0" applyNumberFormat="0" applyBorder="0" applyAlignment="0" applyProtection="0"/>
    <xf numFmtId="43" fontId="34"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97" fillId="6" borderId="0" applyNumberFormat="0" applyBorder="0" applyAlignment="0" applyProtection="0"/>
    <xf numFmtId="0" fontId="30" fillId="35" borderId="0" applyNumberFormat="0" applyBorder="0" applyAlignment="0" applyProtection="0"/>
    <xf numFmtId="0" fontId="34" fillId="36" borderId="18" applyNumberFormat="0" applyFont="0" applyAlignment="0" applyProtection="0"/>
    <xf numFmtId="0" fontId="30" fillId="35" borderId="0" applyNumberFormat="0" applyBorder="0" applyAlignment="0" applyProtection="0"/>
    <xf numFmtId="0" fontId="34" fillId="36" borderId="18" applyNumberFormat="0" applyFont="0" applyAlignment="0" applyProtection="0"/>
    <xf numFmtId="0" fontId="97" fillId="6" borderId="0" applyNumberFormat="0" applyBorder="0" applyAlignment="0" applyProtection="0"/>
    <xf numFmtId="0" fontId="30" fillId="35" borderId="0" applyNumberFormat="0" applyBorder="0" applyAlignment="0" applyProtection="0"/>
    <xf numFmtId="0" fontId="34" fillId="36" borderId="18" applyNumberFormat="0" applyFont="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0" fontId="73" fillId="0" borderId="0" applyNumberFormat="0" applyFill="0" applyBorder="0" applyAlignment="0" applyProtection="0"/>
    <xf numFmtId="181" fontId="34" fillId="0" borderId="0" applyFont="0" applyFill="0" applyBorder="0" applyAlignment="0" applyProtection="0"/>
    <xf numFmtId="0" fontId="41" fillId="35" borderId="0" applyNumberFormat="0" applyBorder="0" applyAlignment="0" applyProtection="0"/>
    <xf numFmtId="181"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68" fillId="35" borderId="0" applyNumberFormat="0" applyBorder="0" applyAlignment="0" applyProtection="0"/>
    <xf numFmtId="0" fontId="41" fillId="35" borderId="0" applyNumberFormat="0" applyBorder="0" applyAlignment="0" applyProtection="0"/>
    <xf numFmtId="0" fontId="68"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80" fontId="51"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80" fontId="51"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80" fontId="51" fillId="0" borderId="0" applyFont="0" applyFill="0" applyBorder="0" applyAlignment="0" applyProtection="0"/>
    <xf numFmtId="0" fontId="41" fillId="35" borderId="0" applyNumberFormat="0" applyBorder="0" applyAlignment="0" applyProtection="0"/>
    <xf numFmtId="180" fontId="51" fillId="0" borderId="0" applyFont="0" applyFill="0" applyBorder="0" applyAlignment="0" applyProtection="0"/>
    <xf numFmtId="0" fontId="41" fillId="35" borderId="0" applyNumberFormat="0" applyBorder="0" applyAlignment="0" applyProtection="0"/>
    <xf numFmtId="0" fontId="68"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68"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7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7"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43" fontId="34" fillId="0" borderId="0" applyFont="0" applyFill="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43" fontId="34" fillId="0" borderId="0" applyFont="0" applyFill="0" applyBorder="0" applyAlignment="0" applyProtection="0"/>
    <xf numFmtId="0" fontId="5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3" fillId="35" borderId="0" applyNumberFormat="0" applyBorder="0" applyAlignment="0" applyProtection="0"/>
    <xf numFmtId="180" fontId="51" fillId="0" borderId="0" applyFont="0" applyFill="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1"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1"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1"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4" fillId="36" borderId="18" applyNumberFormat="0" applyFont="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 fontId="3" fillId="0" borderId="10" applyFill="0" applyProtection="0">
      <alignment horizontal="center" vertical="center"/>
    </xf>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43" fontId="34"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43" fontId="3"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43" fontId="3" fillId="0" borderId="0" applyFont="0" applyFill="0" applyBorder="0" applyAlignment="0" applyProtection="0"/>
    <xf numFmtId="0" fontId="30" fillId="35" borderId="0" applyNumberFormat="0" applyBorder="0" applyAlignment="0" applyProtection="0"/>
    <xf numFmtId="43" fontId="3"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43" fontId="3" fillId="0" borderId="0" applyFont="0" applyFill="0" applyBorder="0" applyAlignment="0" applyProtection="0"/>
    <xf numFmtId="0" fontId="30" fillId="35" borderId="0" applyNumberFormat="0" applyBorder="0" applyAlignment="0" applyProtection="0"/>
    <xf numFmtId="43" fontId="3"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41" fillId="35" borderId="0" applyNumberFormat="0" applyBorder="0" applyAlignment="0" applyProtection="0"/>
    <xf numFmtId="43" fontId="34"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43" fontId="34"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43" fontId="3" fillId="0" borderId="0" applyFon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74" fillId="0" borderId="22" applyNumberFormat="0" applyFill="0" applyAlignment="0" applyProtection="0"/>
    <xf numFmtId="0" fontId="75" fillId="34" borderId="21" applyNumberFormat="0" applyAlignment="0" applyProtection="0"/>
    <xf numFmtId="0" fontId="76" fillId="51" borderId="23" applyNumberFormat="0" applyAlignment="0" applyProtection="0"/>
    <xf numFmtId="0" fontId="35" fillId="0" borderId="10" applyNumberFormat="0" applyFill="0" applyProtection="0">
      <alignment horizontal="left"/>
    </xf>
    <xf numFmtId="0" fontId="77" fillId="0" borderId="24" applyNumberFormat="0" applyFill="0" applyAlignment="0" applyProtection="0"/>
    <xf numFmtId="0" fontId="34" fillId="0" borderId="0">
      <alignment/>
      <protection/>
    </xf>
    <xf numFmtId="41" fontId="34" fillId="0" borderId="0" applyFont="0" applyFill="0" applyBorder="0" applyAlignment="0" applyProtection="0"/>
    <xf numFmtId="43" fontId="34" fillId="0" borderId="0" applyFont="0" applyFill="0" applyBorder="0" applyAlignment="0" applyProtection="0"/>
    <xf numFmtId="41" fontId="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92" fontId="3" fillId="0" borderId="10" applyFill="0" applyProtection="0">
      <alignment horizontal="right"/>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36" borderId="18" applyNumberFormat="0" applyFont="0" applyAlignment="0" applyProtection="0"/>
    <xf numFmtId="43" fontId="34" fillId="0" borderId="0" applyFont="0" applyFill="0" applyBorder="0" applyAlignment="0" applyProtection="0"/>
    <xf numFmtId="0" fontId="34" fillId="36" borderId="18" applyNumberFormat="0" applyFont="0" applyAlignment="0" applyProtection="0"/>
    <xf numFmtId="43" fontId="34" fillId="0" borderId="0" applyFont="0" applyFill="0" applyBorder="0" applyAlignment="0" applyProtection="0"/>
    <xf numFmtId="0" fontId="34" fillId="36" borderId="18" applyNumberFormat="0" applyFont="0" applyAlignment="0" applyProtection="0"/>
    <xf numFmtId="43" fontId="34" fillId="0" borderId="0" applyFont="0" applyFill="0" applyBorder="0" applyAlignment="0" applyProtection="0"/>
    <xf numFmtId="0" fontId="34" fillId="36" borderId="18" applyNumberFormat="0" applyFon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0" fontId="34" fillId="0" borderId="0">
      <alignment/>
      <protection/>
    </xf>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180"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0" fontId="57" fillId="52" borderId="0" applyNumberFormat="0" applyBorder="0" applyAlignment="0" applyProtection="0"/>
    <xf numFmtId="192" fontId="3" fillId="0" borderId="10" applyFill="0" applyProtection="0">
      <alignment horizontal="right" vertical="center"/>
    </xf>
    <xf numFmtId="192" fontId="3" fillId="0" borderId="10" applyFill="0" applyProtection="0">
      <alignment horizontal="right" vertical="center"/>
    </xf>
    <xf numFmtId="192" fontId="3" fillId="0" borderId="10" applyFill="0" applyProtection="0">
      <alignment horizontal="right" vertical="center"/>
    </xf>
    <xf numFmtId="0" fontId="3" fillId="0" borderId="11" applyNumberFormat="0" applyFill="0" applyProtection="0">
      <alignment horizontal="left"/>
    </xf>
    <xf numFmtId="0" fontId="3" fillId="0" borderId="11" applyNumberFormat="0" applyFill="0" applyProtection="0">
      <alignment horizontal="left" vertical="center"/>
    </xf>
    <xf numFmtId="0" fontId="3" fillId="0" borderId="11" applyNumberFormat="0" applyFill="0" applyProtection="0">
      <alignment horizontal="left" vertical="center"/>
    </xf>
    <xf numFmtId="0" fontId="78" fillId="43" borderId="0" applyNumberFormat="0" applyBorder="0" applyAlignment="0" applyProtection="0"/>
    <xf numFmtId="0" fontId="79" fillId="34" borderId="25" applyNumberFormat="0" applyAlignment="0" applyProtection="0"/>
    <xf numFmtId="1" fontId="3" fillId="0" borderId="10" applyFill="0" applyProtection="0">
      <alignment horizontal="center" vertical="center"/>
    </xf>
    <xf numFmtId="1" fontId="3" fillId="0" borderId="10" applyFill="0" applyProtection="0">
      <alignment horizontal="center" vertical="center"/>
    </xf>
    <xf numFmtId="0" fontId="3" fillId="0" borderId="0">
      <alignment/>
      <protection/>
    </xf>
    <xf numFmtId="0" fontId="3" fillId="0" borderId="0">
      <alignment vertical="center"/>
      <protection/>
    </xf>
    <xf numFmtId="0" fontId="3" fillId="0" borderId="0">
      <alignment vertical="center"/>
      <protection/>
    </xf>
    <xf numFmtId="41" fontId="3" fillId="0" borderId="0" applyFont="0" applyFill="0" applyBorder="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34" fillId="36" borderId="18" applyNumberFormat="0" applyFont="0" applyAlignment="0" applyProtection="0"/>
    <xf numFmtId="0" fontId="51" fillId="0" borderId="0">
      <alignment/>
      <protection/>
    </xf>
  </cellStyleXfs>
  <cellXfs count="110">
    <xf numFmtId="0" fontId="0" fillId="0" borderId="0" xfId="0" applyFont="1" applyAlignment="1">
      <alignment vertical="center"/>
    </xf>
    <xf numFmtId="0" fontId="2" fillId="0" borderId="0" xfId="1966" applyFont="1" applyFill="1">
      <alignment/>
      <protection/>
    </xf>
    <xf numFmtId="0" fontId="3" fillId="0" borderId="0" xfId="1966" applyFont="1" applyFill="1" applyAlignment="1">
      <alignment vertical="center"/>
      <protection/>
    </xf>
    <xf numFmtId="0" fontId="3" fillId="0" borderId="0" xfId="1966" applyFont="1" applyFill="1">
      <alignment/>
      <protection/>
    </xf>
    <xf numFmtId="49" fontId="3" fillId="0" borderId="0" xfId="1966" applyNumberFormat="1" applyFont="1" applyFill="1">
      <alignment/>
      <protection/>
    </xf>
    <xf numFmtId="0" fontId="3" fillId="0" borderId="0" xfId="1966" applyFont="1" applyFill="1" applyAlignment="1">
      <alignment wrapText="1"/>
      <protection/>
    </xf>
    <xf numFmtId="0" fontId="3" fillId="0" borderId="0" xfId="1966" applyFont="1" applyFill="1" applyAlignment="1">
      <alignment horizontal="center"/>
      <protection/>
    </xf>
    <xf numFmtId="49" fontId="4" fillId="0" borderId="0" xfId="1966" applyNumberFormat="1" applyFont="1" applyFill="1" applyAlignment="1">
      <alignment horizontal="center" vertical="center"/>
      <protection/>
    </xf>
    <xf numFmtId="0" fontId="4" fillId="0" borderId="0" xfId="1966" applyFont="1" applyFill="1" applyAlignment="1">
      <alignment horizontal="center" vertical="center" wrapText="1"/>
      <protection/>
    </xf>
    <xf numFmtId="0" fontId="4" fillId="0" borderId="0" xfId="1966" applyFont="1" applyFill="1" applyAlignment="1">
      <alignment horizontal="center" vertical="center"/>
      <protection/>
    </xf>
    <xf numFmtId="0" fontId="3" fillId="0" borderId="0" xfId="1966" applyNumberFormat="1" applyFont="1" applyFill="1" applyAlignment="1">
      <alignment horizontal="left"/>
      <protection/>
    </xf>
    <xf numFmtId="0" fontId="3" fillId="0" borderId="0" xfId="1966" applyFont="1" applyFill="1" applyBorder="1" applyAlignment="1">
      <alignment horizontal="right"/>
      <protection/>
    </xf>
    <xf numFmtId="49" fontId="3" fillId="0" borderId="12" xfId="1966" applyNumberFormat="1" applyFont="1" applyFill="1" applyBorder="1" applyAlignment="1">
      <alignment horizontal="center" vertical="center"/>
      <protection/>
    </xf>
    <xf numFmtId="0" fontId="3" fillId="0" borderId="12" xfId="1966" applyFont="1" applyFill="1" applyBorder="1" applyAlignment="1">
      <alignment horizontal="center" vertical="center" wrapText="1"/>
      <protection/>
    </xf>
    <xf numFmtId="0" fontId="3" fillId="0" borderId="12" xfId="1966" applyFont="1" applyFill="1" applyBorder="1" applyAlignment="1">
      <alignment horizontal="center" vertical="center"/>
      <protection/>
    </xf>
    <xf numFmtId="193" fontId="3" fillId="0" borderId="12" xfId="3426" applyNumberFormat="1" applyFont="1" applyFill="1" applyBorder="1" applyAlignment="1">
      <alignment horizontal="center" vertical="center" wrapText="1"/>
    </xf>
    <xf numFmtId="0" fontId="3" fillId="0" borderId="12" xfId="2260" applyFont="1" applyFill="1" applyBorder="1" applyAlignment="1">
      <alignment horizontal="center" vertical="center" wrapText="1"/>
      <protection/>
    </xf>
    <xf numFmtId="49"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left" vertical="center" wrapText="1"/>
    </xf>
    <xf numFmtId="194" fontId="3" fillId="0" borderId="12" xfId="0" applyNumberFormat="1" applyFont="1" applyFill="1" applyBorder="1" applyAlignment="1" applyProtection="1">
      <alignment vertical="center" wrapText="1"/>
      <protection/>
    </xf>
    <xf numFmtId="194" fontId="3" fillId="0" borderId="12" xfId="0" applyNumberFormat="1" applyFont="1" applyFill="1" applyBorder="1" applyAlignment="1" applyProtection="1">
      <alignment horizontal="right" vertical="center" wrapText="1"/>
      <protection locked="0"/>
    </xf>
    <xf numFmtId="195" fontId="3" fillId="0" borderId="12" xfId="1966" applyNumberFormat="1" applyFont="1" applyFill="1" applyBorder="1" applyAlignment="1">
      <alignment vertical="center"/>
      <protection/>
    </xf>
    <xf numFmtId="49"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left" vertical="center" wrapText="1"/>
    </xf>
    <xf numFmtId="194" fontId="3" fillId="0" borderId="12" xfId="0" applyNumberFormat="1" applyFont="1" applyFill="1" applyBorder="1" applyAlignment="1" applyProtection="1">
      <alignment vertical="center" wrapText="1"/>
      <protection/>
    </xf>
    <xf numFmtId="194" fontId="3" fillId="0" borderId="12" xfId="0" applyNumberFormat="1" applyFont="1" applyFill="1" applyBorder="1" applyAlignment="1" applyProtection="1">
      <alignment horizontal="right" vertical="center" wrapText="1"/>
      <protection locked="0"/>
    </xf>
    <xf numFmtId="195" fontId="3" fillId="0" borderId="26" xfId="1966" applyNumberFormat="1" applyFont="1" applyFill="1" applyBorder="1" applyAlignment="1">
      <alignment vertical="center"/>
      <protection/>
    </xf>
    <xf numFmtId="49" fontId="3" fillId="0" borderId="27" xfId="1966" applyNumberFormat="1" applyFont="1" applyFill="1" applyBorder="1" applyAlignment="1">
      <alignment horizontal="center" vertical="center"/>
      <protection/>
    </xf>
    <xf numFmtId="49" fontId="3" fillId="0" borderId="28" xfId="1966" applyNumberFormat="1" applyFont="1" applyFill="1" applyBorder="1" applyAlignment="1">
      <alignment horizontal="center" vertical="center"/>
      <protection/>
    </xf>
    <xf numFmtId="49" fontId="3" fillId="0" borderId="29" xfId="1966" applyNumberFormat="1" applyFont="1" applyFill="1" applyBorder="1" applyAlignment="1">
      <alignment horizontal="center" vertical="center"/>
      <protection/>
    </xf>
    <xf numFmtId="196" fontId="3" fillId="0" borderId="12" xfId="0" applyNumberFormat="1" applyFont="1" applyFill="1" applyBorder="1" applyAlignment="1">
      <alignment horizontal="right" vertical="center"/>
    </xf>
    <xf numFmtId="0" fontId="2" fillId="53" borderId="0" xfId="1966" applyFont="1" applyFill="1">
      <alignment/>
      <protection/>
    </xf>
    <xf numFmtId="0" fontId="3" fillId="53" borderId="0" xfId="1966" applyFont="1" applyFill="1" applyAlignment="1">
      <alignment vertical="center"/>
      <protection/>
    </xf>
    <xf numFmtId="0" fontId="5" fillId="53" borderId="0" xfId="1966" applyFont="1" applyFill="1">
      <alignment/>
      <protection/>
    </xf>
    <xf numFmtId="49" fontId="5" fillId="53" borderId="0" xfId="1966" applyNumberFormat="1" applyFont="1" applyFill="1">
      <alignment/>
      <protection/>
    </xf>
    <xf numFmtId="0" fontId="5" fillId="53" borderId="0" xfId="1966" applyFont="1" applyFill="1" applyAlignment="1">
      <alignment wrapText="1"/>
      <protection/>
    </xf>
    <xf numFmtId="0" fontId="5" fillId="53" borderId="0" xfId="1966" applyFont="1" applyFill="1" applyAlignment="1">
      <alignment horizontal="center"/>
      <protection/>
    </xf>
    <xf numFmtId="49" fontId="4" fillId="53" borderId="0" xfId="1966" applyNumberFormat="1" applyFont="1" applyFill="1" applyAlignment="1">
      <alignment horizontal="center" vertical="center"/>
      <protection/>
    </xf>
    <xf numFmtId="0" fontId="4" fillId="53" borderId="0" xfId="1966" applyFont="1" applyFill="1" applyAlignment="1">
      <alignment horizontal="center" vertical="center" wrapText="1"/>
      <protection/>
    </xf>
    <xf numFmtId="0" fontId="4" fillId="53" borderId="0" xfId="1966" applyFont="1" applyFill="1" applyAlignment="1">
      <alignment horizontal="center" vertical="center"/>
      <protection/>
    </xf>
    <xf numFmtId="0" fontId="3" fillId="53" borderId="0" xfId="1966" applyNumberFormat="1" applyFont="1" applyFill="1" applyAlignment="1">
      <alignment horizontal="left"/>
      <protection/>
    </xf>
    <xf numFmtId="0" fontId="3" fillId="53" borderId="0" xfId="1966" applyFont="1" applyFill="1" applyBorder="1" applyAlignment="1">
      <alignment horizontal="right"/>
      <protection/>
    </xf>
    <xf numFmtId="49" fontId="3" fillId="53" borderId="12" xfId="1966" applyNumberFormat="1" applyFont="1" applyFill="1" applyBorder="1" applyAlignment="1">
      <alignment horizontal="center" vertical="center"/>
      <protection/>
    </xf>
    <xf numFmtId="0" fontId="3" fillId="53" borderId="12" xfId="1966" applyFont="1" applyFill="1" applyBorder="1" applyAlignment="1">
      <alignment horizontal="center" vertical="center" wrapText="1"/>
      <protection/>
    </xf>
    <xf numFmtId="0" fontId="3" fillId="53" borderId="12" xfId="1966" applyFont="1" applyFill="1" applyBorder="1" applyAlignment="1">
      <alignment horizontal="center" vertical="center"/>
      <protection/>
    </xf>
    <xf numFmtId="193" fontId="3" fillId="53" borderId="12" xfId="3426" applyNumberFormat="1" applyFont="1" applyFill="1" applyBorder="1" applyAlignment="1">
      <alignment horizontal="center" vertical="center" wrapText="1"/>
    </xf>
    <xf numFmtId="0" fontId="3" fillId="53" borderId="12" xfId="2260" applyFont="1" applyFill="1" applyBorder="1" applyAlignment="1">
      <alignment horizontal="center" vertical="center" wrapText="1"/>
      <protection/>
    </xf>
    <xf numFmtId="49" fontId="101" fillId="53" borderId="12" xfId="0" applyNumberFormat="1" applyFont="1" applyFill="1" applyBorder="1" applyAlignment="1">
      <alignment horizontal="center" vertical="center"/>
    </xf>
    <xf numFmtId="0" fontId="6" fillId="53" borderId="12" xfId="0" applyFont="1" applyFill="1" applyBorder="1" applyAlignment="1">
      <alignment horizontal="left" vertical="center" wrapText="1" shrinkToFit="1"/>
    </xf>
    <xf numFmtId="49" fontId="101" fillId="53" borderId="12" xfId="0" applyNumberFormat="1" applyFont="1" applyFill="1" applyBorder="1" applyAlignment="1">
      <alignment horizontal="center" vertical="center" wrapText="1"/>
    </xf>
    <xf numFmtId="194" fontId="3" fillId="53" borderId="12" xfId="0" applyNumberFormat="1" applyFont="1" applyFill="1" applyBorder="1" applyAlignment="1" applyProtection="1">
      <alignment vertical="center" wrapText="1"/>
      <protection/>
    </xf>
    <xf numFmtId="194" fontId="3" fillId="53" borderId="12" xfId="0" applyNumberFormat="1" applyFont="1" applyFill="1" applyBorder="1" applyAlignment="1" applyProtection="1">
      <alignment horizontal="right" vertical="center" wrapText="1"/>
      <protection locked="0"/>
    </xf>
    <xf numFmtId="196" fontId="101" fillId="53" borderId="12" xfId="0" applyNumberFormat="1" applyFont="1" applyFill="1" applyBorder="1" applyAlignment="1">
      <alignment horizontal="right" vertical="center"/>
    </xf>
    <xf numFmtId="194" fontId="3" fillId="53" borderId="12" xfId="1966" applyNumberFormat="1" applyFont="1" applyFill="1" applyBorder="1" applyAlignment="1">
      <alignment horizontal="left" vertical="center"/>
      <protection/>
    </xf>
    <xf numFmtId="0" fontId="101" fillId="53" borderId="12" xfId="0" applyFont="1" applyFill="1" applyBorder="1" applyAlignment="1">
      <alignment horizontal="center" vertical="center"/>
    </xf>
    <xf numFmtId="196" fontId="3" fillId="53" borderId="12" xfId="0" applyNumberFormat="1" applyFont="1" applyFill="1" applyBorder="1" applyAlignment="1">
      <alignment horizontal="right" vertical="center" wrapText="1"/>
    </xf>
    <xf numFmtId="49" fontId="3" fillId="53" borderId="27" xfId="1966" applyNumberFormat="1" applyFont="1" applyFill="1" applyBorder="1" applyAlignment="1">
      <alignment horizontal="center" vertical="center"/>
      <protection/>
    </xf>
    <xf numFmtId="49" fontId="3" fillId="53" borderId="28" xfId="1966" applyNumberFormat="1" applyFont="1" applyFill="1" applyBorder="1" applyAlignment="1">
      <alignment horizontal="center" vertical="center"/>
      <protection/>
    </xf>
    <xf numFmtId="49" fontId="3" fillId="53" borderId="29" xfId="1966" applyNumberFormat="1" applyFont="1" applyFill="1" applyBorder="1" applyAlignment="1">
      <alignment horizontal="center" vertical="center"/>
      <protection/>
    </xf>
    <xf numFmtId="196" fontId="101" fillId="53" borderId="30" xfId="0" applyNumberFormat="1" applyFont="1" applyFill="1" applyBorder="1" applyAlignment="1">
      <alignment horizontal="right" vertical="center"/>
    </xf>
    <xf numFmtId="0" fontId="3" fillId="53" borderId="0" xfId="1966" applyFont="1" applyFill="1">
      <alignment/>
      <protection/>
    </xf>
    <xf numFmtId="49" fontId="3" fillId="53" borderId="0" xfId="1966" applyNumberFormat="1" applyFont="1" applyFill="1">
      <alignment/>
      <protection/>
    </xf>
    <xf numFmtId="0" fontId="3" fillId="53" borderId="0" xfId="1966" applyFont="1" applyFill="1" applyAlignment="1">
      <alignment wrapText="1"/>
      <protection/>
    </xf>
    <xf numFmtId="0" fontId="3" fillId="53" borderId="0" xfId="1966" applyFont="1" applyFill="1" applyAlignment="1">
      <alignment horizontal="center"/>
      <protection/>
    </xf>
    <xf numFmtId="49" fontId="7" fillId="53" borderId="0" xfId="1966" applyNumberFormat="1" applyFont="1" applyFill="1" applyAlignment="1">
      <alignment horizontal="center" vertical="center"/>
      <protection/>
    </xf>
    <xf numFmtId="0" fontId="7" fillId="53" borderId="0" xfId="1966" applyFont="1" applyFill="1" applyAlignment="1">
      <alignment horizontal="center" vertical="center" wrapText="1"/>
      <protection/>
    </xf>
    <xf numFmtId="0" fontId="7" fillId="53" borderId="0" xfId="1966" applyFont="1" applyFill="1" applyAlignment="1">
      <alignment horizontal="center" vertical="center"/>
      <protection/>
    </xf>
    <xf numFmtId="49" fontId="3" fillId="53" borderId="12" xfId="0" applyNumberFormat="1" applyFont="1" applyFill="1" applyBorder="1" applyAlignment="1">
      <alignment horizontal="center" vertical="center" wrapText="1"/>
    </xf>
    <xf numFmtId="49" fontId="3" fillId="53" borderId="12" xfId="0" applyNumberFormat="1" applyFont="1" applyFill="1" applyBorder="1" applyAlignment="1">
      <alignment horizontal="left" vertical="center" wrapText="1"/>
    </xf>
    <xf numFmtId="195" fontId="3" fillId="53" borderId="12" xfId="1966" applyNumberFormat="1" applyFont="1" applyFill="1" applyBorder="1" applyAlignment="1">
      <alignment vertical="center"/>
      <protection/>
    </xf>
    <xf numFmtId="49" fontId="3" fillId="53" borderId="12" xfId="1966" applyNumberFormat="1" applyFont="1" applyFill="1" applyBorder="1" applyAlignment="1">
      <alignment horizontal="center" vertical="center"/>
      <protection/>
    </xf>
    <xf numFmtId="196" fontId="3" fillId="53" borderId="12" xfId="0" applyNumberFormat="1" applyFont="1" applyFill="1" applyBorder="1" applyAlignment="1">
      <alignment horizontal="right" vertical="center"/>
    </xf>
    <xf numFmtId="196" fontId="5" fillId="53" borderId="0" xfId="1966" applyNumberFormat="1" applyFont="1" applyFill="1">
      <alignment/>
      <protection/>
    </xf>
    <xf numFmtId="0" fontId="102" fillId="53" borderId="0" xfId="0" applyFont="1" applyFill="1" applyAlignment="1">
      <alignment vertical="center"/>
    </xf>
    <xf numFmtId="196" fontId="4" fillId="53" borderId="0" xfId="1966" applyNumberFormat="1" applyFont="1" applyFill="1" applyAlignment="1">
      <alignment horizontal="center" vertical="center"/>
      <protection/>
    </xf>
    <xf numFmtId="0" fontId="9" fillId="53" borderId="0" xfId="1966" applyNumberFormat="1" applyFont="1" applyFill="1" applyAlignment="1">
      <alignment horizontal="left"/>
      <protection/>
    </xf>
    <xf numFmtId="196" fontId="3" fillId="53" borderId="0" xfId="1966" applyNumberFormat="1" applyFont="1" applyFill="1" applyBorder="1" applyAlignment="1">
      <alignment horizontal="right"/>
      <protection/>
    </xf>
    <xf numFmtId="196" fontId="3" fillId="53" borderId="12" xfId="3426" applyNumberFormat="1" applyFont="1" applyFill="1" applyBorder="1" applyAlignment="1">
      <alignment horizontal="center" vertical="center" wrapText="1"/>
    </xf>
    <xf numFmtId="49" fontId="3" fillId="53" borderId="12" xfId="0" applyNumberFormat="1" applyFont="1" applyFill="1" applyBorder="1" applyAlignment="1">
      <alignment horizontal="center" vertical="center"/>
    </xf>
    <xf numFmtId="0" fontId="3" fillId="53" borderId="12" xfId="0" applyFont="1" applyFill="1" applyBorder="1" applyAlignment="1">
      <alignment horizontal="left" vertical="center" wrapText="1"/>
    </xf>
    <xf numFmtId="0" fontId="3" fillId="53" borderId="12" xfId="0" applyFont="1" applyFill="1" applyBorder="1" applyAlignment="1">
      <alignment horizontal="center" vertical="center"/>
    </xf>
    <xf numFmtId="196" fontId="3" fillId="53" borderId="12" xfId="0" applyNumberFormat="1" applyFont="1" applyFill="1" applyBorder="1" applyAlignment="1" applyProtection="1">
      <alignment horizontal="right" vertical="center" wrapText="1"/>
      <protection locked="0"/>
    </xf>
    <xf numFmtId="196" fontId="3" fillId="0" borderId="12" xfId="0" applyNumberFormat="1" applyFont="1" applyFill="1" applyBorder="1" applyAlignment="1">
      <alignment horizontal="right" vertical="center" wrapText="1"/>
    </xf>
    <xf numFmtId="49" fontId="101" fillId="0" borderId="12"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53" borderId="12" xfId="0" applyFont="1" applyFill="1" applyBorder="1" applyAlignment="1">
      <alignment horizontal="left" vertical="center" wrapText="1"/>
    </xf>
    <xf numFmtId="0" fontId="103" fillId="53" borderId="12" xfId="0" applyFont="1" applyFill="1" applyBorder="1" applyAlignment="1">
      <alignment horizontal="left" vertical="center" wrapText="1"/>
    </xf>
    <xf numFmtId="196" fontId="3" fillId="53" borderId="12" xfId="1966" applyNumberFormat="1" applyFont="1" applyFill="1" applyBorder="1" applyAlignment="1">
      <alignment horizontal="center" vertical="center"/>
      <protection/>
    </xf>
    <xf numFmtId="0" fontId="3" fillId="0" borderId="0" xfId="2933" applyFont="1" applyFill="1">
      <alignment/>
      <protection/>
    </xf>
    <xf numFmtId="0" fontId="3" fillId="0" borderId="0" xfId="2933" applyFont="1" applyFill="1" applyAlignment="1">
      <alignment/>
      <protection/>
    </xf>
    <xf numFmtId="196" fontId="3" fillId="0" borderId="0" xfId="2933" applyNumberFormat="1" applyFont="1" applyFill="1">
      <alignment/>
      <protection/>
    </xf>
    <xf numFmtId="0" fontId="4" fillId="0" borderId="0" xfId="2933" applyFont="1" applyFill="1" applyAlignment="1">
      <alignment horizontal="center" vertical="center"/>
      <protection/>
    </xf>
    <xf numFmtId="196" fontId="4" fillId="0" borderId="0" xfId="2933" applyNumberFormat="1" applyFont="1" applyFill="1" applyAlignment="1">
      <alignment horizontal="center" vertical="center"/>
      <protection/>
    </xf>
    <xf numFmtId="0" fontId="10" fillId="0" borderId="31" xfId="2933" applyFont="1" applyFill="1" applyBorder="1" applyAlignment="1">
      <alignment horizontal="left" wrapText="1"/>
      <protection/>
    </xf>
    <xf numFmtId="0" fontId="10" fillId="0" borderId="0" xfId="2933" applyFont="1" applyFill="1" applyBorder="1" applyAlignment="1">
      <alignment horizontal="left" wrapText="1"/>
      <protection/>
    </xf>
    <xf numFmtId="196" fontId="3" fillId="0" borderId="0" xfId="0" applyNumberFormat="1" applyFont="1" applyFill="1" applyAlignment="1">
      <alignment horizontal="right"/>
    </xf>
    <xf numFmtId="49" fontId="10" fillId="0" borderId="12" xfId="2933" applyNumberFormat="1" applyFont="1" applyFill="1" applyBorder="1" applyAlignment="1">
      <alignment horizontal="center" vertical="center"/>
      <protection/>
    </xf>
    <xf numFmtId="0" fontId="10" fillId="0" borderId="12" xfId="2933" applyFont="1" applyFill="1" applyBorder="1" applyAlignment="1">
      <alignment horizontal="center" vertical="center"/>
      <protection/>
    </xf>
    <xf numFmtId="196" fontId="10" fillId="0" borderId="12" xfId="2933" applyNumberFormat="1" applyFont="1" applyFill="1" applyBorder="1" applyAlignment="1">
      <alignment horizontal="center" vertical="center" wrapText="1"/>
      <protection/>
    </xf>
    <xf numFmtId="0" fontId="10" fillId="0" borderId="12"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protection/>
    </xf>
    <xf numFmtId="196" fontId="10" fillId="0" borderId="12" xfId="709" applyNumberFormat="1" applyFont="1" applyFill="1" applyBorder="1" applyAlignment="1" applyProtection="1">
      <alignment horizontal="right" vertical="center" shrinkToFit="1"/>
      <protection hidden="1"/>
    </xf>
    <xf numFmtId="0" fontId="1" fillId="0" borderId="12" xfId="0" applyFont="1" applyFill="1" applyBorder="1" applyAlignment="1" applyProtection="1">
      <alignment horizontal="left" vertical="center"/>
      <protection/>
    </xf>
    <xf numFmtId="0" fontId="11" fillId="0" borderId="0" xfId="2072" applyFont="1" applyFill="1" applyAlignment="1">
      <alignment vertical="center"/>
      <protection/>
    </xf>
    <xf numFmtId="0" fontId="12" fillId="0" borderId="0" xfId="2072" applyFont="1" applyFill="1" applyAlignment="1">
      <alignment vertical="center"/>
      <protection/>
    </xf>
    <xf numFmtId="0" fontId="13" fillId="0" borderId="0" xfId="2072" applyFont="1" applyFill="1" applyAlignment="1">
      <alignment horizontal="center" vertical="center" wrapText="1"/>
      <protection/>
    </xf>
    <xf numFmtId="0" fontId="12" fillId="0" borderId="0" xfId="2072" applyFont="1" applyFill="1" applyAlignment="1">
      <alignment vertical="center" wrapText="1"/>
      <protection/>
    </xf>
    <xf numFmtId="0" fontId="14" fillId="0" borderId="0" xfId="2072" applyFont="1" applyFill="1" applyAlignment="1">
      <alignment horizontal="left" vertical="center" wrapText="1"/>
      <protection/>
    </xf>
    <xf numFmtId="0" fontId="12" fillId="0" borderId="0" xfId="2072" applyFont="1" applyFill="1" applyAlignment="1">
      <alignment horizontal="left" vertical="center" wrapText="1"/>
      <protection/>
    </xf>
  </cellXfs>
  <cellStyles count="357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9 4" xfId="63"/>
    <cellStyle name="标题 5 4 13" xfId="64"/>
    <cellStyle name="千位分隔 4 7 3" xfId="65"/>
    <cellStyle name="部门 4" xfId="66"/>
    <cellStyle name="差_2008年1季度 C标详细钢材统计 2 5" xfId="67"/>
    <cellStyle name="标题 5 3 10" xfId="68"/>
    <cellStyle name="常规 2 5 2 4 3" xfId="69"/>
    <cellStyle name="百分比 2 5 14" xfId="70"/>
    <cellStyle name="差_改河（200章） 4 8" xfId="71"/>
    <cellStyle name="_x0004_" xfId="72"/>
    <cellStyle name="20% - 强调文字颜色 1 2" xfId="73"/>
    <cellStyle name="常规 4 4 8" xfId="74"/>
    <cellStyle name="差_绍兴至诸暨高速公路路面工程SZLM02标（空白清单） 5 2" xfId="75"/>
    <cellStyle name="args.style" xfId="76"/>
    <cellStyle name="百分比 2 8 2" xfId="77"/>
    <cellStyle name="差_A1 清单 2 5" xfId="78"/>
    <cellStyle name="好_A1 清单 2 11" xfId="79"/>
    <cellStyle name="常规 2 5 5 6" xfId="80"/>
    <cellStyle name="千位分隔 2 6" xfId="81"/>
    <cellStyle name="百分比 2 3 9" xfId="82"/>
    <cellStyle name="百分比 2 11 6" xfId="83"/>
    <cellStyle name="差_钢材统计上报 2 2" xfId="84"/>
    <cellStyle name="好_钢材统计上报 9" xfId="85"/>
    <cellStyle name="差_（附表4）材料调差 2 4" xfId="86"/>
    <cellStyle name="好_A5A6清单及分析 4 3" xfId="87"/>
    <cellStyle name="常规 3 10 6" xfId="88"/>
    <cellStyle name="差_2008年5月份C标详细钢材统计 7 2" xfId="89"/>
    <cellStyle name="标题 5 2 4" xfId="90"/>
    <cellStyle name="标题1 6" xfId="91"/>
    <cellStyle name="好_整体成本预测 4 2" xfId="92"/>
    <cellStyle name="好_改河（200章）_建抚清单说明1111 3 7" xfId="93"/>
    <cellStyle name="差_钢材统计 3 2" xfId="94"/>
    <cellStyle name="好_A1 清单 3 10" xfId="95"/>
    <cellStyle name="千位分隔 2 4 4" xfId="96"/>
    <cellStyle name="常规 40 8" xfId="97"/>
    <cellStyle name="Input [yellow] 4" xfId="98"/>
    <cellStyle name="千位分隔 4 6" xfId="99"/>
    <cellStyle name="百分比 2 5 9" xfId="100"/>
    <cellStyle name="常规 10 2 2 3" xfId="101"/>
    <cellStyle name="差_A5A6清单及分析" xfId="102"/>
    <cellStyle name="差_41省道永嘉沙头至上塘段改建工程标成本测算 6" xfId="103"/>
    <cellStyle name="常规 2 4 8 6" xfId="104"/>
    <cellStyle name="常规 2 7 3" xfId="105"/>
    <cellStyle name="差_2008年1季度C标详细钢材统计 2 5" xfId="106"/>
    <cellStyle name="常规 10 3 6 5" xfId="107"/>
    <cellStyle name="好_郑州至民权标后预算（初稿12.24） 3 2" xfId="108"/>
    <cellStyle name="常规 6 5" xfId="109"/>
    <cellStyle name="常规 4 4 3" xfId="110"/>
    <cellStyle name="常规 2 6 5 6" xfId="111"/>
    <cellStyle name="常规 5 2" xfId="112"/>
    <cellStyle name="常规 2 6 4 3" xfId="113"/>
    <cellStyle name="差_2008年1季度C标详细钢材统计 7 3" xfId="114"/>
    <cellStyle name="好_钢材统计上报 3 3" xfId="115"/>
    <cellStyle name="常规 2 2 2 10 4" xfId="116"/>
    <cellStyle name="差_第500章 5" xfId="117"/>
    <cellStyle name="好_改河（200章）_建抚清单说明1111 4 9" xfId="118"/>
    <cellStyle name="差_莆秀建造合同调整(真实09.2 3 2" xfId="119"/>
    <cellStyle name="差_钢材统计 4 4" xfId="120"/>
    <cellStyle name="差_2008年5月份C标详细钢材统计 2 4" xfId="121"/>
    <cellStyle name="常规 10 3 6 2" xfId="122"/>
    <cellStyle name="千位分隔 2 9 4" xfId="123"/>
    <cellStyle name="差_第500章 5 2" xfId="124"/>
    <cellStyle name="常规 10 3 6 3" xfId="125"/>
    <cellStyle name="Linked Cells 4" xfId="126"/>
    <cellStyle name="千位分隔 2 9 5" xfId="127"/>
    <cellStyle name="差_第500章 5 3" xfId="128"/>
    <cellStyle name="常规 10 3 6 4" xfId="129"/>
    <cellStyle name="好_整体成本预测 4 3" xfId="130"/>
    <cellStyle name="好_改河（200章）_建抚清单说明1111 3 8" xfId="131"/>
    <cellStyle name="差_钢材统计 3 3" xfId="132"/>
    <cellStyle name="好_A1 清单 3 11" xfId="133"/>
    <cellStyle name="好_涵洞钢筋用量统计表 6 3" xfId="134"/>
    <cellStyle name="差_2008年5月份C标详细钢材统计 5 2" xfId="135"/>
    <cellStyle name="好_A5A6清单及分析 2 3" xfId="136"/>
    <cellStyle name="差_改河（200章）_建抚清单说明1111 3 7" xfId="137"/>
    <cellStyle name="常规 13 5" xfId="138"/>
    <cellStyle name="40% - 强调文字颜色 4 2" xfId="139"/>
    <cellStyle name="好_41省道永嘉沙头至上塘段改建工程标成本测算 6 2" xfId="140"/>
    <cellStyle name="常规 2 3 4 4" xfId="141"/>
    <cellStyle name="t_HVAC Equipment (3) 4" xfId="142"/>
    <cellStyle name="标题 5 3 4" xfId="143"/>
    <cellStyle name="常规 2 2 2 5" xfId="144"/>
    <cellStyle name="千位分隔 6 3" xfId="145"/>
    <cellStyle name="差_41省道永嘉沙头至上塘段改建工程标成本测算 3 2" xfId="146"/>
    <cellStyle name="百分比 2 7 6" xfId="147"/>
    <cellStyle name="标题 5 2 10" xfId="148"/>
    <cellStyle name="PSHeading 4" xfId="149"/>
    <cellStyle name="常规 5 6 6" xfId="150"/>
    <cellStyle name="差_涵洞钢筋用量统计表 5 4" xfId="151"/>
    <cellStyle name="差_改河（200章）_建抚清单说明1111 4 2" xfId="152"/>
    <cellStyle name="常规 2 5 2 2 2 4" xfId="153"/>
    <cellStyle name="差_2008年5月份C标详细钢材统计 8" xfId="154"/>
    <cellStyle name="差_500章 7" xfId="155"/>
    <cellStyle name="_x0004_ 6 3" xfId="156"/>
    <cellStyle name="差_上报 C标详细钢材统计 5 6" xfId="157"/>
    <cellStyle name="标题 5 3 3" xfId="158"/>
    <cellStyle name="常规 2 2 2 4" xfId="159"/>
    <cellStyle name="千位分隔 6 2" xfId="160"/>
    <cellStyle name="百分比 2 7 5" xfId="161"/>
    <cellStyle name="好_41省道永嘉沙头至上塘段改建工程标成本测算 10" xfId="162"/>
    <cellStyle name="差_改河（200章） 4 6" xfId="163"/>
    <cellStyle name="百分比 2 5 12" xfId="164"/>
    <cellStyle name="常规 2 6 8" xfId="165"/>
    <cellStyle name="标题 5 4" xfId="166"/>
    <cellStyle name="好_钢材统计上报 7" xfId="167"/>
    <cellStyle name="差_（附表4）材料调差 2 2" xfId="168"/>
    <cellStyle name="差_改河（200章） 4 7" xfId="169"/>
    <cellStyle name="百分比 2 5 13" xfId="170"/>
    <cellStyle name="常规 2 6 9" xfId="171"/>
    <cellStyle name="好_钢材统计上报 8" xfId="172"/>
    <cellStyle name="差_（附表4）材料调差 2 3" xfId="173"/>
    <cellStyle name="千位分隔 2 2 4 2" xfId="174"/>
    <cellStyle name="常规 2 2 2 6" xfId="175"/>
    <cellStyle name="差_41省道永嘉沙头至上塘段改建工程标成本测算 3 3" xfId="176"/>
    <cellStyle name="千位分隔 6 4" xfId="177"/>
    <cellStyle name="标题 5 2 11" xfId="178"/>
    <cellStyle name="千位分隔 2 2 4 3" xfId="179"/>
    <cellStyle name="常规 2 2 2 7" xfId="180"/>
    <cellStyle name="常规 3 8 2" xfId="181"/>
    <cellStyle name="常规 2 5 9 5" xfId="182"/>
    <cellStyle name="PSChar" xfId="183"/>
    <cellStyle name="标题 5 2 12" xfId="184"/>
    <cellStyle name="差_改河（200章） 4 9" xfId="185"/>
    <cellStyle name="标题 5 3 2" xfId="186"/>
    <cellStyle name="差_钢材统计上报 2 3" xfId="187"/>
    <cellStyle name="差_（附表4）材料调差 2 5" xfId="188"/>
    <cellStyle name="千位分隔 2 2 4 4" xfId="189"/>
    <cellStyle name="常规 2 2 2 8" xfId="190"/>
    <cellStyle name="好_改河（200章）_建抚清单说明1111 3 10" xfId="191"/>
    <cellStyle name="标题 5 2 13" xfId="192"/>
    <cellStyle name="常规 2 5 3 2" xfId="193"/>
    <cellStyle name="差_钢材统计上报 2 4" xfId="194"/>
    <cellStyle name="差_（附表4）材料调差 2 6" xfId="195"/>
    <cellStyle name="好_41省道永嘉沙头至上塘段改建工程标成本测算 7" xfId="196"/>
    <cellStyle name="差_钢材统计(上报) 7 2" xfId="197"/>
    <cellStyle name="好_改河（200章）_建抚清单说明1111 3 9" xfId="198"/>
    <cellStyle name="差_莆秀建造合同调整(真实09.2 2 2" xfId="199"/>
    <cellStyle name="差_钢材统计 3 4" xfId="200"/>
    <cellStyle name="好_A1 清单 3 12" xfId="201"/>
    <cellStyle name="常规 29 2 10" xfId="202"/>
    <cellStyle name="千位分隔 2 2 4 5" xfId="203"/>
    <cellStyle name="常规 2 2 2 9" xfId="204"/>
    <cellStyle name="好_改河（200章）_建抚清单说明1111 3 11" xfId="205"/>
    <cellStyle name="标题 5 2 14" xfId="206"/>
    <cellStyle name="好_41省道永嘉沙头至上塘段改建工程标成本测算 8" xfId="207"/>
    <cellStyle name="常规 3 2 6 2" xfId="208"/>
    <cellStyle name="差_钢材统计(上报) 7 3" xfId="209"/>
    <cellStyle name="差_莆秀建造合同调整(真实09.2 2 3" xfId="210"/>
    <cellStyle name="差_钢材统计 3 5" xfId="211"/>
    <cellStyle name="好_A1 清单 3 13" xfId="212"/>
    <cellStyle name="_x0004_ 2 6" xfId="213"/>
    <cellStyle name="借出原因 4" xfId="214"/>
    <cellStyle name="常规 10 3 6 6" xfId="215"/>
    <cellStyle name="标题 5" xfId="216"/>
    <cellStyle name="常规 2 5 2 2 9" xfId="217"/>
    <cellStyle name="_x0004_ 2 2" xfId="218"/>
    <cellStyle name="Pourcentage_pldt" xfId="219"/>
    <cellStyle name="_x0004_ 3 4" xfId="220"/>
    <cellStyle name="_x0004_ 2 3" xfId="221"/>
    <cellStyle name="_x0004_ 3" xfId="222"/>
    <cellStyle name="40% - 强调文字颜色 2 2" xfId="223"/>
    <cellStyle name="好_改河（200章）_建抚清单说明1111 4 13" xfId="224"/>
    <cellStyle name="_x0004_ 4 2" xfId="225"/>
    <cellStyle name="借出原因 2" xfId="226"/>
    <cellStyle name="_x0004_ 2 4" xfId="227"/>
    <cellStyle name="_x0004_ 3 2" xfId="228"/>
    <cellStyle name="差_整体成本预测 7 3" xfId="229"/>
    <cellStyle name="comma zerodec 4" xfId="230"/>
    <cellStyle name="借出原因 3" xfId="231"/>
    <cellStyle name="_x0004_ 2 5" xfId="232"/>
    <cellStyle name="常规 14 2 2" xfId="233"/>
    <cellStyle name="_x0004_ 10" xfId="234"/>
    <cellStyle name="常规 6 2 5 5" xfId="235"/>
    <cellStyle name="常规 11 4" xfId="236"/>
    <cellStyle name="_x0004_ 2" xfId="237"/>
    <cellStyle name="_x0004_ 3 3" xfId="238"/>
    <cellStyle name="_x0004_ 3 5" xfId="239"/>
    <cellStyle name="差_YK1-24平面交叉工程数量表12.2" xfId="240"/>
    <cellStyle name="_x0004_ 3 6" xfId="241"/>
    <cellStyle name="_x0004_ 4" xfId="242"/>
    <cellStyle name="好_改河（200章）_建抚清单说明1111 4 14" xfId="243"/>
    <cellStyle name="_x0004_ 4 3" xfId="244"/>
    <cellStyle name="好_2008年5月份C标详细钢材统计 2 2" xfId="245"/>
    <cellStyle name="_x0004_ 4 4" xfId="246"/>
    <cellStyle name="好_2008年5月份C标详细钢材统计 2 3" xfId="247"/>
    <cellStyle name="_x0004_ 4 5" xfId="248"/>
    <cellStyle name="_x0004_ 4 6" xfId="249"/>
    <cellStyle name="_x0004_ 5" xfId="250"/>
    <cellStyle name="千位分隔 4 3 6" xfId="251"/>
    <cellStyle name="差_改河（200章）_建抚清单说明1111 4" xfId="252"/>
    <cellStyle name="_x0004_ 5 2" xfId="253"/>
    <cellStyle name="_x0004_ 5 3" xfId="254"/>
    <cellStyle name="好_2008年5月份C标详细钢材统计 3 2" xfId="255"/>
    <cellStyle name="_x0004_ 5 4" xfId="256"/>
    <cellStyle name="编号" xfId="257"/>
    <cellStyle name="好_2008年5月份C标详细钢材统计 3 3" xfId="258"/>
    <cellStyle name="_x0004_ 5 5" xfId="259"/>
    <cellStyle name="Currency1 2" xfId="260"/>
    <cellStyle name="_x0004_ 5 6" xfId="261"/>
    <cellStyle name="Currency1 3" xfId="262"/>
    <cellStyle name="常规 2 3 4 2" xfId="263"/>
    <cellStyle name="t_HVAC Equipment (3) 2" xfId="264"/>
    <cellStyle name="_x0004_ 6" xfId="265"/>
    <cellStyle name="差_500章 6" xfId="266"/>
    <cellStyle name="千位分隔 3 6 3 2" xfId="267"/>
    <cellStyle name="千位分隔 4 4 6" xfId="268"/>
    <cellStyle name="_x0004_ 6 2" xfId="269"/>
    <cellStyle name="差_500章 8" xfId="270"/>
    <cellStyle name="好_2008年5月份C标详细钢材统计 4 2" xfId="271"/>
    <cellStyle name="_x0004_ 6 4" xfId="272"/>
    <cellStyle name="差_2008年5月份C标详细钢材统计 10" xfId="273"/>
    <cellStyle name="差_500章 9" xfId="274"/>
    <cellStyle name="好_2008年5月份C标详细钢材统计 4 3" xfId="275"/>
    <cellStyle name="差_B1 标" xfId="276"/>
    <cellStyle name="_x0004_ 6 5" xfId="277"/>
    <cellStyle name="_x0004_ 6 6" xfId="278"/>
    <cellStyle name="_x0004_ 7" xfId="279"/>
    <cellStyle name="好_钢筋 5 3" xfId="280"/>
    <cellStyle name="PSDate 4" xfId="281"/>
    <cellStyle name="千位分隔 4 5 6" xfId="282"/>
    <cellStyle name="_x0004_ 7 2" xfId="283"/>
    <cellStyle name="常规 5 7 5" xfId="284"/>
    <cellStyle name="差_涵洞钢筋用量统计表 6 3" xfId="285"/>
    <cellStyle name="常规 2 5 2 2 3 3" xfId="286"/>
    <cellStyle name="差_工程量清单Microsoft Excel 工作表 2 10" xfId="287"/>
    <cellStyle name="差_A5A6清单及分析 2 3" xfId="288"/>
    <cellStyle name="百分比 2 3" xfId="289"/>
    <cellStyle name="_x0004_ 7 3" xfId="290"/>
    <cellStyle name="常规 5 7 6" xfId="291"/>
    <cellStyle name="差_涵洞钢筋用量统计表 6 4" xfId="292"/>
    <cellStyle name="常规 2 5 2 2 3 4" xfId="293"/>
    <cellStyle name="差_工程量清单Microsoft Excel 工作表 2 11" xfId="294"/>
    <cellStyle name="差_A5A6清单及分析 2 4" xfId="295"/>
    <cellStyle name="百分比 2 4" xfId="296"/>
    <cellStyle name="_x0004_ 8" xfId="297"/>
    <cellStyle name="_x0004_ 9" xfId="298"/>
    <cellStyle name="Milliers_!!!GO" xfId="299"/>
    <cellStyle name="差_（附表4）材料调差 10" xfId="300"/>
    <cellStyle name="常规 3 2 2 6 6" xfId="301"/>
    <cellStyle name="差_2008年1季度C标详细钢材统计 2 4" xfId="302"/>
    <cellStyle name="常规 2 7 2" xfId="303"/>
    <cellStyle name="常规 2 4 8 5" xfId="304"/>
    <cellStyle name="差_41省道永嘉沙头至上塘段改建工程标成本测算 5" xfId="305"/>
    <cellStyle name="_Book1" xfId="306"/>
    <cellStyle name="好_改河（200章） 4 8" xfId="307"/>
    <cellStyle name="差_2008年1季度 C标详细钢材统计 7 3" xfId="308"/>
    <cellStyle name="常规 2 7 2 2" xfId="309"/>
    <cellStyle name="差_A1 清单 3 9" xfId="310"/>
    <cellStyle name="差_41省道永嘉沙头至上塘段改建工程标成本测算 5 2" xfId="311"/>
    <cellStyle name="_Book1 2" xfId="312"/>
    <cellStyle name="百分比 2 9 6" xfId="313"/>
    <cellStyle name="常规 2 7 2 3" xfId="314"/>
    <cellStyle name="差_41省道永嘉沙头至上塘段改建工程标成本测算 5 3" xfId="315"/>
    <cellStyle name="_Book1 3" xfId="316"/>
    <cellStyle name="常规 2 7 2 4" xfId="317"/>
    <cellStyle name="_Book1 4" xfId="318"/>
    <cellStyle name="常规 3 2 6 4" xfId="319"/>
    <cellStyle name="_Book1_1" xfId="320"/>
    <cellStyle name="常规 2 3 8 4" xfId="321"/>
    <cellStyle name="_Book1_1 2" xfId="322"/>
    <cellStyle name="常规 2 3 8 5" xfId="323"/>
    <cellStyle name="_Book1_1 3" xfId="324"/>
    <cellStyle name="常规 2 3 8 6" xfId="325"/>
    <cellStyle name="_Book1_1 4" xfId="326"/>
    <cellStyle name="常规 3 2 6 5" xfId="327"/>
    <cellStyle name="_Book1_2" xfId="328"/>
    <cellStyle name="_Book1_2 2" xfId="329"/>
    <cellStyle name="差_2008年1季度 C标详细钢材统计 3" xfId="330"/>
    <cellStyle name="好_YK1-24平面交叉工程数量表12.2 4" xfId="331"/>
    <cellStyle name="_Book1_2 2 2" xfId="332"/>
    <cellStyle name="差_钢材统计上报 3 3" xfId="333"/>
    <cellStyle name="差_（附表4）材料调差 3 5" xfId="334"/>
    <cellStyle name="百分比 2 10 2" xfId="335"/>
    <cellStyle name="差_2008年1季度 C标详细钢材统计 4" xfId="336"/>
    <cellStyle name="_Book1_2 2 3" xfId="337"/>
    <cellStyle name="常规 2 5 4 2" xfId="338"/>
    <cellStyle name="差_钢材统计上报 3 4" xfId="339"/>
    <cellStyle name="好_莆秀建造合同调整(真实09.3.3最终） 10" xfId="340"/>
    <cellStyle name="差_（附表4）材料调差 3 6" xfId="341"/>
    <cellStyle name="_Book1_2 3" xfId="342"/>
    <cellStyle name="差_Book1_1" xfId="343"/>
    <cellStyle name="_Book1_2 3 2" xfId="344"/>
    <cellStyle name="差_钢材统计上报 4 3" xfId="345"/>
    <cellStyle name="差_（附表4）材料调差 4 5" xfId="346"/>
    <cellStyle name="百分比 2 3 4" xfId="347"/>
    <cellStyle name="百分比 2 11 2" xfId="348"/>
    <cellStyle name="_Book1_2 3 3" xfId="349"/>
    <cellStyle name="好_Book1_1 2" xfId="350"/>
    <cellStyle name="常规 2 5 5 2" xfId="351"/>
    <cellStyle name="差_钢材统计上报 4 4" xfId="352"/>
    <cellStyle name="差_（附表4）材料调差 4 6" xfId="353"/>
    <cellStyle name="千位分隔 2 2" xfId="354"/>
    <cellStyle name="百分比 2 3 5" xfId="355"/>
    <cellStyle name="_Book1_2 4" xfId="356"/>
    <cellStyle name="_Book1_2 4 2" xfId="357"/>
    <cellStyle name="差_钢材统计上报 5 3" xfId="358"/>
    <cellStyle name="好_工程量清单Microsoft Excel 工作表 3 11" xfId="359"/>
    <cellStyle name="常规 10 2 7" xfId="360"/>
    <cellStyle name="差_（附表4）材料调差 5 5" xfId="361"/>
    <cellStyle name="差_钢筋 8" xfId="362"/>
    <cellStyle name="百分比 2 4 4" xfId="363"/>
    <cellStyle name="百分比 2 12 2" xfId="364"/>
    <cellStyle name="_Book1_2 4 3" xfId="365"/>
    <cellStyle name="常规 2 5 6 2" xfId="366"/>
    <cellStyle name="差_钢材统计上报 5 4" xfId="367"/>
    <cellStyle name="好_工程量清单Microsoft Excel 工作表 3 12" xfId="368"/>
    <cellStyle name="常规 10 2 8" xfId="369"/>
    <cellStyle name="差_（附表4）材料调差 5 6" xfId="370"/>
    <cellStyle name="千位分隔 3 2" xfId="371"/>
    <cellStyle name="差_钢筋 9" xfId="372"/>
    <cellStyle name="百分比 2 4 5" xfId="373"/>
    <cellStyle name="常规 2 5 2 8" xfId="374"/>
    <cellStyle name="20% - 强调文字颜色 2 2" xfId="375"/>
    <cellStyle name="常规 3 2 5" xfId="376"/>
    <cellStyle name="20% - 强调文字颜色 3 2" xfId="377"/>
    <cellStyle name="Mon閠aire_!!!GO" xfId="378"/>
    <cellStyle name="常规 3 3 5" xfId="379"/>
    <cellStyle name="20% - 强调文字颜色 4 2" xfId="380"/>
    <cellStyle name="args.style 3" xfId="381"/>
    <cellStyle name="好_第500章 3" xfId="382"/>
    <cellStyle name="20% - 强调文字颜色 5 2" xfId="383"/>
    <cellStyle name="差_A1 清单 2 10" xfId="384"/>
    <cellStyle name="sstot 3" xfId="385"/>
    <cellStyle name="好_钢材统计(上报) 7" xfId="386"/>
    <cellStyle name="20% - 强调文字颜色 6 2" xfId="387"/>
    <cellStyle name="标题 5 4 2" xfId="388"/>
    <cellStyle name="40% - 强调文字颜色 1 2" xfId="389"/>
    <cellStyle name="40% - 强调文字颜色 3 2" xfId="390"/>
    <cellStyle name="好_41省道永嘉沙头至上塘段改建工程标成本测算 7 2" xfId="391"/>
    <cellStyle name="常规 2 3 5 4" xfId="392"/>
    <cellStyle name="差_GK1-16路基路面排水工程数量估算表" xfId="393"/>
    <cellStyle name="好 2 3" xfId="394"/>
    <cellStyle name="40% - 强调文字颜色 5 2" xfId="395"/>
    <cellStyle name="常规 2 3 6 4" xfId="396"/>
    <cellStyle name="差_绍兴至诸暨高速公路路面工程SZLM02标（空白清单） 6" xfId="397"/>
    <cellStyle name="40% - 强调文字颜色 6 2" xfId="398"/>
    <cellStyle name="差_A5A6清单及分析 2 9" xfId="399"/>
    <cellStyle name="百分比 2 9" xfId="400"/>
    <cellStyle name="Grey 4" xfId="401"/>
    <cellStyle name="60% - 强调文字颜色 1 2" xfId="402"/>
    <cellStyle name="60% - 强调文字颜色 2 2" xfId="403"/>
    <cellStyle name="60% - 强调文字颜色 3 2" xfId="404"/>
    <cellStyle name="60% - 强调文字颜色 4 2" xfId="405"/>
    <cellStyle name="百分比 2 4 10" xfId="406"/>
    <cellStyle name="好_500章 3" xfId="407"/>
    <cellStyle name="60% - 强调文字颜色 5 2" xfId="408"/>
    <cellStyle name="60% - 强调文字颜色 6 2" xfId="409"/>
    <cellStyle name="6mal" xfId="410"/>
    <cellStyle name="千位分隔 3 7 4" xfId="411"/>
    <cellStyle name="Linked Cells 2" xfId="412"/>
    <cellStyle name="6mal 2" xfId="413"/>
    <cellStyle name="差_Book1 6 3" xfId="414"/>
    <cellStyle name="百分比 2 3 10" xfId="415"/>
    <cellStyle name="6mal 3" xfId="416"/>
    <cellStyle name="差_500章 7 2" xfId="417"/>
    <cellStyle name="好_改河（200章） 2 2" xfId="418"/>
    <cellStyle name="百分比 2 3 11" xfId="419"/>
    <cellStyle name="6mal 4" xfId="420"/>
    <cellStyle name="差_500章 7 3" xfId="421"/>
    <cellStyle name="好_改河（200章） 2 3" xfId="422"/>
    <cellStyle name="百分比 2 3 12" xfId="423"/>
    <cellStyle name="常规 3 3 4" xfId="424"/>
    <cellStyle name="args.style 2" xfId="425"/>
    <cellStyle name="常规 3 2 7 6" xfId="426"/>
    <cellStyle name="百分比 2 10 7" xfId="427"/>
    <cellStyle name="好_改河（200章） 2 10" xfId="428"/>
    <cellStyle name="差_2008年1季度 C标详细钢材统计 9" xfId="429"/>
    <cellStyle name="常规 3 3 6" xfId="430"/>
    <cellStyle name="args.style 4" xfId="431"/>
    <cellStyle name="常规 2 5 2 2 7 3" xfId="432"/>
    <cellStyle name="常规 2 4 7" xfId="433"/>
    <cellStyle name="Comma [0]_!!!GO" xfId="434"/>
    <cellStyle name="差_2008年1季度C标详细钢材统计" xfId="435"/>
    <cellStyle name="comma zerodec" xfId="436"/>
    <cellStyle name="常规 5 3 3" xfId="437"/>
    <cellStyle name="常规 2 7 4 6" xfId="438"/>
    <cellStyle name="Dollar (zero dec) 4" xfId="439"/>
    <cellStyle name="comma zerodec 2" xfId="440"/>
    <cellStyle name="差_整体成本预测 7 2" xfId="441"/>
    <cellStyle name="comma zerodec 3" xfId="442"/>
    <cellStyle name="好_工程量清单Microsoft Excel 工作表 3 5" xfId="443"/>
    <cellStyle name="常规 29 2" xfId="444"/>
    <cellStyle name="PSSpacer 4" xfId="445"/>
    <cellStyle name="差_钢材统计上报 5 2" xfId="446"/>
    <cellStyle name="好_工程量清单Microsoft Excel 工作表 3 10" xfId="447"/>
    <cellStyle name="常规 10 2 6" xfId="448"/>
    <cellStyle name="Comma_!!!GO" xfId="449"/>
    <cellStyle name="差_（附表4）材料调差 5 4" xfId="450"/>
    <cellStyle name="差_钢筋 7" xfId="451"/>
    <cellStyle name="百分比 2 4 3" xfId="452"/>
    <cellStyle name="Currency [0]_!!!GO" xfId="453"/>
    <cellStyle name="常规 2 4 7 2" xfId="454"/>
    <cellStyle name="差_2008年1季度C标详细钢材统计 2" xfId="455"/>
    <cellStyle name="Currency_!!!GO" xfId="456"/>
    <cellStyle name="Normal - Style1 3" xfId="457"/>
    <cellStyle name="好_莆秀建造合同调整(真实09.3.3最终） 5 3" xfId="458"/>
    <cellStyle name="Currency1" xfId="459"/>
    <cellStyle name="Currency1 4" xfId="460"/>
    <cellStyle name="常规 2 3 4 3" xfId="461"/>
    <cellStyle name="t_HVAC Equipment (3) 3" xfId="462"/>
    <cellStyle name="常规 2 2 2 4 13" xfId="463"/>
    <cellStyle name="差_郑州至民权标后预算（初稿12.24） 7" xfId="464"/>
    <cellStyle name="常规 2 2 11" xfId="465"/>
    <cellStyle name="差_A1 清单 3 6" xfId="466"/>
    <cellStyle name="百分比 2 9 3" xfId="467"/>
    <cellStyle name="好_A1 清单 2 8" xfId="468"/>
    <cellStyle name="Date" xfId="469"/>
    <cellStyle name="Date 2" xfId="470"/>
    <cellStyle name="差_A1 清单 2 2" xfId="471"/>
    <cellStyle name="差_郑州至民权标后预算（初稿12.24） 7 3" xfId="472"/>
    <cellStyle name="Date 3" xfId="473"/>
    <cellStyle name="差_A1 清单 2 3" xfId="474"/>
    <cellStyle name="Date 4" xfId="475"/>
    <cellStyle name="差_2008年1季度C标详细钢材统计 10" xfId="476"/>
    <cellStyle name="好_工程量清单Microsoft Excel 工作表 4 6" xfId="477"/>
    <cellStyle name="常规 40 3" xfId="478"/>
    <cellStyle name="差_工程量清单Microsoft Excel 工作表 4 14" xfId="479"/>
    <cellStyle name="千位分隔 3 11" xfId="480"/>
    <cellStyle name="Dollar (zero dec)" xfId="481"/>
    <cellStyle name="差_钢材统计上报 6 3" xfId="482"/>
    <cellStyle name="常规 10 3 7" xfId="483"/>
    <cellStyle name="差_（附表4）材料调差 6 5" xfId="484"/>
    <cellStyle name="百分比 2 5 4" xfId="485"/>
    <cellStyle name="常规 2 7 4 4" xfId="486"/>
    <cellStyle name="Dollar (zero dec) 2" xfId="487"/>
    <cellStyle name="常规 5 3 2" xfId="488"/>
    <cellStyle name="常规 2 7 4 5" xfId="489"/>
    <cellStyle name="Dollar (zero dec) 3" xfId="490"/>
    <cellStyle name="Percent [2] 4" xfId="491"/>
    <cellStyle name="千位分隔 4 8 5" xfId="492"/>
    <cellStyle name="Grey" xfId="493"/>
    <cellStyle name="标题 2 2" xfId="494"/>
    <cellStyle name="常规 20 3" xfId="495"/>
    <cellStyle name="常规 15 3" xfId="496"/>
    <cellStyle name="差_工程量清单Microsoft Excel 工作表 2 14" xfId="497"/>
    <cellStyle name="差_A5A6清单及分析 2 7" xfId="498"/>
    <cellStyle name="百分比 2 7" xfId="499"/>
    <cellStyle name="Grey 2" xfId="500"/>
    <cellStyle name="常规 15 4" xfId="501"/>
    <cellStyle name="差_A5A6清单及分析 2 8" xfId="502"/>
    <cellStyle name="百分比 2 8" xfId="503"/>
    <cellStyle name="Grey 3" xfId="504"/>
    <cellStyle name="Header1" xfId="505"/>
    <cellStyle name="千位分隔 3 5" xfId="506"/>
    <cellStyle name="百分比 2 4 8" xfId="507"/>
    <cellStyle name="Header2" xfId="508"/>
    <cellStyle name="千位分隔 3 6" xfId="509"/>
    <cellStyle name="百分比 2 4 9" xfId="510"/>
    <cellStyle name="常规 3 2 8 3" xfId="511"/>
    <cellStyle name="百分比 2 11 4" xfId="512"/>
    <cellStyle name="千位分隔 2 4" xfId="513"/>
    <cellStyle name="好_2008年1季度C标详细钢材统计 5 3" xfId="514"/>
    <cellStyle name="Input [yellow]" xfId="515"/>
    <cellStyle name="百分比 2 3 7" xfId="516"/>
    <cellStyle name="千位分隔 2 4 2" xfId="517"/>
    <cellStyle name="好_工程量清单Microsoft Excel 工作表 4 9" xfId="518"/>
    <cellStyle name="常规 40 6" xfId="519"/>
    <cellStyle name="Input [yellow] 2" xfId="520"/>
    <cellStyle name="差_钢材统计上报 6 6" xfId="521"/>
    <cellStyle name="常规 2 5 7 4" xfId="522"/>
    <cellStyle name="差_500章" xfId="523"/>
    <cellStyle name="好_2008年1季度C标详细钢材统计 7 3" xfId="524"/>
    <cellStyle name="百分比 2 5 7" xfId="525"/>
    <cellStyle name="千位分隔 4 4" xfId="526"/>
    <cellStyle name="千位分隔 2 4 3" xfId="527"/>
    <cellStyle name="常规 40 7" xfId="528"/>
    <cellStyle name="Input [yellow] 3" xfId="529"/>
    <cellStyle name="千位分隔 4 5" xfId="530"/>
    <cellStyle name="百分比 2 5 8" xfId="531"/>
    <cellStyle name="差_钢筋 4 5" xfId="532"/>
    <cellStyle name="常规 3 3 3 6" xfId="533"/>
    <cellStyle name="Input Cells" xfId="534"/>
    <cellStyle name="Input Cells 2" xfId="535"/>
    <cellStyle name="Input Cells 3" xfId="536"/>
    <cellStyle name="Input Cells 4" xfId="537"/>
    <cellStyle name="好_上报 C标详细钢材统计 2 2" xfId="538"/>
    <cellStyle name="PSDec" xfId="539"/>
    <cellStyle name="常规 2 2 2 11 2" xfId="540"/>
    <cellStyle name="Linked Cells" xfId="541"/>
    <cellStyle name="Linked Cells 3" xfId="542"/>
    <cellStyle name="Millares [0]_96 Risk" xfId="543"/>
    <cellStyle name="百分比 2 7 3" xfId="544"/>
    <cellStyle name="常规 2 2 2 2" xfId="545"/>
    <cellStyle name="Millares_96 Risk" xfId="546"/>
    <cellStyle name="千位分隔 2 3 2" xfId="547"/>
    <cellStyle name="好_工程量清单Microsoft Excel 工作表 3 9" xfId="548"/>
    <cellStyle name="Milliers [0]_!!!GO" xfId="549"/>
    <cellStyle name="千位分隔 3 4" xfId="550"/>
    <cellStyle name="好_2008年1季度C标详细钢材统计 6 3" xfId="551"/>
    <cellStyle name="百分比 2 4 7" xfId="552"/>
    <cellStyle name="Moneda [0]_96 Risk" xfId="553"/>
    <cellStyle name="差_A1 清单 4 6" xfId="554"/>
    <cellStyle name="Moneda_96 Risk" xfId="555"/>
    <cellStyle name="常规 4 2 8 5" xfId="556"/>
    <cellStyle name="Mon閠aire [0]_!!!GO" xfId="557"/>
    <cellStyle name="好_改河（200章）_建抚清单说明1111 4 5" xfId="558"/>
    <cellStyle name="New Times Roman 2" xfId="559"/>
    <cellStyle name="差_（附表4）材料调差 7" xfId="560"/>
    <cellStyle name="好_A1 清单 4 5" xfId="561"/>
    <cellStyle name="New Times Roman" xfId="562"/>
    <cellStyle name="标题 5 4 9" xfId="563"/>
    <cellStyle name="好_改河（200章）_建抚清单说明1111 4 6" xfId="564"/>
    <cellStyle name="New Times Roman 3" xfId="565"/>
    <cellStyle name="差_（附表4）材料调差 8" xfId="566"/>
    <cellStyle name="差_2008年5月份C标详细钢材统计 2 2" xfId="567"/>
    <cellStyle name="好_整体成本预测 5 2" xfId="568"/>
    <cellStyle name="好_改河（200章）_建抚清单说明1111 4 7" xfId="569"/>
    <cellStyle name="差_钢材统计 4 2" xfId="570"/>
    <cellStyle name="New Times Roman 4" xfId="571"/>
    <cellStyle name="差_（附表4）材料调差 9" xfId="572"/>
    <cellStyle name="no dec" xfId="573"/>
    <cellStyle name="常规 2 5 3 2 5" xfId="574"/>
    <cellStyle name="PSHeading 2" xfId="575"/>
    <cellStyle name="差_整体成本预测" xfId="576"/>
    <cellStyle name="no dec 2" xfId="577"/>
    <cellStyle name="no dec 3" xfId="578"/>
    <cellStyle name="no dec 4" xfId="579"/>
    <cellStyle name="Normal - Style1" xfId="580"/>
    <cellStyle name="Normal - Style1 2" xfId="581"/>
    <cellStyle name="Normal - Style1 4" xfId="582"/>
    <cellStyle name="常规 2 4 7 3" xfId="583"/>
    <cellStyle name="差_2008年1季度C标详细钢材统计 3" xfId="584"/>
    <cellStyle name="常规 10 3 5" xfId="585"/>
    <cellStyle name="Normal_!!!GO" xfId="586"/>
    <cellStyle name="差_（附表4）材料调差 6 3" xfId="587"/>
    <cellStyle name="百分比 2 5 2" xfId="588"/>
    <cellStyle name="常规 10 2 4 3" xfId="589"/>
    <cellStyle name="per.style" xfId="590"/>
    <cellStyle name="PSInt" xfId="591"/>
    <cellStyle name="常规 2 4" xfId="592"/>
    <cellStyle name="差_2008年1季度C标详细钢材统计 4 5" xfId="593"/>
    <cellStyle name="per.style 2" xfId="594"/>
    <cellStyle name="常规 2 4 20" xfId="595"/>
    <cellStyle name="常规 2 4 15" xfId="596"/>
    <cellStyle name="PSInt 2" xfId="597"/>
    <cellStyle name="差_2008年1季度 C标详细钢材统计 4 3" xfId="598"/>
    <cellStyle name="per.style 3" xfId="599"/>
    <cellStyle name="好_500章 2 2" xfId="600"/>
    <cellStyle name="常规 2 4 16" xfId="601"/>
    <cellStyle name="PSInt 3" xfId="602"/>
    <cellStyle name="差_2008年1季度 C标详细钢材统计 4 4" xfId="603"/>
    <cellStyle name="per.style 4" xfId="604"/>
    <cellStyle name="好_500章 2 3" xfId="605"/>
    <cellStyle name="常规 2 4 17" xfId="606"/>
    <cellStyle name="PSInt 4" xfId="607"/>
    <cellStyle name="差_2008年1季度 C标详细钢材统计 4 5" xfId="608"/>
    <cellStyle name="Percent [2]" xfId="609"/>
    <cellStyle name="百分比 2 7 2" xfId="610"/>
    <cellStyle name="Percent [2] 2" xfId="611"/>
    <cellStyle name="常规 4 3 11" xfId="612"/>
    <cellStyle name="常规 2 3 4" xfId="613"/>
    <cellStyle name="t_HVAC Equipment (3)" xfId="614"/>
    <cellStyle name="差_2008年1季度 C标详细钢材统计 3 5" xfId="615"/>
    <cellStyle name="差_2008年1季度 C标详细钢材统计 3 6" xfId="616"/>
    <cellStyle name="Percent [2] 3" xfId="617"/>
    <cellStyle name="百分比 2 7 4" xfId="618"/>
    <cellStyle name="Percent_!!!GO" xfId="619"/>
    <cellStyle name="差_2008年1季度C标详细钢材统计 4 6" xfId="620"/>
    <cellStyle name="常规 2 5" xfId="621"/>
    <cellStyle name="PSChar 2" xfId="622"/>
    <cellStyle name="常规 10 2 4 4" xfId="623"/>
    <cellStyle name="t" xfId="624"/>
    <cellStyle name="PSChar 3" xfId="625"/>
    <cellStyle name="差_钢筋 2" xfId="626"/>
    <cellStyle name="差_郑州至民权标后预算（初稿12.24） 3 2" xfId="627"/>
    <cellStyle name="常规 10 2 4 5" xfId="628"/>
    <cellStyle name="PSChar 4" xfId="629"/>
    <cellStyle name="差_钢筋 3" xfId="630"/>
    <cellStyle name="差_郑州至民权标后预算（初稿12.24） 3 3" xfId="631"/>
    <cellStyle name="常规 10 2 4 6" xfId="632"/>
    <cellStyle name="PSDate" xfId="633"/>
    <cellStyle name="差_A1 清单 3 14" xfId="634"/>
    <cellStyle name="好 2 7 3" xfId="635"/>
    <cellStyle name="注释 2 2 3" xfId="636"/>
    <cellStyle name="PSDate 2" xfId="637"/>
    <cellStyle name="常规 5 7 4" xfId="638"/>
    <cellStyle name="差_涵洞钢筋用量统计表 6 2" xfId="639"/>
    <cellStyle name="百分比 2 2" xfId="640"/>
    <cellStyle name="差_A5A6清单及分析 2 2" xfId="641"/>
    <cellStyle name="常规 2 5 2 2 3 2" xfId="642"/>
    <cellStyle name="PSDate 3" xfId="643"/>
    <cellStyle name="好_钢筋 5 2" xfId="644"/>
    <cellStyle name="注释 2 4 14" xfId="645"/>
    <cellStyle name="常规 2 5 2 2 4 6" xfId="646"/>
    <cellStyle name="常规 16 2" xfId="647"/>
    <cellStyle name="差_A5A6清单及分析 3 6" xfId="648"/>
    <cellStyle name="编号 4" xfId="649"/>
    <cellStyle name="PSDec 2" xfId="650"/>
    <cellStyle name="常规 10" xfId="651"/>
    <cellStyle name="常规_路基路面排水工程数量表_S3-29路基路面排水工程数量表7.6" xfId="652"/>
    <cellStyle name="好_2008年5月份C标详细钢材统计 6 3" xfId="653"/>
    <cellStyle name="PSDec 3" xfId="654"/>
    <cellStyle name="常规 11" xfId="655"/>
    <cellStyle name="PSDec 4" xfId="656"/>
    <cellStyle name="常规 12" xfId="657"/>
    <cellStyle name="百分比 2 6 3" xfId="658"/>
    <cellStyle name="PSHeading" xfId="659"/>
    <cellStyle name="PSHeading 3" xfId="660"/>
    <cellStyle name="常规 2 5 3 2 6" xfId="661"/>
    <cellStyle name="差_（附表4）材料调差 5" xfId="662"/>
    <cellStyle name="PSSpacer" xfId="663"/>
    <cellStyle name="差_（附表4）材料调差 5 2" xfId="664"/>
    <cellStyle name="常规 10 2 4" xfId="665"/>
    <cellStyle name="PSSpacer 2" xfId="666"/>
    <cellStyle name="好_工程量清单Microsoft Excel 工作表 3 3" xfId="667"/>
    <cellStyle name="百分比 2 4 2" xfId="668"/>
    <cellStyle name="差_钢筋 6" xfId="669"/>
    <cellStyle name="差_（附表4）材料调差 5 3" xfId="670"/>
    <cellStyle name="常规 10 2 5" xfId="671"/>
    <cellStyle name="PSSpacer 3" xfId="672"/>
    <cellStyle name="好_工程量清单Microsoft Excel 工作表 3 4" xfId="673"/>
    <cellStyle name="百分比 2 8 3" xfId="674"/>
    <cellStyle name="差_A1 清单 2 6" xfId="675"/>
    <cellStyle name="好_A1 清单 2 12" xfId="676"/>
    <cellStyle name="sstot" xfId="677"/>
    <cellStyle name="差_绍兴至诸暨高速公路路面工程SZLM02标（空白清单） 5 3" xfId="678"/>
    <cellStyle name="常规 4 4 9" xfId="679"/>
    <cellStyle name="sstot 2" xfId="680"/>
    <cellStyle name="常规 2 5_41省道永嘉沙头至上塘段改建工程标成本测算" xfId="681"/>
    <cellStyle name="sstot 4" xfId="682"/>
    <cellStyle name="差_A1 清单 2 11" xfId="683"/>
    <cellStyle name="Standard_AREAS" xfId="684"/>
    <cellStyle name="差_2008年1季度C标详细钢材统计 5" xfId="685"/>
    <cellStyle name="常规 2 4 7 5" xfId="686"/>
    <cellStyle name="常规 2 6 2" xfId="687"/>
    <cellStyle name="差_2008年1季度 C标详细钢材统计 6 3" xfId="688"/>
    <cellStyle name="好_改河（200章） 3 8" xfId="689"/>
    <cellStyle name="t 2" xfId="690"/>
    <cellStyle name="差_钢筋 2 2" xfId="691"/>
    <cellStyle name="差_2008年1季度C标详细钢材统计 6" xfId="692"/>
    <cellStyle name="常规 2 4 7 6" xfId="693"/>
    <cellStyle name="常规 2 6 3" xfId="694"/>
    <cellStyle name="差_2008年1季度 C标详细钢材统计 6 4" xfId="695"/>
    <cellStyle name="好_500章 4 2" xfId="696"/>
    <cellStyle name="好_改河（200章） 3 9" xfId="697"/>
    <cellStyle name="t 3" xfId="698"/>
    <cellStyle name="差_钢筋 2 3" xfId="699"/>
    <cellStyle name="好_钢材统计 7 2" xfId="700"/>
    <cellStyle name="差_2008年1季度C标详细钢材统计 7" xfId="701"/>
    <cellStyle name="常规 2 6 4" xfId="702"/>
    <cellStyle name="差_2008年1季度 C标详细钢材统计 6 5" xfId="703"/>
    <cellStyle name="好_500章 4 3" xfId="704"/>
    <cellStyle name="t 4" xfId="705"/>
    <cellStyle name="差_钢筋 2 4" xfId="706"/>
    <cellStyle name="好_钢材统计 7 3" xfId="707"/>
    <cellStyle name="差_涵洞钢筋用量统计表 6" xfId="708"/>
    <cellStyle name="百分比 2" xfId="709"/>
    <cellStyle name="差_A5A6清单及分析 2" xfId="710"/>
    <cellStyle name="常规 2 5 2 2 3" xfId="711"/>
    <cellStyle name="差_2008年1季度 C标详细钢材统计 5 5" xfId="712"/>
    <cellStyle name="好_500章 3 3" xfId="713"/>
    <cellStyle name="百分比 2 10" xfId="714"/>
    <cellStyle name="差_A5A6清单及分析 2 10" xfId="715"/>
    <cellStyle name="差_钢材统计(上报) 8" xfId="716"/>
    <cellStyle name="差_2008年1季度 C标详细钢材统计 5" xfId="717"/>
    <cellStyle name="百分比 2 10 3" xfId="718"/>
    <cellStyle name="常规 3 2 7 2" xfId="719"/>
    <cellStyle name="差_2008年1季度 C标详细钢材统计 6" xfId="720"/>
    <cellStyle name="百分比 2 10 4" xfId="721"/>
    <cellStyle name="常规 3 2 7 3" xfId="722"/>
    <cellStyle name="差_2008年1季度 C标详细钢材统计 7" xfId="723"/>
    <cellStyle name="百分比 2 10 5" xfId="724"/>
    <cellStyle name="常规 3 2 7 4" xfId="725"/>
    <cellStyle name="差_2008年1季度 C标详细钢材统计 8" xfId="726"/>
    <cellStyle name="百分比 2 10 6" xfId="727"/>
    <cellStyle name="常规 3 2 7 5" xfId="728"/>
    <cellStyle name="差_2008年1季度 C标详细钢材统计 5 6" xfId="729"/>
    <cellStyle name="百分比 2 11" xfId="730"/>
    <cellStyle name="差_A5A6清单及分析 2 11" xfId="731"/>
    <cellStyle name="差_钢材统计(上报) 9" xfId="732"/>
    <cellStyle name="百分比 2 3 6" xfId="733"/>
    <cellStyle name="好_2008年1季度C标详细钢材统计 5 2" xfId="734"/>
    <cellStyle name="千位分隔 2 3" xfId="735"/>
    <cellStyle name="百分比 2 11 3" xfId="736"/>
    <cellStyle name="常规 3 2 8 2" xfId="737"/>
    <cellStyle name="百分比 2 3 8" xfId="738"/>
    <cellStyle name="千位分隔 2 5" xfId="739"/>
    <cellStyle name="百分比 2 11 5" xfId="740"/>
    <cellStyle name="标题 4 2" xfId="741"/>
    <cellStyle name="千位分隔 3" xfId="742"/>
    <cellStyle name="百分比 2 12" xfId="743"/>
    <cellStyle name="差_A5A6清单及分析 2 12" xfId="744"/>
    <cellStyle name="百分比 2 4 6" xfId="745"/>
    <cellStyle name="好_2008年1季度C标详细钢材统计 6 2" xfId="746"/>
    <cellStyle name="千位分隔 3 3" xfId="747"/>
    <cellStyle name="百分比 2 12 3" xfId="748"/>
    <cellStyle name="百分比 2 2 2" xfId="749"/>
    <cellStyle name="差_（附表4）材料调差 3 3" xfId="750"/>
    <cellStyle name="百分比 2 3 13" xfId="751"/>
    <cellStyle name="好_改河（200章） 2 4" xfId="752"/>
    <cellStyle name="百分比 2 3 14" xfId="753"/>
    <cellStyle name="好_改河（200章） 2 5" xfId="754"/>
    <cellStyle name="百分比 2 3 2" xfId="755"/>
    <cellStyle name="差_（附表4）材料调差 4 3" xfId="756"/>
    <cellStyle name="百分比 2 3 3" xfId="757"/>
    <cellStyle name="差_钢材统计上报 4 2" xfId="758"/>
    <cellStyle name="差_（附表4）材料调差 4 4" xfId="759"/>
    <cellStyle name="百分比 2 4 11" xfId="760"/>
    <cellStyle name="百分比 2 4 12" xfId="761"/>
    <cellStyle name="百分比 2 4 13" xfId="762"/>
    <cellStyle name="百分比 2 4 14" xfId="763"/>
    <cellStyle name="差_涵洞钢筋用量统计表 6 5" xfId="764"/>
    <cellStyle name="百分比 2 5" xfId="765"/>
    <cellStyle name="差_A5A6清单及分析 2 5" xfId="766"/>
    <cellStyle name="差_工程量清单Microsoft Excel 工作表 2 12" xfId="767"/>
    <cellStyle name="常规 2 5 2 2 3 5" xfId="768"/>
    <cellStyle name="差_改河（200章） 4 4" xfId="769"/>
    <cellStyle name="百分比 2 5 10" xfId="770"/>
    <cellStyle name="差_改河（200章） 4 5" xfId="771"/>
    <cellStyle name="百分比 2 5 11" xfId="772"/>
    <cellStyle name="百分比 2 5 3" xfId="773"/>
    <cellStyle name="差_钢材统计上报 6 2" xfId="774"/>
    <cellStyle name="差_（附表4）材料调差 6 4" xfId="775"/>
    <cellStyle name="常规 10 3 6" xfId="776"/>
    <cellStyle name="百分比 2 5 5" xfId="777"/>
    <cellStyle name="千位分隔 4 2" xfId="778"/>
    <cellStyle name="常规 2 5 7 2" xfId="779"/>
    <cellStyle name="差_钢材统计上报 6 4" xfId="780"/>
    <cellStyle name="差_（附表4）材料调差 6 6" xfId="781"/>
    <cellStyle name="常规 10 3 8" xfId="782"/>
    <cellStyle name="百分比 2 5 6" xfId="783"/>
    <cellStyle name="好_2008年1季度C标详细钢材统计 7 2" xfId="784"/>
    <cellStyle name="千位分隔 4 3" xfId="785"/>
    <cellStyle name="差_涵洞钢筋用量统计表 6 6" xfId="786"/>
    <cellStyle name="百分比 2 6" xfId="787"/>
    <cellStyle name="差_A5A6清单及分析 2 6" xfId="788"/>
    <cellStyle name="差_工程量清单Microsoft Excel 工作表 2 13" xfId="789"/>
    <cellStyle name="常规 15 2" xfId="790"/>
    <cellStyle name="常规 2 5 2 2 3 6" xfId="791"/>
    <cellStyle name="常规 20 2" xfId="792"/>
    <cellStyle name="百分比 2 6 2" xfId="793"/>
    <cellStyle name="差_（附表4）材料调差 7 3" xfId="794"/>
    <cellStyle name="常规 4 2 8" xfId="795"/>
    <cellStyle name="差_绍兴至诸暨高速公路路面工程SZLM02标（空白清单） 3 2" xfId="796"/>
    <cellStyle name="捠壿 [0.00]_Region Orders (2)" xfId="797"/>
    <cellStyle name="常规 29 2 9" xfId="798"/>
    <cellStyle name="百分比 2 6 4" xfId="799"/>
    <cellStyle name="百分比 2 8 4" xfId="800"/>
    <cellStyle name="差_A1 清单 2 7" xfId="801"/>
    <cellStyle name="好_A1 清单 2 13" xfId="802"/>
    <cellStyle name="百分比 2 8 5" xfId="803"/>
    <cellStyle name="差_A1 清单 2 8" xfId="804"/>
    <cellStyle name="好_A1 清单 2 14" xfId="805"/>
    <cellStyle name="千位分隔 7 2" xfId="806"/>
    <cellStyle name="百分比 2 8 6" xfId="807"/>
    <cellStyle name="差_41省道永嘉沙头至上塘段改建工程标成本测算 4 2" xfId="808"/>
    <cellStyle name="差_A1 清单 2 9" xfId="809"/>
    <cellStyle name="常规 2 2 2 4 12" xfId="810"/>
    <cellStyle name="差_郑州至民权标后预算（初稿12.24） 6" xfId="811"/>
    <cellStyle name="百分比 2 9 2" xfId="812"/>
    <cellStyle name="差_A1 清单 3 5" xfId="813"/>
    <cellStyle name="常规 2 2 10" xfId="814"/>
    <cellStyle name="常规 2 2 2 4 14" xfId="815"/>
    <cellStyle name="差_郑州至民权标后预算（初稿12.24） 8" xfId="816"/>
    <cellStyle name="百分比 2 9 4" xfId="817"/>
    <cellStyle name="差_A1 清单 3 7" xfId="818"/>
    <cellStyle name="差_郑州至民权标后预算（初稿12.24）" xfId="819"/>
    <cellStyle name="差_郑州至民权标后预算（初稿12.24） 9" xfId="820"/>
    <cellStyle name="差_改河（200章）" xfId="821"/>
    <cellStyle name="百分比 2 9 5" xfId="822"/>
    <cellStyle name="差_A1 清单 3 8" xfId="823"/>
    <cellStyle name="千位分隔 8 2" xfId="824"/>
    <cellStyle name="好_第500章 4 2" xfId="825"/>
    <cellStyle name="差_涵洞钢筋用量统计表 7" xfId="826"/>
    <cellStyle name="百分比 3" xfId="827"/>
    <cellStyle name="差_A5A6清单及分析 3" xfId="828"/>
    <cellStyle name="常规 2 5 2 2 4" xfId="829"/>
    <cellStyle name="捠壿_Region Orders (2)" xfId="830"/>
    <cellStyle name="注释 2 2 6" xfId="831"/>
    <cellStyle name="标题1 4" xfId="832"/>
    <cellStyle name="差_改河（200章） 3 9" xfId="833"/>
    <cellStyle name="标题 5 2 2" xfId="834"/>
    <cellStyle name="注释 2 4 12" xfId="835"/>
    <cellStyle name="常规 2 5 2 2 4 4" xfId="836"/>
    <cellStyle name="差_A5A6清单及分析 3 4" xfId="837"/>
    <cellStyle name="编号 2" xfId="838"/>
    <cellStyle name="常规 5 8 6" xfId="839"/>
    <cellStyle name="注释 2 4 13" xfId="840"/>
    <cellStyle name="常规 2 5 2 2 4 5" xfId="841"/>
    <cellStyle name="差_A5A6清单及分析 3 5" xfId="842"/>
    <cellStyle name="编号 3" xfId="843"/>
    <cellStyle name="标题 1 2" xfId="844"/>
    <cellStyle name="常规 7 2 3" xfId="845"/>
    <cellStyle name="差_GK1-34筑路材料料场调查表" xfId="846"/>
    <cellStyle name="标题 3 2" xfId="847"/>
    <cellStyle name="常规 7 4 3" xfId="848"/>
    <cellStyle name="差_改河（200章） 2 13" xfId="849"/>
    <cellStyle name="标题 5 2" xfId="850"/>
    <cellStyle name="差_2008年1季度C标详细钢材统计 9" xfId="851"/>
    <cellStyle name="常规 2 6 6" xfId="852"/>
    <cellStyle name="标题1 5" xfId="853"/>
    <cellStyle name="标题 5 2 3" xfId="854"/>
    <cellStyle name="标题1 7" xfId="855"/>
    <cellStyle name="标题 5 2 5" xfId="856"/>
    <cellStyle name="标题1 8" xfId="857"/>
    <cellStyle name="标题 5 2 6" xfId="858"/>
    <cellStyle name="标题 5 2 7" xfId="859"/>
    <cellStyle name="标题 5 2 8" xfId="860"/>
    <cellStyle name="标题 5 2 9" xfId="861"/>
    <cellStyle name="常规 7 4 4" xfId="862"/>
    <cellStyle name="差_改河（200章） 2 14" xfId="863"/>
    <cellStyle name="标题 5 3" xfId="864"/>
    <cellStyle name="标题 5 3 11" xfId="865"/>
    <cellStyle name="常规 2 5 2 4 4" xfId="866"/>
    <cellStyle name="标题 5 3 12" xfId="867"/>
    <cellStyle name="常规 2 5 2 4 5" xfId="868"/>
    <cellStyle name="千位分隔 4 2 2" xfId="869"/>
    <cellStyle name="标题 5 3 13" xfId="870"/>
    <cellStyle name="常规 2 5 2 4 6" xfId="871"/>
    <cellStyle name="好_改河（200章）_建抚清单说明1111 4 10" xfId="872"/>
    <cellStyle name="千位分隔 4 2 3" xfId="873"/>
    <cellStyle name="标题 5 3 14" xfId="874"/>
    <cellStyle name="好_改河（200章）_建抚清单说明1111 4 11" xfId="875"/>
    <cellStyle name="千位分隔 4 2 4" xfId="876"/>
    <cellStyle name="标题 5 3 5" xfId="877"/>
    <cellStyle name="标题 5 3 6" xfId="878"/>
    <cellStyle name="差_整体成本预测 2" xfId="879"/>
    <cellStyle name="标题 5 3 7" xfId="880"/>
    <cellStyle name="差_整体成本预测 3" xfId="881"/>
    <cellStyle name="标题 5 3 8" xfId="882"/>
    <cellStyle name="差_整体成本预测 4" xfId="883"/>
    <cellStyle name="标题 5 3 9" xfId="884"/>
    <cellStyle name="差_整体成本预测 5" xfId="885"/>
    <cellStyle name="差_2008年1季度 C标详细钢材统计 2 2" xfId="886"/>
    <cellStyle name="差_钢材统计上报 7" xfId="887"/>
    <cellStyle name="常规 13 2 6 5" xfId="888"/>
    <cellStyle name="标题 5 4 10" xfId="889"/>
    <cellStyle name="部门 2" xfId="890"/>
    <cellStyle name="差_2008年1季度 C标详细钢材统计 2 3" xfId="891"/>
    <cellStyle name="差_钢材统计上报 8" xfId="892"/>
    <cellStyle name="好_YK1-14桥梁工程数量表 2" xfId="893"/>
    <cellStyle name="常规 13 2 6 6" xfId="894"/>
    <cellStyle name="标题 5 4 11" xfId="895"/>
    <cellStyle name="部门 3" xfId="896"/>
    <cellStyle name="差_2008年1季度 C标详细钢材统计 2 4" xfId="897"/>
    <cellStyle name="差_钢材统计上报 9" xfId="898"/>
    <cellStyle name="标题 5 4 12" xfId="899"/>
    <cellStyle name="千位分隔 4 7 2" xfId="900"/>
    <cellStyle name="差_2008年1季度 C标详细钢材统计 2 6" xfId="901"/>
    <cellStyle name="标题 5 4 14" xfId="902"/>
    <cellStyle name="千位分隔 4 7 4" xfId="903"/>
    <cellStyle name="标题 5 4 3" xfId="904"/>
    <cellStyle name="标题 5 4 4" xfId="905"/>
    <cellStyle name="标题 5 4 5" xfId="906"/>
    <cellStyle name="标题 5 4 6" xfId="907"/>
    <cellStyle name="标题 5 4 7" xfId="908"/>
    <cellStyle name="标题 5 4 8" xfId="909"/>
    <cellStyle name="标题1" xfId="910"/>
    <cellStyle name="标题1 2" xfId="911"/>
    <cellStyle name="标题1 3" xfId="912"/>
    <cellStyle name="部门" xfId="913"/>
    <cellStyle name="常规 13_41省道永嘉沙头至上塘段改建工程标成本测算" xfId="914"/>
    <cellStyle name="差_2008年1季度C标详细钢材统计 4 3" xfId="915"/>
    <cellStyle name="常规 2 2" xfId="916"/>
    <cellStyle name="差 2" xfId="917"/>
    <cellStyle name="好_A1 清单 3 9" xfId="918"/>
    <cellStyle name="差_2008年1季度C标详细钢材统计 3 4" xfId="919"/>
    <cellStyle name="千位分隔 3 2 14" xfId="920"/>
    <cellStyle name="常规 10 2 3 2" xfId="921"/>
    <cellStyle name="差_钢材统计(上报) 10" xfId="922"/>
    <cellStyle name="差_（附表4）材料调差" xfId="923"/>
    <cellStyle name="差_（附表4）材料调差 2" xfId="924"/>
    <cellStyle name="差_改河（200章）_建抚清单说明1111 3 8" xfId="925"/>
    <cellStyle name="差_（附表4）材料调差 3" xfId="926"/>
    <cellStyle name="差_改河（200章）_建抚清单说明1111 3 9" xfId="927"/>
    <cellStyle name="差_（附表4）材料调差 3 2" xfId="928"/>
    <cellStyle name="差_2008年1季度 C标详细钢材统计 2" xfId="929"/>
    <cellStyle name="差_钢材统计上报 3 2" xfId="930"/>
    <cellStyle name="差_（附表4）材料调差 3 4" xfId="931"/>
    <cellStyle name="差_（附表4）材料调差 4" xfId="932"/>
    <cellStyle name="差_（附表4）材料调差 4 2" xfId="933"/>
    <cellStyle name="差_（附表4）材料调差 6" xfId="934"/>
    <cellStyle name="差_（附表4）材料调差 6 2" xfId="935"/>
    <cellStyle name="常规 10 3 4" xfId="936"/>
    <cellStyle name="差_（附表4）材料调差 7 2" xfId="937"/>
    <cellStyle name="差_2008年1季度 C标详细钢材统计" xfId="938"/>
    <cellStyle name="差_500章 4 3" xfId="939"/>
    <cellStyle name="差_2008年5月份C标详细钢材统计 3 6" xfId="940"/>
    <cellStyle name="差_2008年1季度 C标详细钢材统计 10" xfId="941"/>
    <cellStyle name="差_2008年1季度 C标详细钢材统计 3 2" xfId="942"/>
    <cellStyle name="差_2008年1季度 C标详细钢材统计 3 3" xfId="943"/>
    <cellStyle name="差_2008年1季度 C标详细钢材统计 3 4" xfId="944"/>
    <cellStyle name="差_2008年1季度 C标详细钢材统计 4 2" xfId="945"/>
    <cellStyle name="常规 2 4 14" xfId="946"/>
    <cellStyle name="差_2008年1季度 C标详细钢材统计 4 6" xfId="947"/>
    <cellStyle name="常规 2 4 18" xfId="948"/>
    <cellStyle name="差_2008年1季度 C标详细钢材统计 5 2" xfId="949"/>
    <cellStyle name="好_改河（200章） 2 7" xfId="950"/>
    <cellStyle name="差_2008年1季度 C标详细钢材统计 5 3" xfId="951"/>
    <cellStyle name="好_改河（200章） 2 8" xfId="952"/>
    <cellStyle name="差_2008年1季度 C标详细钢材统计 5 4" xfId="953"/>
    <cellStyle name="好_500章 3 2" xfId="954"/>
    <cellStyle name="好_改河（200章） 2 9" xfId="955"/>
    <cellStyle name="差_2008年1季度C标详细钢材统计 4" xfId="956"/>
    <cellStyle name="常规 2 4 7 4" xfId="957"/>
    <cellStyle name="差_2008年1季度 C标详细钢材统计 6 2" xfId="958"/>
    <cellStyle name="好_改河（200章） 3 7" xfId="959"/>
    <cellStyle name="差_2008年1季度C标详细钢材统计 8" xfId="960"/>
    <cellStyle name="常规 2 6 5" xfId="961"/>
    <cellStyle name="差_2008年1季度 C标详细钢材统计 6 6" xfId="962"/>
    <cellStyle name="差_2008年1季度 C标详细钢材统计 7 2" xfId="963"/>
    <cellStyle name="好_改河（200章） 4 7" xfId="964"/>
    <cellStyle name="差_41省道永嘉沙头至上塘段改建工程标成本测算 4" xfId="965"/>
    <cellStyle name="常规 2 4 8 4" xfId="966"/>
    <cellStyle name="差_2008年1季度C标详细钢材统计 2 3" xfId="967"/>
    <cellStyle name="常规 3 2 2 6 5" xfId="968"/>
    <cellStyle name="差_41省道永嘉沙头至上塘段改建工程标成本测算 3" xfId="969"/>
    <cellStyle name="常规 2 4 8 3" xfId="970"/>
    <cellStyle name="好_2008年1季度C标详细钢材统计 9" xfId="971"/>
    <cellStyle name="差_2008年1季度C标详细钢材统计 2 2" xfId="972"/>
    <cellStyle name="常规 14 2 6" xfId="973"/>
    <cellStyle name="常规 3 2 2 6 4" xfId="974"/>
    <cellStyle name="差_41省道永嘉沙头至上塘段改建工程标成本测算 7" xfId="975"/>
    <cellStyle name="常规 2 7 4" xfId="976"/>
    <cellStyle name="差_2008年1季度C标详细钢材统计 2 6" xfId="977"/>
    <cellStyle name="差_2008年1季度C标详细钢材统计 3 2" xfId="978"/>
    <cellStyle name="常规 14 3 6" xfId="979"/>
    <cellStyle name="差_2008年1季度C标详细钢材统计 3 3" xfId="980"/>
    <cellStyle name="差_2008年1季度C标详细钢材统计 3 5" xfId="981"/>
    <cellStyle name="差_2008年1季度C标详细钢材统计 3 6" xfId="982"/>
    <cellStyle name="差_2008年1季度C标详细钢材统计 4 2" xfId="983"/>
    <cellStyle name="常规 14 4 6" xfId="984"/>
    <cellStyle name="差_2008年1季度C标详细钢材统计 4 4" xfId="985"/>
    <cellStyle name="常规 2 3" xfId="986"/>
    <cellStyle name="差_2008年1季度C标详细钢材统计 5 2" xfId="987"/>
    <cellStyle name="常规 14 5 6" xfId="988"/>
    <cellStyle name="常规 2 6 2 2" xfId="989"/>
    <cellStyle name="差_2008年1季度C标详细钢材统计 5 3" xfId="990"/>
    <cellStyle name="常规 2 6 2 3" xfId="991"/>
    <cellStyle name="常规 3 2" xfId="992"/>
    <cellStyle name="差_2008年1季度C标详细钢材统计 5 4" xfId="993"/>
    <cellStyle name="常规 2 6 2 4" xfId="994"/>
    <cellStyle name="常规 3 3" xfId="995"/>
    <cellStyle name="差_2008年1季度C标详细钢材统计 5 5" xfId="996"/>
    <cellStyle name="常规 2 6 2 5" xfId="997"/>
    <cellStyle name="常规 3 4" xfId="998"/>
    <cellStyle name="差_2008年1季度C标详细钢材统计 5 6" xfId="999"/>
    <cellStyle name="常规 2 6 2 6" xfId="1000"/>
    <cellStyle name="常规 3 5" xfId="1001"/>
    <cellStyle name="差_2008年1季度C标详细钢材统计 6 2" xfId="1002"/>
    <cellStyle name="常规 14 6 6" xfId="1003"/>
    <cellStyle name="常规 2 6 3 2" xfId="1004"/>
    <cellStyle name="差_改河（200章）_建抚清单说明1111 2 10" xfId="1005"/>
    <cellStyle name="差_2008年1季度C标详细钢材统计 6 3" xfId="1006"/>
    <cellStyle name="常规 2 6 3 3" xfId="1007"/>
    <cellStyle name="常规 4 2" xfId="1008"/>
    <cellStyle name="常规 29 2 2" xfId="1009"/>
    <cellStyle name="差_改河（200章）_建抚清单说明1111 2 11" xfId="1010"/>
    <cellStyle name="差_2008年1季度C标详细钢材统计 6 4" xfId="1011"/>
    <cellStyle name="常规 2 6 3 4" xfId="1012"/>
    <cellStyle name="常规 4 3" xfId="1013"/>
    <cellStyle name="常规 29 2 3" xfId="1014"/>
    <cellStyle name="差_改河（200章）_建抚清单说明1111 2 12" xfId="1015"/>
    <cellStyle name="差_改河（200章） 3 10" xfId="1016"/>
    <cellStyle name="差_2008年1季度C标详细钢材统计 6 5" xfId="1017"/>
    <cellStyle name="常规 2 6 3 5" xfId="1018"/>
    <cellStyle name="常规 4 2 2" xfId="1019"/>
    <cellStyle name="常规 4 4" xfId="1020"/>
    <cellStyle name="常规 29 2 4" xfId="1021"/>
    <cellStyle name="差_改河（200章）_建抚清单说明1111 2 13" xfId="1022"/>
    <cellStyle name="差_改河（200章） 3 11" xfId="1023"/>
    <cellStyle name="差_2008年1季度C标详细钢材统计 6 6" xfId="1024"/>
    <cellStyle name="常规 2 6 3 6" xfId="1025"/>
    <cellStyle name="常规 4 2 3" xfId="1026"/>
    <cellStyle name="常规 4 5" xfId="1027"/>
    <cellStyle name="差_2008年1季度C标详细钢材统计 7 2" xfId="1028"/>
    <cellStyle name="常规 2 6 4 2" xfId="1029"/>
    <cellStyle name="差_2008年5月份C标详细钢材统计" xfId="1030"/>
    <cellStyle name="常规 14 4 4" xfId="1031"/>
    <cellStyle name="差_2008年5月份C标详细钢材统计 2" xfId="1032"/>
    <cellStyle name="常规 2 2 5 11" xfId="1033"/>
    <cellStyle name="差_2008年5月份C标详细钢材统计 2 3" xfId="1034"/>
    <cellStyle name="差_2008年5月份C标详细钢材统计 2 5" xfId="1035"/>
    <cellStyle name="好_整体成本预测 3" xfId="1036"/>
    <cellStyle name="常规 2 2 9 4" xfId="1037"/>
    <cellStyle name="差_钢材统计 2" xfId="1038"/>
    <cellStyle name="差_2008年5月份C标详细钢材统计 2 6" xfId="1039"/>
    <cellStyle name="差_2008年5月份C标详细钢材统计 3" xfId="1040"/>
    <cellStyle name="常规 2 2 5 12" xfId="1041"/>
    <cellStyle name="常规 40 6 2" xfId="1042"/>
    <cellStyle name="差_2008年5月份C标详细钢材统计 3 2" xfId="1043"/>
    <cellStyle name="差_2008年5月份C标详细钢材统计 3 3" xfId="1044"/>
    <cellStyle name="差_2008年5月份C标详细钢材统计 3 4" xfId="1045"/>
    <cellStyle name="差_2008年5月份C标详细钢材统计 3 5" xfId="1046"/>
    <cellStyle name="常规 5 6 2" xfId="1047"/>
    <cellStyle name="常规 2 3 17" xfId="1048"/>
    <cellStyle name="差_莆秀建造合同调整(真实09.3.3最终）" xfId="1049"/>
    <cellStyle name="差_2008年5月份C标详细钢材统计 4" xfId="1050"/>
    <cellStyle name="常规 2 2 5 13" xfId="1051"/>
    <cellStyle name="常规 40 6 3" xfId="1052"/>
    <cellStyle name="好_涵洞钢筋用量统计表 5 3" xfId="1053"/>
    <cellStyle name="差_莆秀建造合同调整(真实09.3.3最终） 2" xfId="1054"/>
    <cellStyle name="差_2008年5月份C标详细钢材统计 4 2" xfId="1055"/>
    <cellStyle name="差_莆秀建造合同调整(真实09.3.3最终） 3" xfId="1056"/>
    <cellStyle name="差_2008年5月份C标详细钢材统计 4 3" xfId="1057"/>
    <cellStyle name="差_莆秀建造合同调整(真实09.3.3最终） 4" xfId="1058"/>
    <cellStyle name="差_2008年5月份C标详细钢材统计 4 4" xfId="1059"/>
    <cellStyle name="差_莆秀建造合同调整(真实09.3.3最终） 5" xfId="1060"/>
    <cellStyle name="差_2008年5月份C标详细钢材统计 4 5" xfId="1061"/>
    <cellStyle name="千位分隔 2 18 2" xfId="1062"/>
    <cellStyle name="差_莆秀建造合同调整(真实09.3.3最终） 6" xfId="1063"/>
    <cellStyle name="差_2008年5月份C标详细钢材统计 4 6" xfId="1064"/>
    <cellStyle name="差_2008年5月份C标详细钢材统计 5" xfId="1065"/>
    <cellStyle name="常规 2 2 5 14" xfId="1066"/>
    <cellStyle name="常规 40 6 4" xfId="1067"/>
    <cellStyle name="差_2008年5月份C标详细钢材统计 5 3" xfId="1068"/>
    <cellStyle name="差_莆秀建造合同调整(真实09.3.3最终） 2 2" xfId="1069"/>
    <cellStyle name="好_A5A6清单及分析 2 4" xfId="1070"/>
    <cellStyle name="差_2008年5月份C标详细钢材统计 5 4" xfId="1071"/>
    <cellStyle name="差_莆秀建造合同调整(真实09.3.3最终） 2 3" xfId="1072"/>
    <cellStyle name="好_A5A6清单及分析 2 5" xfId="1073"/>
    <cellStyle name="差_2008年5月份C标详细钢材统计 5 5" xfId="1074"/>
    <cellStyle name="好_A5A6清单及分析 2 6" xfId="1075"/>
    <cellStyle name="差_2008年5月份C标详细钢材统计 5 6" xfId="1076"/>
    <cellStyle name="好_A5A6清单及分析 2 7" xfId="1077"/>
    <cellStyle name="常规 5 6 4" xfId="1078"/>
    <cellStyle name="常规 2 3 19" xfId="1079"/>
    <cellStyle name="差_涵洞钢筋用量统计表 5 2" xfId="1080"/>
    <cellStyle name="差_2008年5月份C标详细钢材统计 6" xfId="1081"/>
    <cellStyle name="常规 2 5 2 2 2 2" xfId="1082"/>
    <cellStyle name="常规 40 6 5" xfId="1083"/>
    <cellStyle name="差_2008年5月份C标详细钢材统计 6 2" xfId="1084"/>
    <cellStyle name="好_A5A6清单及分析 3 3" xfId="1085"/>
    <cellStyle name="差_2008年5月份C标详细钢材统计 6 3" xfId="1086"/>
    <cellStyle name="差_莆秀建造合同调整(真实09.3.3最终） 3 2" xfId="1087"/>
    <cellStyle name="好_A5A6清单及分析 3 4" xfId="1088"/>
    <cellStyle name="差_2008年5月份C标详细钢材统计 6 4" xfId="1089"/>
    <cellStyle name="差_莆秀建造合同调整(真实09.3.3最终） 3 3" xfId="1090"/>
    <cellStyle name="常规 3 2 2 2 2" xfId="1091"/>
    <cellStyle name="好_A5A6清单及分析 3 5" xfId="1092"/>
    <cellStyle name="差_2008年5月份C标详细钢材统计 6 5" xfId="1093"/>
    <cellStyle name="常规 3 2 2 2 3" xfId="1094"/>
    <cellStyle name="好_A5A6清单及分析 3 6" xfId="1095"/>
    <cellStyle name="差_2008年5月份C标详细钢材统计 6 6" xfId="1096"/>
    <cellStyle name="常规 3 2 2 2 4" xfId="1097"/>
    <cellStyle name="好_A5A6清单及分析 3 7" xfId="1098"/>
    <cellStyle name="常规 5 6 5" xfId="1099"/>
    <cellStyle name="差_涵洞钢筋用量统计表 5 3" xfId="1100"/>
    <cellStyle name="差_2008年5月份C标详细钢材统计 7" xfId="1101"/>
    <cellStyle name="常规 2 5 2 2 2 3" xfId="1102"/>
    <cellStyle name="常规 40 6 6" xfId="1103"/>
    <cellStyle name="差_2008年5月份C标详细钢材统计 7 3" xfId="1104"/>
    <cellStyle name="差_莆秀建造合同调整(真实09.3.3最终） 4 2" xfId="1105"/>
    <cellStyle name="好_A5A6清单及分析 4 4" xfId="1106"/>
    <cellStyle name="差_涵洞钢筋用量统计表 5 5" xfId="1107"/>
    <cellStyle name="差_改河（200章）_建抚清单说明1111 4 3" xfId="1108"/>
    <cellStyle name="差_2008年5月份C标详细钢材统计 9" xfId="1109"/>
    <cellStyle name="常规 2 5 2 2 2 5" xfId="1110"/>
    <cellStyle name="差_41省道永嘉沙头至上塘段改建工程标成本测算" xfId="1111"/>
    <cellStyle name="常规 2 4 8" xfId="1112"/>
    <cellStyle name="差_41省道永嘉沙头至上塘段改建工程标成本测算 10" xfId="1113"/>
    <cellStyle name="差_清单说明  3 3" xfId="1114"/>
    <cellStyle name="差_41省道永嘉沙头至上塘段改建工程标成本测算 2" xfId="1115"/>
    <cellStyle name="常规 2 4 8 2" xfId="1116"/>
    <cellStyle name="好_2008年1季度C标详细钢材统计 8" xfId="1117"/>
    <cellStyle name="差_41省道永嘉沙头至上塘段改建工程标成本测算 2 2" xfId="1118"/>
    <cellStyle name="差_41省道永嘉沙头至上塘段改建工程标成本测算 2 3" xfId="1119"/>
    <cellStyle name="差_41省道永嘉沙头至上塘段改建工程标成本测算 4 3" xfId="1120"/>
    <cellStyle name="差_41省道永嘉沙头至上塘段改建工程标成本测算 6 2" xfId="1121"/>
    <cellStyle name="差_A1 清单 4 9" xfId="1122"/>
    <cellStyle name="常规 2 7 3 2" xfId="1123"/>
    <cellStyle name="差_41省道永嘉沙头至上塘段改建工程标成本测算 6 3" xfId="1124"/>
    <cellStyle name="常规 2 7 3 3" xfId="1125"/>
    <cellStyle name="差_41省道永嘉沙头至上塘段改建工程标成本测算 7 2" xfId="1126"/>
    <cellStyle name="常规 2 7 4 2" xfId="1127"/>
    <cellStyle name="差_41省道永嘉沙头至上塘段改建工程标成本测算 7 3" xfId="1128"/>
    <cellStyle name="常规 2 7 4 3" xfId="1129"/>
    <cellStyle name="差_41省道永嘉沙头至上塘段改建工程标成本测算 8" xfId="1130"/>
    <cellStyle name="常规 2 7 5" xfId="1131"/>
    <cellStyle name="差_41省道永嘉沙头至上塘段改建工程标成本测算 9" xfId="1132"/>
    <cellStyle name="常规 2 7 6" xfId="1133"/>
    <cellStyle name="常规 2 5 3 2 3" xfId="1134"/>
    <cellStyle name="差_改河（200章）_建抚清单说明1111 4 8" xfId="1135"/>
    <cellStyle name="差_500章 10" xfId="1136"/>
    <cellStyle name="常规 14 6" xfId="1137"/>
    <cellStyle name="差_500章 2" xfId="1138"/>
    <cellStyle name="差_500章 2 2" xfId="1139"/>
    <cellStyle name="差_500章 2 3" xfId="1140"/>
    <cellStyle name="差_500章 3" xfId="1141"/>
    <cellStyle name="差_500章 3 2" xfId="1142"/>
    <cellStyle name="差_500章 3 3" xfId="1143"/>
    <cellStyle name="差_500章 4" xfId="1144"/>
    <cellStyle name="差_500章 4 2" xfId="1145"/>
    <cellStyle name="差_500章 5" xfId="1146"/>
    <cellStyle name="差_500章 5 2" xfId="1147"/>
    <cellStyle name="差_500章 5 3" xfId="1148"/>
    <cellStyle name="差_500章 6 2" xfId="1149"/>
    <cellStyle name="差_500章 6 3" xfId="1150"/>
    <cellStyle name="差_A1 清单" xfId="1151"/>
    <cellStyle name="差_A1 清单 2" xfId="1152"/>
    <cellStyle name="注释 2 4 7" xfId="1153"/>
    <cellStyle name="差_A1 清单 2 12" xfId="1154"/>
    <cellStyle name="差_A1 清单 2 13" xfId="1155"/>
    <cellStyle name="好 2 2 2" xfId="1156"/>
    <cellStyle name="差_A1 清单 2 14" xfId="1157"/>
    <cellStyle name="好 2 2 3" xfId="1158"/>
    <cellStyle name="差_A1 清单 2 4" xfId="1159"/>
    <cellStyle name="好_A1 清单 2 10" xfId="1160"/>
    <cellStyle name="差_A1 清单 3" xfId="1161"/>
    <cellStyle name="注释 2 4 8" xfId="1162"/>
    <cellStyle name="常规 3 9 5" xfId="1163"/>
    <cellStyle name="差_整体成本预测 4 2" xfId="1164"/>
    <cellStyle name="差_A1 清单 3 10" xfId="1165"/>
    <cellStyle name="常规 3 9 6" xfId="1166"/>
    <cellStyle name="差_整体成本预测 4 3" xfId="1167"/>
    <cellStyle name="差_A1 清单 3 11" xfId="1168"/>
    <cellStyle name="差_A1 清单 3 12" xfId="1169"/>
    <cellStyle name="差_A1 清单 3 13" xfId="1170"/>
    <cellStyle name="好 2 7 2" xfId="1171"/>
    <cellStyle name="注释 2 2 2" xfId="1172"/>
    <cellStyle name="千位分隔 3 5 2 2" xfId="1173"/>
    <cellStyle name="差_郑州至民权标后预算（初稿12.24） 3" xfId="1174"/>
    <cellStyle name="差_钢筋" xfId="1175"/>
    <cellStyle name="差_A1 清单 3 2" xfId="1176"/>
    <cellStyle name="常规 2 2 2 4 10" xfId="1177"/>
    <cellStyle name="差_郑州至民权标后预算（初稿12.24） 4" xfId="1178"/>
    <cellStyle name="差_A1 清单 3 3" xfId="1179"/>
    <cellStyle name="常规 2 2 2 4 11" xfId="1180"/>
    <cellStyle name="差_郑州至民权标后预算（初稿12.24） 5" xfId="1181"/>
    <cellStyle name="差_A1 清单 3 4" xfId="1182"/>
    <cellStyle name="差_A1 清单 4" xfId="1183"/>
    <cellStyle name="注释 2 4 9" xfId="1184"/>
    <cellStyle name="差_A1 清单 4 10" xfId="1185"/>
    <cellStyle name="差_A1 清单 4 11" xfId="1186"/>
    <cellStyle name="差_A1 清单 4 12" xfId="1187"/>
    <cellStyle name="差_A1 清单 4 13" xfId="1188"/>
    <cellStyle name="差_A1 清单 4 14" xfId="1189"/>
    <cellStyle name="差_A1 清单 4 2" xfId="1190"/>
    <cellStyle name="差_A5A6清单及分析 4 12" xfId="1191"/>
    <cellStyle name="差_改河（200章） 3" xfId="1192"/>
    <cellStyle name="差_A5A6清单及分析 4 13" xfId="1193"/>
    <cellStyle name="差_改河（200章） 4" xfId="1194"/>
    <cellStyle name="差_A1 清单 4 3" xfId="1195"/>
    <cellStyle name="差_A5A6清单及分析 4 14" xfId="1196"/>
    <cellStyle name="差_A1 清单 4 4" xfId="1197"/>
    <cellStyle name="差_A1 清单 4 5" xfId="1198"/>
    <cellStyle name="差_A1 清单 4 7" xfId="1199"/>
    <cellStyle name="差_A1 清单 4 8" xfId="1200"/>
    <cellStyle name="好_绍兴至诸暨高速公路路面工程SZLM02标（空白清单） 2" xfId="1201"/>
    <cellStyle name="差_A5A6清单及分析 2 13" xfId="1202"/>
    <cellStyle name="好_绍兴至诸暨高速公路路面工程SZLM02标（空白清单） 3" xfId="1203"/>
    <cellStyle name="差_A5A6清单及分析 2 14" xfId="1204"/>
    <cellStyle name="常规 10 2 5 4" xfId="1205"/>
    <cellStyle name="差_上报 C标详细钢材统计 8" xfId="1206"/>
    <cellStyle name="差_A5A6清单及分析 3 10" xfId="1207"/>
    <cellStyle name="常规 10 2 5 5" xfId="1208"/>
    <cellStyle name="差_郑州至民权标后预算（初稿12.24） 4 2" xfId="1209"/>
    <cellStyle name="差_上报 C标详细钢材统计 9" xfId="1210"/>
    <cellStyle name="差_A5A6清单及分析 3 11" xfId="1211"/>
    <cellStyle name="常规 10 2 5 6" xfId="1212"/>
    <cellStyle name="差_郑州至民权标后预算（初稿12.24） 4 3" xfId="1213"/>
    <cellStyle name="差_A5A6清单及分析 3 12" xfId="1214"/>
    <cellStyle name="差_A5A6清单及分析 3 13" xfId="1215"/>
    <cellStyle name="差_A5A6清单及分析 3 14" xfId="1216"/>
    <cellStyle name="常规 5 8 4" xfId="1217"/>
    <cellStyle name="差_涵洞钢筋用量统计表 7 2" xfId="1218"/>
    <cellStyle name="注释 2 4 10" xfId="1219"/>
    <cellStyle name="常规 2 5 2 2 4 2" xfId="1220"/>
    <cellStyle name="差_A5A6清单及分析 3 2" xfId="1221"/>
    <cellStyle name="常规 5 8 5" xfId="1222"/>
    <cellStyle name="差_涵洞钢筋用量统计表 7 3" xfId="1223"/>
    <cellStyle name="注释 2 4 11" xfId="1224"/>
    <cellStyle name="常规 2 5 2 2 4 3" xfId="1225"/>
    <cellStyle name="差_A5A6清单及分析 3 3" xfId="1226"/>
    <cellStyle name="差_A5A6清单及分析 3 7" xfId="1227"/>
    <cellStyle name="差_钢材统计(上报) 2 2" xfId="1228"/>
    <cellStyle name="差_A5A6清单及分析 3 8" xfId="1229"/>
    <cellStyle name="常规 2 5 3 4 2" xfId="1230"/>
    <cellStyle name="差_钢材统计(上报) 2 3" xfId="1231"/>
    <cellStyle name="差_A5A6清单及分析 3 9" xfId="1232"/>
    <cellStyle name="好_第500章 4 3" xfId="1233"/>
    <cellStyle name="差_涵洞钢筋用量统计表 8" xfId="1234"/>
    <cellStyle name="常规 2 5 2 2 5" xfId="1235"/>
    <cellStyle name="差_A5A6清单及分析 4" xfId="1236"/>
    <cellStyle name="差_A5A6清单及分析 4 10" xfId="1237"/>
    <cellStyle name="好_郑州至民权标后预算（初稿12.24）" xfId="1238"/>
    <cellStyle name="差_改河（200章） 2" xfId="1239"/>
    <cellStyle name="差_A5A6清单及分析 4 11" xfId="1240"/>
    <cellStyle name="常规 2 5 2 2 5 2" xfId="1241"/>
    <cellStyle name="常规 2 2 6" xfId="1242"/>
    <cellStyle name="差_A5A6清单及分析 4 2" xfId="1243"/>
    <cellStyle name="常规 2 5 2 2 5 3" xfId="1244"/>
    <cellStyle name="常规 2 2 7" xfId="1245"/>
    <cellStyle name="差_A5A6清单及分析 4 3" xfId="1246"/>
    <cellStyle name="常规 2 5 2 2 5 4" xfId="1247"/>
    <cellStyle name="常规 2 2 8" xfId="1248"/>
    <cellStyle name="差_A5A6清单及分析 4 4" xfId="1249"/>
    <cellStyle name="常规 2 5 2 2 5 5" xfId="1250"/>
    <cellStyle name="常规 2 2 9" xfId="1251"/>
    <cellStyle name="差_A5A6清单及分析 4 5" xfId="1252"/>
    <cellStyle name="常规 2 5 2 2 5 6" xfId="1253"/>
    <cellStyle name="常规 17 2" xfId="1254"/>
    <cellStyle name="差_A5A6清单及分析 4 6" xfId="1255"/>
    <cellStyle name="常规 17 3" xfId="1256"/>
    <cellStyle name="差_A5A6清单及分析 4 7" xfId="1257"/>
    <cellStyle name="差_钢材统计(上报) 3 2" xfId="1258"/>
    <cellStyle name="差_A5A6清单及分析 4 8" xfId="1259"/>
    <cellStyle name="常规 3 2 2 2" xfId="1260"/>
    <cellStyle name="常规 2 5 3 5 2" xfId="1261"/>
    <cellStyle name="差_钢材统计(上报) 3 3" xfId="1262"/>
    <cellStyle name="差_A5A6清单及分析 4 9" xfId="1263"/>
    <cellStyle name="差_Book1" xfId="1264"/>
    <cellStyle name="差_Book1 10" xfId="1265"/>
    <cellStyle name="差_Book1 2" xfId="1266"/>
    <cellStyle name="差_Book1 2 2" xfId="1267"/>
    <cellStyle name="差_Book1 2 3" xfId="1268"/>
    <cellStyle name="常规 2 2 6 2" xfId="1269"/>
    <cellStyle name="差_Book1 3" xfId="1270"/>
    <cellStyle name="差_Book1 3 2" xfId="1271"/>
    <cellStyle name="差_Book1 3 3" xfId="1272"/>
    <cellStyle name="常规 2 2 6 3" xfId="1273"/>
    <cellStyle name="差_Book1 4" xfId="1274"/>
    <cellStyle name="差_Book1 4 2" xfId="1275"/>
    <cellStyle name="差_Book1 4 3" xfId="1276"/>
    <cellStyle name="常规 2 2 6 4" xfId="1277"/>
    <cellStyle name="差_Book1 5" xfId="1278"/>
    <cellStyle name="差_Book1 5 2" xfId="1279"/>
    <cellStyle name="差_Book1 5 3" xfId="1280"/>
    <cellStyle name="常规 2 2 6 5" xfId="1281"/>
    <cellStyle name="差_Book1 6" xfId="1282"/>
    <cellStyle name="差_Book1 6 2" xfId="1283"/>
    <cellStyle name="常规 2 2 6 6" xfId="1284"/>
    <cellStyle name="差_Book1 7" xfId="1285"/>
    <cellStyle name="千位分隔 2 19" xfId="1286"/>
    <cellStyle name="差_Book1 7 2" xfId="1287"/>
    <cellStyle name="差_Book1 7 3" xfId="1288"/>
    <cellStyle name="差_Book1 8" xfId="1289"/>
    <cellStyle name="差_Book1 9" xfId="1290"/>
    <cellStyle name="好_2008年1季度C标详细钢材统计 4 3" xfId="1291"/>
    <cellStyle name="差_Book1_1 2" xfId="1292"/>
    <cellStyle name="差_Book1_1 3" xfId="1293"/>
    <cellStyle name="差_Book1_1 4" xfId="1294"/>
    <cellStyle name="差_GK1-16路基路面排水工程数量估算表 2" xfId="1295"/>
    <cellStyle name="常规 2 5 3 4 4" xfId="1296"/>
    <cellStyle name="常规 2 10 3" xfId="1297"/>
    <cellStyle name="差_钢材统计(上报) 2 5" xfId="1298"/>
    <cellStyle name="差_GK1-16路基路面排水工程数量估算表 2 2" xfId="1299"/>
    <cellStyle name="常规 2 5 3 4 5" xfId="1300"/>
    <cellStyle name="常规 2 10 4" xfId="1301"/>
    <cellStyle name="差_钢材统计(上报) 2 6" xfId="1302"/>
    <cellStyle name="差_GK1-16路基路面排水工程数量估算表 2 3" xfId="1303"/>
    <cellStyle name="差_GK1-16路基路面排水工程数量估算表 3" xfId="1304"/>
    <cellStyle name="常规 3 2 2 4" xfId="1305"/>
    <cellStyle name="常规 2 5 3 5 4" xfId="1306"/>
    <cellStyle name="常规 2 11 3" xfId="1307"/>
    <cellStyle name="差_钢材统计(上报) 3 5" xfId="1308"/>
    <cellStyle name="差_GK1-16路基路面排水工程数量估算表 3 2" xfId="1309"/>
    <cellStyle name="常规 3 2 2 5" xfId="1310"/>
    <cellStyle name="常规 2 5 3 5 5" xfId="1311"/>
    <cellStyle name="常规 2 11 4" xfId="1312"/>
    <cellStyle name="差_钢材统计(上报) 3 6" xfId="1313"/>
    <cellStyle name="差_GK1-16路基路面排水工程数量估算表 3 3" xfId="1314"/>
    <cellStyle name="差_GK1-16路基路面排水工程数量估算表 4" xfId="1315"/>
    <cellStyle name="常规 3 2 3 4" xfId="1316"/>
    <cellStyle name="常规 2 5 3 6 4" xfId="1317"/>
    <cellStyle name="常规 2 12 3" xfId="1318"/>
    <cellStyle name="差_工程量清单Microsoft Excel 工作表 2 8" xfId="1319"/>
    <cellStyle name="差_钢材统计(上报) 4 5" xfId="1320"/>
    <cellStyle name="差_GK1-16路基路面排水工程数量估算表 4 2" xfId="1321"/>
    <cellStyle name="常规 3 2 3 5" xfId="1322"/>
    <cellStyle name="常规 2 5 3 6 5" xfId="1323"/>
    <cellStyle name="常规 2 12 4" xfId="1324"/>
    <cellStyle name="差_工程量清单Microsoft Excel 工作表 2 9" xfId="1325"/>
    <cellStyle name="差_钢材统计(上报) 4 6" xfId="1326"/>
    <cellStyle name="差_GK1-16路基路面排水工程数量估算表 4 3" xfId="1327"/>
    <cellStyle name="差_GK1-34筑路材料料场调查表 2" xfId="1328"/>
    <cellStyle name="差_GK1-34筑路材料料场调查表 3" xfId="1329"/>
    <cellStyle name="差_GK1-34筑路材料料场调查表 4" xfId="1330"/>
    <cellStyle name="差_YK1-14桥梁工程数量表" xfId="1331"/>
    <cellStyle name="差_YK1-14桥梁工程数量表 2" xfId="1332"/>
    <cellStyle name="差_YK1-14桥梁工程数量表 3" xfId="1333"/>
    <cellStyle name="差_YK1-14桥梁工程数量表 4" xfId="1334"/>
    <cellStyle name="差_YK1-19涵洞工程数量表1.11" xfId="1335"/>
    <cellStyle name="好_涵洞钢筋用量统计表 3" xfId="1336"/>
    <cellStyle name="差_YK1-19涵洞工程数量表1.11 2" xfId="1337"/>
    <cellStyle name="好_涵洞钢筋用量统计表 4" xfId="1338"/>
    <cellStyle name="好_A5A6清单及分析 3 10" xfId="1339"/>
    <cellStyle name="差_YK1-19涵洞工程数量表1.11 3" xfId="1340"/>
    <cellStyle name="好_涵洞钢筋用量统计表 5" xfId="1341"/>
    <cellStyle name="好_A5A6清单及分析 3 11" xfId="1342"/>
    <cellStyle name="差_YK1-19涵洞工程数量表1.11 4" xfId="1343"/>
    <cellStyle name="数量" xfId="1344"/>
    <cellStyle name="差_整体成本预测 5 3" xfId="1345"/>
    <cellStyle name="差_YK1-24平面交叉工程数量表12.2 2" xfId="1346"/>
    <cellStyle name="差_YK1-24平面交叉工程数量表12.2 3" xfId="1347"/>
    <cellStyle name="差_YK1-24平面交叉工程数量表12.2 4" xfId="1348"/>
    <cellStyle name="差_第500章" xfId="1349"/>
    <cellStyle name="好_（附表4）材料调差 6 3" xfId="1350"/>
    <cellStyle name="差_第500章 2" xfId="1351"/>
    <cellStyle name="常规 10 3 3 3" xfId="1352"/>
    <cellStyle name="千位分隔 2 6 4" xfId="1353"/>
    <cellStyle name="差_第500章 2 2" xfId="1354"/>
    <cellStyle name="常规 10 3 3 4" xfId="1355"/>
    <cellStyle name="好_改河（200章） 3 10" xfId="1356"/>
    <cellStyle name="差_第500章 2 3" xfId="1357"/>
    <cellStyle name="常规 2 2 2 10 2" xfId="1358"/>
    <cellStyle name="差_第500章 3" xfId="1359"/>
    <cellStyle name="常规 10 3 4 3" xfId="1360"/>
    <cellStyle name="千位分隔 2 7 4" xfId="1361"/>
    <cellStyle name="差_第500章 3 2" xfId="1362"/>
    <cellStyle name="常规 10 3 4 4" xfId="1363"/>
    <cellStyle name="千位分隔 2 7 5" xfId="1364"/>
    <cellStyle name="差_第500章 3 3" xfId="1365"/>
    <cellStyle name="好_钢材统计上报 3 2" xfId="1366"/>
    <cellStyle name="常规 2 2 2 10 3" xfId="1367"/>
    <cellStyle name="差_第500章 4" xfId="1368"/>
    <cellStyle name="常规 10 3 5 3" xfId="1369"/>
    <cellStyle name="千位分隔 2 8 4" xfId="1370"/>
    <cellStyle name="差_第500章 4 2" xfId="1371"/>
    <cellStyle name="常规 10 3 5 4" xfId="1372"/>
    <cellStyle name="千位分隔 2 8 5" xfId="1373"/>
    <cellStyle name="差_第500章 4 3" xfId="1374"/>
    <cellStyle name="常规 10 2 7 2" xfId="1375"/>
    <cellStyle name="常规 2 2 2 10 5" xfId="1376"/>
    <cellStyle name="差_第500章 6" xfId="1377"/>
    <cellStyle name="常规 10 3 7 3" xfId="1378"/>
    <cellStyle name="差_第500章 6 2" xfId="1379"/>
    <cellStyle name="差_第500章 6 3" xfId="1380"/>
    <cellStyle name="常规 10 2 7 3" xfId="1381"/>
    <cellStyle name="常规 2 2 2 10 6" xfId="1382"/>
    <cellStyle name="差_第500章 7" xfId="1383"/>
    <cellStyle name="差_第500章 7 2" xfId="1384"/>
    <cellStyle name="好_改河（200章） 4 10" xfId="1385"/>
    <cellStyle name="差_第500章 7 3" xfId="1386"/>
    <cellStyle name="好_郑州至民权标后预算（初稿12.24） 10" xfId="1387"/>
    <cellStyle name="差_改河（200章） 2 10" xfId="1388"/>
    <cellStyle name="差_改河（200章） 2 11" xfId="1389"/>
    <cellStyle name="常规 7 4 2" xfId="1390"/>
    <cellStyle name="差_改河（200章） 2 12" xfId="1391"/>
    <cellStyle name="常规 10 3 3 5" xfId="1392"/>
    <cellStyle name="好_郑州至民权标后预算（初稿12.24） 2" xfId="1393"/>
    <cellStyle name="好_改河（200章） 3 11" xfId="1394"/>
    <cellStyle name="常规 7 10" xfId="1395"/>
    <cellStyle name="差_改河（200章） 2 2" xfId="1396"/>
    <cellStyle name="常规 10 3 3 6" xfId="1397"/>
    <cellStyle name="好_郑州至民权标后预算（初稿12.24） 3" xfId="1398"/>
    <cellStyle name="好_改河（200章） 3 12" xfId="1399"/>
    <cellStyle name="常规 7 11" xfId="1400"/>
    <cellStyle name="差_改河（200章） 2 3" xfId="1401"/>
    <cellStyle name="好_郑州至民权标后预算（初稿12.24） 4" xfId="1402"/>
    <cellStyle name="好_改河（200章） 3 13" xfId="1403"/>
    <cellStyle name="常规 7 12" xfId="1404"/>
    <cellStyle name="差_改河（200章） 2 4" xfId="1405"/>
    <cellStyle name="好_郑州至民权标后预算（初稿12.24） 5" xfId="1406"/>
    <cellStyle name="好_改河（200章） 3 14" xfId="1407"/>
    <cellStyle name="常规 7 13" xfId="1408"/>
    <cellStyle name="差_改河（200章） 2 5" xfId="1409"/>
    <cellStyle name="好_郑州至民权标后预算（初稿12.24） 6" xfId="1410"/>
    <cellStyle name="常规 7 14" xfId="1411"/>
    <cellStyle name="差_改河（200章） 2 6" xfId="1412"/>
    <cellStyle name="好_郑州至民权标后预算（初稿12.24） 7" xfId="1413"/>
    <cellStyle name="常规 7 15" xfId="1414"/>
    <cellStyle name="差_改河（200章） 2 7" xfId="1415"/>
    <cellStyle name="好_郑州至民权标后预算（初稿12.24） 8" xfId="1416"/>
    <cellStyle name="好_清单说明  2" xfId="1417"/>
    <cellStyle name="常规 7 16" xfId="1418"/>
    <cellStyle name="差_改河（200章） 2 8" xfId="1419"/>
    <cellStyle name="好_郑州至民权标后预算（初稿12.24） 9" xfId="1420"/>
    <cellStyle name="好_清单说明  3" xfId="1421"/>
    <cellStyle name="常规 7 17" xfId="1422"/>
    <cellStyle name="差_改河（200章） 2 9" xfId="1423"/>
    <cellStyle name="常规 29 2 5" xfId="1424"/>
    <cellStyle name="差_改河（200章）_建抚清单说明1111 2 14" xfId="1425"/>
    <cellStyle name="差_改河（200章） 3 12" xfId="1426"/>
    <cellStyle name="常规 29 2 6" xfId="1427"/>
    <cellStyle name="差_改河（200章） 3 13" xfId="1428"/>
    <cellStyle name="常规 29 2 7" xfId="1429"/>
    <cellStyle name="差_改河（200章） 3 14" xfId="1430"/>
    <cellStyle name="常规 10 3 4 5" xfId="1431"/>
    <cellStyle name="千位分隔 2 7 6" xfId="1432"/>
    <cellStyle name="差_改河（200章） 3 2" xfId="1433"/>
    <cellStyle name="常规 10 3 4 6" xfId="1434"/>
    <cellStyle name="差_改河（200章） 3 3" xfId="1435"/>
    <cellStyle name="差_改河（200章） 3 4" xfId="1436"/>
    <cellStyle name="差_改河（200章） 3 5" xfId="1437"/>
    <cellStyle name="差_改河（200章） 3 6" xfId="1438"/>
    <cellStyle name="差_改河（200章） 3 7" xfId="1439"/>
    <cellStyle name="差_改河（200章） 3 8" xfId="1440"/>
    <cellStyle name="常规 29 2 6 2" xfId="1441"/>
    <cellStyle name="差_改河（200章）_建抚清单说明1111 3 12" xfId="1442"/>
    <cellStyle name="差_改河（200章） 4 10" xfId="1443"/>
    <cellStyle name="常规 29 2 6 3" xfId="1444"/>
    <cellStyle name="差_改河（200章）_建抚清单说明1111 3 13" xfId="1445"/>
    <cellStyle name="差_改河（200章） 4 11" xfId="1446"/>
    <cellStyle name="常规 29 2 6 4" xfId="1447"/>
    <cellStyle name="差_清单说明  2" xfId="1448"/>
    <cellStyle name="差_改河（200章）_建抚清单说明1111 3 14" xfId="1449"/>
    <cellStyle name="差_改河（200章） 4 12" xfId="1450"/>
    <cellStyle name="常规 29 2 6 5" xfId="1451"/>
    <cellStyle name="差_清单说明  3" xfId="1452"/>
    <cellStyle name="差_改河（200章） 4 13" xfId="1453"/>
    <cellStyle name="常规 29 2 6 6" xfId="1454"/>
    <cellStyle name="差_清单说明  4" xfId="1455"/>
    <cellStyle name="差_改河（200章） 4 14" xfId="1456"/>
    <cellStyle name="常规 10 3 5 5" xfId="1457"/>
    <cellStyle name="千位分隔 2 8 6" xfId="1458"/>
    <cellStyle name="差_改河（200章） 4 2" xfId="1459"/>
    <cellStyle name="常规 10 3 5 6" xfId="1460"/>
    <cellStyle name="差_改河（200章） 4 3" xfId="1461"/>
    <cellStyle name="常规 8 7 4" xfId="1462"/>
    <cellStyle name="差_改河（200章）_建抚清单说明1111" xfId="1463"/>
    <cellStyle name="千位分隔 4 3 4" xfId="1464"/>
    <cellStyle name="差_改河（200章）_建抚清单说明1111 2" xfId="1465"/>
    <cellStyle name="常规 5 4 6" xfId="1466"/>
    <cellStyle name="差_涵洞钢筋用量统计表 3 4" xfId="1467"/>
    <cellStyle name="差_改河（200章）_建抚清单说明1111 2 2" xfId="1468"/>
    <cellStyle name="差_涵洞钢筋用量统计表 3 5" xfId="1469"/>
    <cellStyle name="差_改河（200章）_建抚清单说明1111 2 3" xfId="1470"/>
    <cellStyle name="常规 6 2 6 3" xfId="1471"/>
    <cellStyle name="常规 12 2" xfId="1472"/>
    <cellStyle name="差_涵洞钢筋用量统计表 3 6" xfId="1473"/>
    <cellStyle name="差_改河（200章）_建抚清单说明1111 2 4" xfId="1474"/>
    <cellStyle name="常规 6 2 6 4" xfId="1475"/>
    <cellStyle name="常规 12 3" xfId="1476"/>
    <cellStyle name="千位分隔 3 4 10" xfId="1477"/>
    <cellStyle name="差_改河（200章）_建抚清单说明1111 2 5" xfId="1478"/>
    <cellStyle name="常规 6 2 6 5" xfId="1479"/>
    <cellStyle name="常规 12 4" xfId="1480"/>
    <cellStyle name="千位分隔 3 4 11" xfId="1481"/>
    <cellStyle name="差_改河（200章）_建抚清单说明1111 2 6" xfId="1482"/>
    <cellStyle name="千位分隔 3 4 12" xfId="1483"/>
    <cellStyle name="差_改河（200章）_建抚清单说明1111 2 7" xfId="1484"/>
    <cellStyle name="千位分隔 3 4 13" xfId="1485"/>
    <cellStyle name="差_改河（200章）_建抚清单说明1111 2 8" xfId="1486"/>
    <cellStyle name="千位分隔 3 4 14" xfId="1487"/>
    <cellStyle name="差_改河（200章）_建抚清单说明1111 2 9" xfId="1488"/>
    <cellStyle name="千位分隔 4 3 5" xfId="1489"/>
    <cellStyle name="差_改河（200章）_建抚清单说明1111 3" xfId="1490"/>
    <cellStyle name="好_41省道永嘉沙头至上塘段改建工程标成本测算 3 3" xfId="1491"/>
    <cellStyle name="差_改河（200章）_建抚清单说明1111 3 10" xfId="1492"/>
    <cellStyle name="差_改河（200章）_建抚清单说明1111 3 11" xfId="1493"/>
    <cellStyle name="常规 5 5 6" xfId="1494"/>
    <cellStyle name="差_涵洞钢筋用量统计表 4 4" xfId="1495"/>
    <cellStyle name="差_改河（200章）_建抚清单说明1111 3 2" xfId="1496"/>
    <cellStyle name="差_涵洞钢筋用量统计表 4 5" xfId="1497"/>
    <cellStyle name="差_改河（200章）_建抚清单说明1111 3 3" xfId="1498"/>
    <cellStyle name="常规 6 2 7 3" xfId="1499"/>
    <cellStyle name="常规 4 2 17" xfId="1500"/>
    <cellStyle name="常规 13 2" xfId="1501"/>
    <cellStyle name="差_涵洞钢筋用量统计表 4 6" xfId="1502"/>
    <cellStyle name="差_改河（200章）_建抚清单说明1111 3 4" xfId="1503"/>
    <cellStyle name="常规 4 2 18" xfId="1504"/>
    <cellStyle name="常规 13 3" xfId="1505"/>
    <cellStyle name="差_改河（200章）_建抚清单说明1111 3 5" xfId="1506"/>
    <cellStyle name="常规 4 2 19" xfId="1507"/>
    <cellStyle name="常规 13 4" xfId="1508"/>
    <cellStyle name="差_改河（200章）_建抚清单说明1111 3 6" xfId="1509"/>
    <cellStyle name="差_涵洞钢筋用量统计表" xfId="1510"/>
    <cellStyle name="常规 2 3 6 5" xfId="1511"/>
    <cellStyle name="差_绍兴至诸暨高速公路路面工程SZLM02标（空白清单） 7" xfId="1512"/>
    <cellStyle name="差_改河（200章）_建抚清单说明1111 4 10" xfId="1513"/>
    <cellStyle name="常规 2 3 6 6" xfId="1514"/>
    <cellStyle name="差_绍兴至诸暨高速公路路面工程SZLM02标（空白清单） 8" xfId="1515"/>
    <cellStyle name="差_改河（200章）_建抚清单说明1111 4 11" xfId="1516"/>
    <cellStyle name="差_绍兴至诸暨高速公路路面工程SZLM02标（空白清单） 9" xfId="1517"/>
    <cellStyle name="差_改河（200章）_建抚清单说明1111 4 12" xfId="1518"/>
    <cellStyle name="差_改河（200章）_建抚清单说明1111 4 13" xfId="1519"/>
    <cellStyle name="差_改河（200章）_建抚清单说明1111 4 14" xfId="1520"/>
    <cellStyle name="常规 2 5 2 2 2 6" xfId="1521"/>
    <cellStyle name="常规 14 2" xfId="1522"/>
    <cellStyle name="差_涵洞钢筋用量统计表 5 6" xfId="1523"/>
    <cellStyle name="差_改河（200章）_建抚清单说明1111 4 4" xfId="1524"/>
    <cellStyle name="常规 14 3" xfId="1525"/>
    <cellStyle name="差_改河（200章）_建抚清单说明1111 4 5" xfId="1526"/>
    <cellStyle name="常规 14 4" xfId="1527"/>
    <cellStyle name="差_改河（200章）_建抚清单说明1111 4 6" xfId="1528"/>
    <cellStyle name="常规 14 5" xfId="1529"/>
    <cellStyle name="常规_清单（样本1）" xfId="1530"/>
    <cellStyle name="常规 2 5 3 2 2" xfId="1531"/>
    <cellStyle name="差_改河（200章）_建抚清单说明1111 4 7" xfId="1532"/>
    <cellStyle name="常规 14 7" xfId="1533"/>
    <cellStyle name="常规 2 5 3 2 4" xfId="1534"/>
    <cellStyle name="差_改河（200章）_建抚清单说明1111 4 9" xfId="1535"/>
    <cellStyle name="千位分隔 2 16" xfId="1536"/>
    <cellStyle name="常规 3 2 5 5" xfId="1537"/>
    <cellStyle name="差_工程量清单Microsoft Excel 工作表 4 9" xfId="1538"/>
    <cellStyle name="差_钢材统计(上报) 6 6" xfId="1539"/>
    <cellStyle name="差_钢材统计" xfId="1540"/>
    <cellStyle name="差_钢材统计 10" xfId="1541"/>
    <cellStyle name="好_整体成本预测 3 2" xfId="1542"/>
    <cellStyle name="好_改河（200章）_建抚清单说明1111 2 7" xfId="1543"/>
    <cellStyle name="差_钢材统计 2 2" xfId="1544"/>
    <cellStyle name="好_整体成本预测 3 3" xfId="1545"/>
    <cellStyle name="好_改河（200章）_建抚清单说明1111 2 8" xfId="1546"/>
    <cellStyle name="差_钢材统计 2 3" xfId="1547"/>
    <cellStyle name="好_改河（200章）_建抚清单说明1111 2 9" xfId="1548"/>
    <cellStyle name="好_GK1-34筑路材料料场调查表 2" xfId="1549"/>
    <cellStyle name="差_钢材统计 2 4" xfId="1550"/>
    <cellStyle name="好_GK1-34筑路材料料场调查表 3" xfId="1551"/>
    <cellStyle name="差_钢材统计 2 5" xfId="1552"/>
    <cellStyle name="好_GK1-34筑路材料料场调查表 4" xfId="1553"/>
    <cellStyle name="差_钢材统计 2 6" xfId="1554"/>
    <cellStyle name="好_整体成本预测 4" xfId="1555"/>
    <cellStyle name="常规 2 2 9 5" xfId="1556"/>
    <cellStyle name="差_钢材统计 3" xfId="1557"/>
    <cellStyle name="差_钢材统计 3 6" xfId="1558"/>
    <cellStyle name="好_整体成本预测 5" xfId="1559"/>
    <cellStyle name="常规 2 2 9 6" xfId="1560"/>
    <cellStyle name="差_钢材统计 4" xfId="1561"/>
    <cellStyle name="好_整体成本预测 5 3" xfId="1562"/>
    <cellStyle name="好_改河（200章）_建抚清单说明1111 4 8" xfId="1563"/>
    <cellStyle name="差_钢材统计 4 3" xfId="1564"/>
    <cellStyle name="差_莆秀建造合同调整(真实09.2 3 3" xfId="1565"/>
    <cellStyle name="差_钢材统计 4 5" xfId="1566"/>
    <cellStyle name="差_钢材统计 4 6" xfId="1567"/>
    <cellStyle name="好_整体成本预测 6" xfId="1568"/>
    <cellStyle name="好_2008年5月份C标详细钢材统计" xfId="1569"/>
    <cellStyle name="差_钢材统计 5" xfId="1570"/>
    <cellStyle name="好_整体成本预测 6 2" xfId="1571"/>
    <cellStyle name="好_2008年5月份C标详细钢材统计 2" xfId="1572"/>
    <cellStyle name="差_钢材统计 5 2" xfId="1573"/>
    <cellStyle name="好_整体成本预测 6 3" xfId="1574"/>
    <cellStyle name="好_2008年5月份C标详细钢材统计 3" xfId="1575"/>
    <cellStyle name="差_钢材统计 5 3" xfId="1576"/>
    <cellStyle name="好_2008年5月份C标详细钢材统计 4" xfId="1577"/>
    <cellStyle name="差_莆秀建造合同调整(真实09.2 4 2" xfId="1578"/>
    <cellStyle name="差_钢材统计 5 4" xfId="1579"/>
    <cellStyle name="差_绍兴至诸暨高速公路路面工程SZLM02标（空白清单）" xfId="1580"/>
    <cellStyle name="好_2008年5月份C标详细钢材统计 5" xfId="1581"/>
    <cellStyle name="差_莆秀建造合同调整(真实09.2 4 3" xfId="1582"/>
    <cellStyle name="差_钢材统计 5 5" xfId="1583"/>
    <cellStyle name="好_2008年5月份C标详细钢材统计 6" xfId="1584"/>
    <cellStyle name="差_钢材统计 5 6" xfId="1585"/>
    <cellStyle name="好_整体成本预测 7" xfId="1586"/>
    <cellStyle name="差_钢材统计 6" xfId="1587"/>
    <cellStyle name="好_整体成本预测 7 2" xfId="1588"/>
    <cellStyle name="差_钢材统计 6 2" xfId="1589"/>
    <cellStyle name="好_整体成本预测 7 3" xfId="1590"/>
    <cellStyle name="差_钢材统计 6 3" xfId="1591"/>
    <cellStyle name="差_莆秀建造合同调整(真实09.2 5 2" xfId="1592"/>
    <cellStyle name="差_钢材统计 6 4" xfId="1593"/>
    <cellStyle name="差_莆秀建造合同调整(真实09.2 5 3" xfId="1594"/>
    <cellStyle name="差_钢材统计 6 5" xfId="1595"/>
    <cellStyle name="差_钢材统计 6 6" xfId="1596"/>
    <cellStyle name="差_钢材统计上报" xfId="1597"/>
    <cellStyle name="好_整体成本预测 8" xfId="1598"/>
    <cellStyle name="差_钢材统计 7" xfId="1599"/>
    <cellStyle name="差_钢材统计上报 2" xfId="1600"/>
    <cellStyle name="差_钢材统计 7 2" xfId="1601"/>
    <cellStyle name="差_钢材统计上报 3" xfId="1602"/>
    <cellStyle name="差_钢材统计 7 3" xfId="1603"/>
    <cellStyle name="好_整体成本预测 9" xfId="1604"/>
    <cellStyle name="差_钢材统计 8" xfId="1605"/>
    <cellStyle name="差_钢材统计 9" xfId="1606"/>
    <cellStyle name="差_钢材统计(上报)" xfId="1607"/>
    <cellStyle name="差_钢材统计(上报) 2" xfId="1608"/>
    <cellStyle name="常规 2 5 3 4 3" xfId="1609"/>
    <cellStyle name="常规 2 10 2" xfId="1610"/>
    <cellStyle name="差_钢材统计(上报) 2 4" xfId="1611"/>
    <cellStyle name="差_钢材统计(上报) 3" xfId="1612"/>
    <cellStyle name="常规 3 2 2 3" xfId="1613"/>
    <cellStyle name="常规 2 5 3 5 3" xfId="1614"/>
    <cellStyle name="常规 2 11 2" xfId="1615"/>
    <cellStyle name="差_钢材统计(上报) 3 4" xfId="1616"/>
    <cellStyle name="差_钢材统计(上报) 4" xfId="1617"/>
    <cellStyle name="差_工程量清单Microsoft Excel 工作表 2 5" xfId="1618"/>
    <cellStyle name="差_钢材统计(上报) 4 2" xfId="1619"/>
    <cellStyle name="常规 3 2 3 2" xfId="1620"/>
    <cellStyle name="常规 2 5 3 6 2" xfId="1621"/>
    <cellStyle name="差_工程量清单Microsoft Excel 工作表 2 6" xfId="1622"/>
    <cellStyle name="差_钢材统计(上报) 4 3" xfId="1623"/>
    <cellStyle name="常规 3 2 3 3" xfId="1624"/>
    <cellStyle name="常规 2 5 3 6 3" xfId="1625"/>
    <cellStyle name="常规 2 12 2" xfId="1626"/>
    <cellStyle name="差_工程量清单Microsoft Excel 工作表 2 7" xfId="1627"/>
    <cellStyle name="差_钢材统计(上报) 4 4" xfId="1628"/>
    <cellStyle name="差_钢材统计(上报) 5" xfId="1629"/>
    <cellStyle name="差_工程量清单Microsoft Excel 工作表 3 5" xfId="1630"/>
    <cellStyle name="差_钢材统计(上报) 5 2" xfId="1631"/>
    <cellStyle name="常规 3 2 4 2" xfId="1632"/>
    <cellStyle name="常规 2 5 3 7 2" xfId="1633"/>
    <cellStyle name="差_工程量清单Microsoft Excel 工作表 3 6" xfId="1634"/>
    <cellStyle name="差_钢材统计(上报) 5 3" xfId="1635"/>
    <cellStyle name="常规 3 2 4 3" xfId="1636"/>
    <cellStyle name="常规 2 5 3 7 3" xfId="1637"/>
    <cellStyle name="常规 2 13 2" xfId="1638"/>
    <cellStyle name="差_工程量清单Microsoft Excel 工作表 3 7" xfId="1639"/>
    <cellStyle name="差_钢材统计(上报) 5 4" xfId="1640"/>
    <cellStyle name="常规 3 2 4 4" xfId="1641"/>
    <cellStyle name="常规 2 5 3 7 4" xfId="1642"/>
    <cellStyle name="常规 2 13 3" xfId="1643"/>
    <cellStyle name="差_工程量清单Microsoft Excel 工作表 3 8" xfId="1644"/>
    <cellStyle name="差_钢材统计(上报) 5 5" xfId="1645"/>
    <cellStyle name="常规 3 2 4 5" xfId="1646"/>
    <cellStyle name="常规 2 5 3 7 5" xfId="1647"/>
    <cellStyle name="差_工程量清单Microsoft Excel 工作表 3 9" xfId="1648"/>
    <cellStyle name="差_钢材统计(上报) 5 6" xfId="1649"/>
    <cellStyle name="差_钢材统计(上报) 6" xfId="1650"/>
    <cellStyle name="千位分隔 2 12" xfId="1651"/>
    <cellStyle name="差_工程量清单Microsoft Excel 工作表 4 5" xfId="1652"/>
    <cellStyle name="差_钢材统计(上报) 6 2" xfId="1653"/>
    <cellStyle name="千位分隔 2 13" xfId="1654"/>
    <cellStyle name="常规 3 2 5 2" xfId="1655"/>
    <cellStyle name="差_工程量清单Microsoft Excel 工作表 4 6" xfId="1656"/>
    <cellStyle name="差_钢材统计(上报) 6 3" xfId="1657"/>
    <cellStyle name="千位分隔 2 14" xfId="1658"/>
    <cellStyle name="常规 3 2 5 3" xfId="1659"/>
    <cellStyle name="差_工程量清单Microsoft Excel 工作表 4 7" xfId="1660"/>
    <cellStyle name="差_钢材统计(上报) 6 4" xfId="1661"/>
    <cellStyle name="千位分隔 2 20" xfId="1662"/>
    <cellStyle name="千位分隔 2 15" xfId="1663"/>
    <cellStyle name="常规 3 2 5 4" xfId="1664"/>
    <cellStyle name="差_工程量清单Microsoft Excel 工作表 4 8" xfId="1665"/>
    <cellStyle name="差_钢材统计(上报) 6 5" xfId="1666"/>
    <cellStyle name="差_钢材统计(上报) 7" xfId="1667"/>
    <cellStyle name="好_Book1 3" xfId="1668"/>
    <cellStyle name="差_钢材统计上报 10" xfId="1669"/>
    <cellStyle name="常规 2 5 3 3" xfId="1670"/>
    <cellStyle name="差_钢材统计上报 2 5" xfId="1671"/>
    <cellStyle name="常规 2 5 3 4" xfId="1672"/>
    <cellStyle name="差_钢材统计上报 2 6" xfId="1673"/>
    <cellStyle name="常规 2 5 4 3" xfId="1674"/>
    <cellStyle name="差_钢材统计上报 3 5" xfId="1675"/>
    <cellStyle name="常规 2 5 4 4" xfId="1676"/>
    <cellStyle name="差_钢材统计上报 3 6" xfId="1677"/>
    <cellStyle name="差_莆秀建造合同调整(真实09.2 6 2" xfId="1678"/>
    <cellStyle name="好_GK1-16路基路面排水工程数量估算表 3 2" xfId="1679"/>
    <cellStyle name="差_钢材统计上报 4" xfId="1680"/>
    <cellStyle name="好_Book1_1 3" xfId="1681"/>
    <cellStyle name="常规 2 5 5 3" xfId="1682"/>
    <cellStyle name="差_钢材统计上报 4 5" xfId="1683"/>
    <cellStyle name="好_Book1_1 4" xfId="1684"/>
    <cellStyle name="常规 2 5 5 4" xfId="1685"/>
    <cellStyle name="差_钢材统计上报 4 6" xfId="1686"/>
    <cellStyle name="常规 2 4 3 2" xfId="1687"/>
    <cellStyle name="差_莆秀建造合同调整(真实09.2 6 3" xfId="1688"/>
    <cellStyle name="好_GK1-16路基路面排水工程数量估算表 3 3" xfId="1689"/>
    <cellStyle name="差_钢材统计上报 5" xfId="1690"/>
    <cellStyle name="好_工程量清单Microsoft Excel 工作表 3 13" xfId="1691"/>
    <cellStyle name="常规 10 2 9" xfId="1692"/>
    <cellStyle name="好_钢材统计(上报) 2" xfId="1693"/>
    <cellStyle name="常规 2 5 6 3" xfId="1694"/>
    <cellStyle name="差_钢材统计上报 5 5" xfId="1695"/>
    <cellStyle name="好_钢材统计(上报) 3" xfId="1696"/>
    <cellStyle name="常规 2 5 6 4" xfId="1697"/>
    <cellStyle name="差_钢材统计上报 5 6" xfId="1698"/>
    <cellStyle name="差_钢材统计上报 6" xfId="1699"/>
    <cellStyle name="常规 10 3 9" xfId="1700"/>
    <cellStyle name="常规 2 5 7 3" xfId="1701"/>
    <cellStyle name="差_钢材统计上报 6 5" xfId="1702"/>
    <cellStyle name="差_钢材统计上报 7 2" xfId="1703"/>
    <cellStyle name="差_钢材统计上报 7 3" xfId="1704"/>
    <cellStyle name="常规 2 5 13" xfId="1705"/>
    <cellStyle name="差_钢筋 10" xfId="1706"/>
    <cellStyle name="差_钢筋 2 5" xfId="1707"/>
    <cellStyle name="差_钢筋 2 6" xfId="1708"/>
    <cellStyle name="差_钢筋 3 2" xfId="1709"/>
    <cellStyle name="差_钢筋 3 3" xfId="1710"/>
    <cellStyle name="差_钢筋 3 4" xfId="1711"/>
    <cellStyle name="差_钢筋 3 5" xfId="1712"/>
    <cellStyle name="差_钢筋 3 6" xfId="1713"/>
    <cellStyle name="差_钢筋 4" xfId="1714"/>
    <cellStyle name="差_钢筋 4 2" xfId="1715"/>
    <cellStyle name="好_Book1 10" xfId="1716"/>
    <cellStyle name="差_钢筋 4 3" xfId="1717"/>
    <cellStyle name="差_莆秀建造合同调整(真实09.3.3最终） 10" xfId="1718"/>
    <cellStyle name="差_钢筋 4 4" xfId="1719"/>
    <cellStyle name="差_钢筋 4 6" xfId="1720"/>
    <cellStyle name="千位分隔 3 8 4 2" xfId="1721"/>
    <cellStyle name="差_钢筋 5" xfId="1722"/>
    <cellStyle name="差_钢筋 5 2" xfId="1723"/>
    <cellStyle name="差_钢筋 5 3" xfId="1724"/>
    <cellStyle name="差_钢筋 5 4" xfId="1725"/>
    <cellStyle name="差_钢筋 5 5" xfId="1726"/>
    <cellStyle name="常规 10 2 2" xfId="1727"/>
    <cellStyle name="差_钢筋 5 6" xfId="1728"/>
    <cellStyle name="差_钢筋 6 2" xfId="1729"/>
    <cellStyle name="差_钢筋 6 3" xfId="1730"/>
    <cellStyle name="差_钢筋 6 4" xfId="1731"/>
    <cellStyle name="差_钢筋 6 5" xfId="1732"/>
    <cellStyle name="常规 10 3 2" xfId="1733"/>
    <cellStyle name="差_钢筋 6 6" xfId="1734"/>
    <cellStyle name="差_钢筋 7 2" xfId="1735"/>
    <cellStyle name="差_钢筋 7 3" xfId="1736"/>
    <cellStyle name="差_工程量清单Microsoft Excel 工作表" xfId="1737"/>
    <cellStyle name="差_工程量清单Microsoft Excel 工作表 2" xfId="1738"/>
    <cellStyle name="差_工程量清单Microsoft Excel 工作表 2 2" xfId="1739"/>
    <cellStyle name="差_工程量清单Microsoft Excel 工作表 2 3" xfId="1740"/>
    <cellStyle name="差_工程量清单Microsoft Excel 工作表 2 4" xfId="1741"/>
    <cellStyle name="差_工程量清单Microsoft Excel 工作表 3" xfId="1742"/>
    <cellStyle name="常规 2 5 7" xfId="1743"/>
    <cellStyle name="差_工程量清单Microsoft Excel 工作表 3 10" xfId="1744"/>
    <cellStyle name="常规 2 5 8" xfId="1745"/>
    <cellStyle name="差_工程量清单Microsoft Excel 工作表 3 11" xfId="1746"/>
    <cellStyle name="差_工程量清单Microsoft Excel 工作表 4 2" xfId="1747"/>
    <cellStyle name="常规 2 5 9" xfId="1748"/>
    <cellStyle name="差_工程量清单Microsoft Excel 工作表 3 12" xfId="1749"/>
    <cellStyle name="千位分隔 2 10" xfId="1750"/>
    <cellStyle name="差_工程量清单Microsoft Excel 工作表 4 3" xfId="1751"/>
    <cellStyle name="常规 10_41省道永嘉沙头至上塘段改建工程标成本测算" xfId="1752"/>
    <cellStyle name="差_工程量清单Microsoft Excel 工作表 3 13" xfId="1753"/>
    <cellStyle name="千位分隔 2 11" xfId="1754"/>
    <cellStyle name="差_工程量清单Microsoft Excel 工作表 4 4" xfId="1755"/>
    <cellStyle name="差_工程量清单Microsoft Excel 工作表 3 14" xfId="1756"/>
    <cellStyle name="差_工程量清单Microsoft Excel 工作表 3 2" xfId="1757"/>
    <cellStyle name="差_工程量清单Microsoft Excel 工作表 3 3" xfId="1758"/>
    <cellStyle name="差_工程量清单Microsoft Excel 工作表 3 4" xfId="1759"/>
    <cellStyle name="差_工程量清单Microsoft Excel 工作表 4" xfId="1760"/>
    <cellStyle name="好_工程量清单Microsoft Excel 工作表 4 2" xfId="1761"/>
    <cellStyle name="差_工程量清单Microsoft Excel 工作表 4 10" xfId="1762"/>
    <cellStyle name="好_工程量清单Microsoft Excel 工作表 4 3" xfId="1763"/>
    <cellStyle name="差_工程量清单Microsoft Excel 工作表 4 11" xfId="1764"/>
    <cellStyle name="好_工程量清单Microsoft Excel 工作表 4 4" xfId="1765"/>
    <cellStyle name="差_工程量清单Microsoft Excel 工作表 4 12" xfId="1766"/>
    <cellStyle name="好_工程量清单Microsoft Excel 工作表 4 5" xfId="1767"/>
    <cellStyle name="常规 40 2" xfId="1768"/>
    <cellStyle name="差_工程量清单Microsoft Excel 工作表 4 13" xfId="1769"/>
    <cellStyle name="差_涵洞钢筋用量统计表 10" xfId="1770"/>
    <cellStyle name="差_绍兴至诸暨高速公路路面工程SZLM02标（空白清单） 7 2" xfId="1771"/>
    <cellStyle name="差_涵洞钢筋用量统计表 2" xfId="1772"/>
    <cellStyle name="常规 5 3 4" xfId="1773"/>
    <cellStyle name="差_涵洞钢筋用量统计表 2 2" xfId="1774"/>
    <cellStyle name="常规 5 3 5" xfId="1775"/>
    <cellStyle name="差_涵洞钢筋用量统计表 2 3" xfId="1776"/>
    <cellStyle name="常规 5 3 6" xfId="1777"/>
    <cellStyle name="差_涵洞钢筋用量统计表 2 4" xfId="1778"/>
    <cellStyle name="差_涵洞钢筋用量统计表 2 5" xfId="1779"/>
    <cellStyle name="注释 2 3 14" xfId="1780"/>
    <cellStyle name="常规 6 2 5 3" xfId="1781"/>
    <cellStyle name="常规 11 2" xfId="1782"/>
    <cellStyle name="差_涵洞钢筋用量统计表 2 6" xfId="1783"/>
    <cellStyle name="差_绍兴至诸暨高速公路路面工程SZLM02标（空白清单） 7 3" xfId="1784"/>
    <cellStyle name="差_涵洞钢筋用量统计表 3" xfId="1785"/>
    <cellStyle name="常规 5 4 4" xfId="1786"/>
    <cellStyle name="差_涵洞钢筋用量统计表 3 2" xfId="1787"/>
    <cellStyle name="常规 5 4 5" xfId="1788"/>
    <cellStyle name="差_涵洞钢筋用量统计表 3 3" xfId="1789"/>
    <cellStyle name="差_涵洞钢筋用量统计表 4" xfId="1790"/>
    <cellStyle name="常规 5 5 4" xfId="1791"/>
    <cellStyle name="差_涵洞钢筋用量统计表 4 2" xfId="1792"/>
    <cellStyle name="常规 5 5 5" xfId="1793"/>
    <cellStyle name="差_涵洞钢筋用量统计表 4 3" xfId="1794"/>
    <cellStyle name="差_涵洞钢筋用量统计表 5" xfId="1795"/>
    <cellStyle name="差_涵洞钢筋用量统计表 9" xfId="1796"/>
    <cellStyle name="差_莆秀建造合同调整(真实09.2" xfId="1797"/>
    <cellStyle name="千位分隔 2 12 4" xfId="1798"/>
    <cellStyle name="常规 2 2 5 6" xfId="1799"/>
    <cellStyle name="差_莆秀建造合同调整(真实09.2 10" xfId="1800"/>
    <cellStyle name="差_莆秀建造合同调整(真实09.2 2" xfId="1801"/>
    <cellStyle name="差_莆秀建造合同调整(真实09.2 3" xfId="1802"/>
    <cellStyle name="差_莆秀建造合同调整(真实09.2 4" xfId="1803"/>
    <cellStyle name="差_莆秀建造合同调整(真实09.2 5" xfId="1804"/>
    <cellStyle name="差_莆秀建造合同调整(真实09.2 6" xfId="1805"/>
    <cellStyle name="差_莆秀建造合同调整(真实09.2 7" xfId="1806"/>
    <cellStyle name="差_莆秀建造合同调整(真实09.2 7 2" xfId="1807"/>
    <cellStyle name="常规 2 4 4 2" xfId="1808"/>
    <cellStyle name="差_莆秀建造合同调整(真实09.2 7 3" xfId="1809"/>
    <cellStyle name="差_莆秀建造合同调整(真实09.2 8" xfId="1810"/>
    <cellStyle name="差_莆秀建造合同调整(真实09.2 9" xfId="1811"/>
    <cellStyle name="好_A5A6清单及分析 4 5" xfId="1812"/>
    <cellStyle name="常规 3 2 2 3 2" xfId="1813"/>
    <cellStyle name="差_莆秀建造合同调整(真实09.3.3最终） 4 3" xfId="1814"/>
    <cellStyle name="差_莆秀建造合同调整(真实09.3.3最终） 5 2" xfId="1815"/>
    <cellStyle name="常规 3 2 2 4 2" xfId="1816"/>
    <cellStyle name="差_莆秀建造合同调整(真实09.3.3最终） 5 3" xfId="1817"/>
    <cellStyle name="差_莆秀建造合同调整(真实09.3.3最终） 6 2" xfId="1818"/>
    <cellStyle name="常规 3 2 2 5 2" xfId="1819"/>
    <cellStyle name="差_莆秀建造合同调整(真实09.3.3最终） 6 3" xfId="1820"/>
    <cellStyle name="差_莆秀建造合同调整(真实09.3.3最终） 7" xfId="1821"/>
    <cellStyle name="常规 14 2 3" xfId="1822"/>
    <cellStyle name="差_莆秀建造合同调整(真实09.3.3最终） 7 2" xfId="1823"/>
    <cellStyle name="常规 3 2 2 6 2" xfId="1824"/>
    <cellStyle name="常规 14 2 4" xfId="1825"/>
    <cellStyle name="差_莆秀建造合同调整(真实09.3.3最终） 7 3" xfId="1826"/>
    <cellStyle name="差_莆秀建造合同调整(真实09.3.3最终） 8" xfId="1827"/>
    <cellStyle name="差_莆秀建造合同调整(真实09.3.3最终） 9" xfId="1828"/>
    <cellStyle name="差_清单说明 " xfId="1829"/>
    <cellStyle name="差_清单说明  10" xfId="1830"/>
    <cellStyle name="差_清单说明  2 2" xfId="1831"/>
    <cellStyle name="差_清单说明  2 3" xfId="1832"/>
    <cellStyle name="差_清单说明  3 2" xfId="1833"/>
    <cellStyle name="差_清单说明  4 2" xfId="1834"/>
    <cellStyle name="差_清单说明  4 3" xfId="1835"/>
    <cellStyle name="差_清单说明  5" xfId="1836"/>
    <cellStyle name="常规 6 2 4" xfId="1837"/>
    <cellStyle name="差_清单说明  5 2" xfId="1838"/>
    <cellStyle name="常规 6 2 5" xfId="1839"/>
    <cellStyle name="差_清单说明  5 3" xfId="1840"/>
    <cellStyle name="差_清单说明  6" xfId="1841"/>
    <cellStyle name="常规 6 3 4" xfId="1842"/>
    <cellStyle name="差_清单说明  6 2" xfId="1843"/>
    <cellStyle name="常规 6 3 5" xfId="1844"/>
    <cellStyle name="差_清单说明  6 3" xfId="1845"/>
    <cellStyle name="差_清单说明  7" xfId="1846"/>
    <cellStyle name="常规 6 4 4" xfId="1847"/>
    <cellStyle name="差_清单说明  7 2" xfId="1848"/>
    <cellStyle name="常规 6 4 5" xfId="1849"/>
    <cellStyle name="差_清单说明  7 3" xfId="1850"/>
    <cellStyle name="差_清单说明  8" xfId="1851"/>
    <cellStyle name="差_清单说明  9" xfId="1852"/>
    <cellStyle name="常规 6 5 5" xfId="1853"/>
    <cellStyle name="差_上报 C标详细钢材统计" xfId="1854"/>
    <cellStyle name="常规 10 3 3 2" xfId="1855"/>
    <cellStyle name="差_上报 C标详细钢材统计 10" xfId="1856"/>
    <cellStyle name="差_上报 C标详细钢材统计 2" xfId="1857"/>
    <cellStyle name="差_上报 C标详细钢材统计 2 2" xfId="1858"/>
    <cellStyle name="差_上报 C标详细钢材统计 2 3" xfId="1859"/>
    <cellStyle name="好_Book1 4 2" xfId="1860"/>
    <cellStyle name="常规 3 10 2" xfId="1861"/>
    <cellStyle name="差_上报 C标详细钢材统计 2 4" xfId="1862"/>
    <cellStyle name="好_Book1 4 3" xfId="1863"/>
    <cellStyle name="常规 3 10 3" xfId="1864"/>
    <cellStyle name="差_上报 C标详细钢材统计 2 5" xfId="1865"/>
    <cellStyle name="常规 3 10 4" xfId="1866"/>
    <cellStyle name="差_上报 C标详细钢材统计 2 6" xfId="1867"/>
    <cellStyle name="差_上报 C标详细钢材统计 3" xfId="1868"/>
    <cellStyle name="差_上报 C标详细钢材统计 3 2" xfId="1869"/>
    <cellStyle name="差_上报 C标详细钢材统计 3 3" xfId="1870"/>
    <cellStyle name="好_Book1 5 2" xfId="1871"/>
    <cellStyle name="常规 3 11 2" xfId="1872"/>
    <cellStyle name="差_上报 C标详细钢材统计 3 4" xfId="1873"/>
    <cellStyle name="好_Book1 5 3" xfId="1874"/>
    <cellStyle name="常规 3 11 3" xfId="1875"/>
    <cellStyle name="差_上报 C标详细钢材统计 3 5" xfId="1876"/>
    <cellStyle name="常规 3 11 4" xfId="1877"/>
    <cellStyle name="差_上报 C标详细钢材统计 3 6" xfId="1878"/>
    <cellStyle name="差_上报 C标详细钢材统计 4" xfId="1879"/>
    <cellStyle name="差_上报 C标详细钢材统计 4 2" xfId="1880"/>
    <cellStyle name="差_上报 C标详细钢材统计 4 3" xfId="1881"/>
    <cellStyle name="好_Book1 6 2" xfId="1882"/>
    <cellStyle name="常规 3 12 2" xfId="1883"/>
    <cellStyle name="差_上报 C标详细钢材统计 4 4" xfId="1884"/>
    <cellStyle name="好_Book1 6 3" xfId="1885"/>
    <cellStyle name="常规 3 12 3" xfId="1886"/>
    <cellStyle name="差_上报 C标详细钢材统计 4 5" xfId="1887"/>
    <cellStyle name="差_绍兴至诸暨高速公路路面工程SZLM02标（空白清单） 10" xfId="1888"/>
    <cellStyle name="差_上报 C标详细钢材统计 4 6" xfId="1889"/>
    <cellStyle name="差_上报 C标详细钢材统计 5" xfId="1890"/>
    <cellStyle name="差_上报 C标详细钢材统计 5 2" xfId="1891"/>
    <cellStyle name="差_上报 C标详细钢材统计 5 3" xfId="1892"/>
    <cellStyle name="好_Book1 7 2" xfId="1893"/>
    <cellStyle name="差_上报 C标详细钢材统计 5 4" xfId="1894"/>
    <cellStyle name="好_Book1 7 3" xfId="1895"/>
    <cellStyle name="差_上报 C标详细钢材统计 5 5" xfId="1896"/>
    <cellStyle name="常规 10 2 5 2" xfId="1897"/>
    <cellStyle name="差_上报 C标详细钢材统计 6" xfId="1898"/>
    <cellStyle name="商品名称 4" xfId="1899"/>
    <cellStyle name="差_上报 C标详细钢材统计 6 2" xfId="1900"/>
    <cellStyle name="好_改河（200章）_建抚清单说明1111 2 10" xfId="1901"/>
    <cellStyle name="差_上报 C标详细钢材统计 6 3" xfId="1902"/>
    <cellStyle name="好_改河（200章）_建抚清单说明1111 2 11" xfId="1903"/>
    <cellStyle name="差_上报 C标详细钢材统计 6 4" xfId="1904"/>
    <cellStyle name="好_改河（200章）_建抚清单说明1111 2 12" xfId="1905"/>
    <cellStyle name="差_上报 C标详细钢材统计 6 5" xfId="1906"/>
    <cellStyle name="好_改河（200章）_建抚清单说明1111 2 13" xfId="1907"/>
    <cellStyle name="差_上报 C标详细钢材统计 6 6" xfId="1908"/>
    <cellStyle name="常规 10 2 5 3" xfId="1909"/>
    <cellStyle name="差_上报 C标详细钢材统计 7" xfId="1910"/>
    <cellStyle name="差_上报 C标详细钢材统计 7 2" xfId="1911"/>
    <cellStyle name="差_上报 C标详细钢材统计 7 3" xfId="1912"/>
    <cellStyle name="千位分隔 2 2 3 11" xfId="1913"/>
    <cellStyle name="差_绍兴至诸暨高速公路路面工程SZLM02标（空白清单） 2" xfId="1914"/>
    <cellStyle name="差_绍兴至诸暨高速公路路面工程SZLM02标（空白清单） 2 2" xfId="1915"/>
    <cellStyle name="差_绍兴至诸暨高速公路路面工程SZLM02标（空白清单） 2 3" xfId="1916"/>
    <cellStyle name="千位分隔 2 2 3 12" xfId="1917"/>
    <cellStyle name="差_绍兴至诸暨高速公路路面工程SZLM02标（空白清单） 3" xfId="1918"/>
    <cellStyle name="常规 4 2 9" xfId="1919"/>
    <cellStyle name="差_绍兴至诸暨高速公路路面工程SZLM02标（空白清单） 3 3" xfId="1920"/>
    <cellStyle name="千位分隔 2 2 3 13" xfId="1921"/>
    <cellStyle name="常规 2 3 6 2" xfId="1922"/>
    <cellStyle name="差_绍兴至诸暨高速公路路面工程SZLM02标（空白清单） 4" xfId="1923"/>
    <cellStyle name="常规 4 3 8" xfId="1924"/>
    <cellStyle name="差_绍兴至诸暨高速公路路面工程SZLM02标（空白清单） 4 2" xfId="1925"/>
    <cellStyle name="常规 4 3 9" xfId="1926"/>
    <cellStyle name="差_绍兴至诸暨高速公路路面工程SZLM02标（空白清单） 4 3" xfId="1927"/>
    <cellStyle name="千位分隔 2 2 3 14" xfId="1928"/>
    <cellStyle name="常规 2 3 6 3" xfId="1929"/>
    <cellStyle name="差_绍兴至诸暨高速公路路面工程SZLM02标（空白清单） 5" xfId="1930"/>
    <cellStyle name="差_绍兴至诸暨高速公路路面工程SZLM02标（空白清单） 6 2" xfId="1931"/>
    <cellStyle name="差_绍兴至诸暨高速公路路面工程SZLM02标（空白清单） 6 3" xfId="1932"/>
    <cellStyle name="差_整体成本预测 10" xfId="1933"/>
    <cellStyle name="常规 3 7 5" xfId="1934"/>
    <cellStyle name="差_整体成本预测 2 2" xfId="1935"/>
    <cellStyle name="常规 3 7 6" xfId="1936"/>
    <cellStyle name="差_整体成本预测 2 3" xfId="1937"/>
    <cellStyle name="常规 3 8 5" xfId="1938"/>
    <cellStyle name="差_整体成本预测 3 2" xfId="1939"/>
    <cellStyle name="常规 3 8 6" xfId="1940"/>
    <cellStyle name="差_整体成本预测 3 3" xfId="1941"/>
    <cellStyle name="差_整体成本预测 5 2" xfId="1942"/>
    <cellStyle name="差_整体成本预测 6" xfId="1943"/>
    <cellStyle name="差_整体成本预测 6 2" xfId="1944"/>
    <cellStyle name="差_整体成本预测 6 3" xfId="1945"/>
    <cellStyle name="差_整体成本预测 7" xfId="1946"/>
    <cellStyle name="千位分隔 4 10" xfId="1947"/>
    <cellStyle name="差_整体成本预测 8" xfId="1948"/>
    <cellStyle name="千位分隔 4 11" xfId="1949"/>
    <cellStyle name="差_整体成本预测 9" xfId="1950"/>
    <cellStyle name="差_郑州至民权标后预算（初稿12.24） 10" xfId="1951"/>
    <cellStyle name="差_郑州至民权标后预算（初稿12.24） 2" xfId="1952"/>
    <cellStyle name="常规 10 2 3 5" xfId="1953"/>
    <cellStyle name="差_郑州至民权标后预算（初稿12.24） 2 2" xfId="1954"/>
    <cellStyle name="常规 10 2 3 6" xfId="1955"/>
    <cellStyle name="差_郑州至民权标后预算（初稿12.24） 2 3" xfId="1956"/>
    <cellStyle name="常规 10 2 6 5" xfId="1957"/>
    <cellStyle name="差_郑州至民权标后预算（初稿12.24） 5 2" xfId="1958"/>
    <cellStyle name="常规 10 2 6 6" xfId="1959"/>
    <cellStyle name="差_郑州至民权标后预算（初稿12.24） 5 3" xfId="1960"/>
    <cellStyle name="差_郑州至民权标后预算（初稿12.24） 6 2" xfId="1961"/>
    <cellStyle name="差_郑州至民权标后预算（初稿12.24） 6 3" xfId="1962"/>
    <cellStyle name="差_郑州至民权标后预算（初稿12.24） 7 2" xfId="1963"/>
    <cellStyle name="常规_路基路面排水工程数量表_S3-29路基路面排水工程数量表7.6 2" xfId="1964"/>
    <cellStyle name="常规 6 2 4 3" xfId="1965"/>
    <cellStyle name="常规 10 2" xfId="1966"/>
    <cellStyle name="常规 7 7 2" xfId="1967"/>
    <cellStyle name="常规 10 2 10" xfId="1968"/>
    <cellStyle name="常规 7 7 3" xfId="1969"/>
    <cellStyle name="常规 10 2 11" xfId="1970"/>
    <cellStyle name="样式 1 4" xfId="1971"/>
    <cellStyle name="常规 10 2 2 2" xfId="1972"/>
    <cellStyle name="常规 10 2 2 4" xfId="1973"/>
    <cellStyle name="常规 10 2 2 5" xfId="1974"/>
    <cellStyle name="常规 10 2 2 6" xfId="1975"/>
    <cellStyle name="常规 10 2 3" xfId="1976"/>
    <cellStyle name="常规 10 2 3 3" xfId="1977"/>
    <cellStyle name="常规 10 2 3 4" xfId="1978"/>
    <cellStyle name="常规 10 2 4 2" xfId="1979"/>
    <cellStyle name="常规 10 2 6 2" xfId="1980"/>
    <cellStyle name="常规 10 2 6 3" xfId="1981"/>
    <cellStyle name="常规 10 2 6 4" xfId="1982"/>
    <cellStyle name="常规 6 2 4 4" xfId="1983"/>
    <cellStyle name="常规 10 3" xfId="1984"/>
    <cellStyle name="常规 29 2 4 4" xfId="1985"/>
    <cellStyle name="常规 10 3 10" xfId="1986"/>
    <cellStyle name="常规 10 3 2 2" xfId="1987"/>
    <cellStyle name="常规 10 3 2 3" xfId="1988"/>
    <cellStyle name="常规 10 3 2 4" xfId="1989"/>
    <cellStyle name="常规 10 3 2 5" xfId="1990"/>
    <cellStyle name="常规 10 3 2 6" xfId="1991"/>
    <cellStyle name="常规 10 3 3" xfId="1992"/>
    <cellStyle name="常规 10 3 4 2" xfId="1993"/>
    <cellStyle name="常规 10 3 5 2" xfId="1994"/>
    <cellStyle name="常规 10 3 7 2" xfId="1995"/>
    <cellStyle name="常规 6 2 4 5" xfId="1996"/>
    <cellStyle name="常规 10 4" xfId="1997"/>
    <cellStyle name="好_钢材统计上报 7 2" xfId="1998"/>
    <cellStyle name="常规 6 2 4 6" xfId="1999"/>
    <cellStyle name="常规 10 5" xfId="2000"/>
    <cellStyle name="好_钢材统计上报 7 3" xfId="2001"/>
    <cellStyle name="常规 10 6" xfId="2002"/>
    <cellStyle name="常规 6 2 5 4" xfId="2003"/>
    <cellStyle name="常规 11 3" xfId="2004"/>
    <cellStyle name="常规 13" xfId="2005"/>
    <cellStyle name="常规 13 2 2" xfId="2006"/>
    <cellStyle name="常规 13 2 2 2" xfId="2007"/>
    <cellStyle name="常规 13 2 2 3" xfId="2008"/>
    <cellStyle name="好_A1 清单" xfId="2009"/>
    <cellStyle name="常规 13 2 2 4" xfId="2010"/>
    <cellStyle name="常规 13 2 2 5" xfId="2011"/>
    <cellStyle name="好_第500章 7 2" xfId="2012"/>
    <cellStyle name="常规 13 2 2 6" xfId="2013"/>
    <cellStyle name="常规 13 2 3" xfId="2014"/>
    <cellStyle name="常规 13 2 3 2" xfId="2015"/>
    <cellStyle name="常规 13 2 3 3" xfId="2016"/>
    <cellStyle name="常规 13 2 3 4" xfId="2017"/>
    <cellStyle name="常规 13 2 3 5" xfId="2018"/>
    <cellStyle name="常规 13 2 3 6" xfId="2019"/>
    <cellStyle name="常规 13 2 4" xfId="2020"/>
    <cellStyle name="好_上报 C标详细钢材统计 10" xfId="2021"/>
    <cellStyle name="常规 13 2 4 2" xfId="2022"/>
    <cellStyle name="常规 13 2 4 3" xfId="2023"/>
    <cellStyle name="常规 13 2 4 4" xfId="2024"/>
    <cellStyle name="常规 13 2 4 5" xfId="2025"/>
    <cellStyle name="常规 13 2 4 6" xfId="2026"/>
    <cellStyle name="常规 13 2 5" xfId="2027"/>
    <cellStyle name="常规 13 2 5 2" xfId="2028"/>
    <cellStyle name="常规 13 2 5 3" xfId="2029"/>
    <cellStyle name="常规 13 2 5 4" xfId="2030"/>
    <cellStyle name="常规 13 2 5 5" xfId="2031"/>
    <cellStyle name="常规 13 2 5 6" xfId="2032"/>
    <cellStyle name="常规 13 2 6" xfId="2033"/>
    <cellStyle name="常规 13 2 6 2" xfId="2034"/>
    <cellStyle name="常规 13 2 6 3" xfId="2035"/>
    <cellStyle name="常规 13 2 6 4" xfId="2036"/>
    <cellStyle name="常规 13 2 7" xfId="2037"/>
    <cellStyle name="常规 13 2 7 2" xfId="2038"/>
    <cellStyle name="常规 13 2 7 3" xfId="2039"/>
    <cellStyle name="常规 14" xfId="2040"/>
    <cellStyle name="常规 3 2 2 6 3" xfId="2041"/>
    <cellStyle name="常规 14 2 5" xfId="2042"/>
    <cellStyle name="常规 14 3 2" xfId="2043"/>
    <cellStyle name="常规 14 3 3" xfId="2044"/>
    <cellStyle name="常规 3 2 2 7 2" xfId="2045"/>
    <cellStyle name="常规 14 3 4" xfId="2046"/>
    <cellStyle name="常规 3 2 2 7 3" xfId="2047"/>
    <cellStyle name="常规 14 3 5" xfId="2048"/>
    <cellStyle name="常规 14 4 2" xfId="2049"/>
    <cellStyle name="常规 14 4 3" xfId="2050"/>
    <cellStyle name="常规 14 4 5" xfId="2051"/>
    <cellStyle name="常规 14 5 2" xfId="2052"/>
    <cellStyle name="常规 14 5 3" xfId="2053"/>
    <cellStyle name="常规 14 5 4" xfId="2054"/>
    <cellStyle name="常规 14 5 5" xfId="2055"/>
    <cellStyle name="常规 14 6 2" xfId="2056"/>
    <cellStyle name="常规 14 6 3" xfId="2057"/>
    <cellStyle name="常规 14 6 4" xfId="2058"/>
    <cellStyle name="常规 14 6 5" xfId="2059"/>
    <cellStyle name="常规 14 7 2" xfId="2060"/>
    <cellStyle name="常规 14 7 3" xfId="2061"/>
    <cellStyle name="常规 15" xfId="2062"/>
    <cellStyle name="常规 17" xfId="2063"/>
    <cellStyle name="好_清单说明  6 2" xfId="2064"/>
    <cellStyle name="常规 18" xfId="2065"/>
    <cellStyle name="常规 23" xfId="2066"/>
    <cellStyle name="好_清单说明  6 3" xfId="2067"/>
    <cellStyle name="常规 18 2" xfId="2068"/>
    <cellStyle name="常规 2 5 2 2 6 6" xfId="2069"/>
    <cellStyle name="常规 23 2" xfId="2070"/>
    <cellStyle name="常规 18 3" xfId="2071"/>
    <cellStyle name="常规 2" xfId="2072"/>
    <cellStyle name="常规 2 10" xfId="2073"/>
    <cellStyle name="常规 2 2 2 6 3" xfId="2074"/>
    <cellStyle name="常规 2 10 5" xfId="2075"/>
    <cellStyle name="常规 2 5 3 4 6" xfId="2076"/>
    <cellStyle name="常规 2 10 6" xfId="2077"/>
    <cellStyle name="常规 2 11" xfId="2078"/>
    <cellStyle name="常规 2 2 2 6 4" xfId="2079"/>
    <cellStyle name="常规 2 11 5" xfId="2080"/>
    <cellStyle name="常规 2 5 3 5 6" xfId="2081"/>
    <cellStyle name="常规 3 2 2 6" xfId="2082"/>
    <cellStyle name="常规 2 11 6" xfId="2083"/>
    <cellStyle name="常规 3 2 2 7" xfId="2084"/>
    <cellStyle name="常规 2 12" xfId="2085"/>
    <cellStyle name="常规 2 2 2 6 5" xfId="2086"/>
    <cellStyle name="常规 2 12 5" xfId="2087"/>
    <cellStyle name="常规 2 5 3 6 6" xfId="2088"/>
    <cellStyle name="常规 3 2 3 6" xfId="2089"/>
    <cellStyle name="常规 2 12 6" xfId="2090"/>
    <cellStyle name="常规 2 13" xfId="2091"/>
    <cellStyle name="常规 2 2 2 6 6" xfId="2092"/>
    <cellStyle name="常规 2 14" xfId="2093"/>
    <cellStyle name="常规 2 15" xfId="2094"/>
    <cellStyle name="常规 2 2 10 2" xfId="2095"/>
    <cellStyle name="常规 2 2 10 3" xfId="2096"/>
    <cellStyle name="常规 2 2 10 4" xfId="2097"/>
    <cellStyle name="常规 2 2 10 5" xfId="2098"/>
    <cellStyle name="常规 2 2 10 6" xfId="2099"/>
    <cellStyle name="常规 2 2 11 2" xfId="2100"/>
    <cellStyle name="常规 3 10" xfId="2101"/>
    <cellStyle name="好_Book1 4" xfId="2102"/>
    <cellStyle name="常规 2 2 11 3" xfId="2103"/>
    <cellStyle name="常规 3 11" xfId="2104"/>
    <cellStyle name="好_Book1 5" xfId="2105"/>
    <cellStyle name="常规 2 2 11 4" xfId="2106"/>
    <cellStyle name="常规 3 12" xfId="2107"/>
    <cellStyle name="好_Book1 6" xfId="2108"/>
    <cellStyle name="千位_ 方正PC" xfId="2109"/>
    <cellStyle name="常规 2 2 11 5" xfId="2110"/>
    <cellStyle name="常规 3 13" xfId="2111"/>
    <cellStyle name="好_Book1 7" xfId="2112"/>
    <cellStyle name="常规 2 2 11 6" xfId="2113"/>
    <cellStyle name="常规 3 14" xfId="2114"/>
    <cellStyle name="好_Book1 8" xfId="2115"/>
    <cellStyle name="常规 2 2 2" xfId="2116"/>
    <cellStyle name="常规 2 4 3 5" xfId="2117"/>
    <cellStyle name="常规 2 2 2 10" xfId="2118"/>
    <cellStyle name="常规 2 2 2 11" xfId="2119"/>
    <cellStyle name="常规 2 2 2 11 3" xfId="2120"/>
    <cellStyle name="好_钢材统计上报 4 2" xfId="2121"/>
    <cellStyle name="常规 2 2 2 2 10" xfId="2122"/>
    <cellStyle name="常规 2 2 2 2 5" xfId="2123"/>
    <cellStyle name="常规 2 2 2 2 11" xfId="2124"/>
    <cellStyle name="常规 2 2 2 2 6" xfId="2125"/>
    <cellStyle name="常规 2 2 2 2 12" xfId="2126"/>
    <cellStyle name="常规 2 2 2 2 7" xfId="2127"/>
    <cellStyle name="常规 2 2 2 2 13" xfId="2128"/>
    <cellStyle name="常规 2 2 2 2 8" xfId="2129"/>
    <cellStyle name="常规 2 2 2 2 14" xfId="2130"/>
    <cellStyle name="常规 2 2 2 2 9" xfId="2131"/>
    <cellStyle name="常规 2 2 2 2 2" xfId="2132"/>
    <cellStyle name="常规 2 2 2 2 3" xfId="2133"/>
    <cellStyle name="常规 2 2 2 2 4" xfId="2134"/>
    <cellStyle name="常规 2 2 2 3" xfId="2135"/>
    <cellStyle name="常规 2 2 2 3 10" xfId="2136"/>
    <cellStyle name="常规 2 2 2 7 5" xfId="2137"/>
    <cellStyle name="常规 2 2 2 3 11" xfId="2138"/>
    <cellStyle name="常规 2 2 2 7 6" xfId="2139"/>
    <cellStyle name="常规 2 2 2 3 12" xfId="2140"/>
    <cellStyle name="常规 2 2 2 3 13" xfId="2141"/>
    <cellStyle name="常规 2 2 2 3 14" xfId="2142"/>
    <cellStyle name="常规 2 2 2 3 2" xfId="2143"/>
    <cellStyle name="常规 2 2 2 3 3" xfId="2144"/>
    <cellStyle name="常规 2 2 2 3 4" xfId="2145"/>
    <cellStyle name="常规 2 2 2 3 5" xfId="2146"/>
    <cellStyle name="常规 2 2 2 3 6" xfId="2147"/>
    <cellStyle name="千位分隔 2 2 4 10" xfId="2148"/>
    <cellStyle name="常规 2 2 2 3 7" xfId="2149"/>
    <cellStyle name="千位分隔 2 2 4 11" xfId="2150"/>
    <cellStyle name="常规 2 2 2 3 8" xfId="2151"/>
    <cellStyle name="千位分隔 2 2 4 12" xfId="2152"/>
    <cellStyle name="常规 2 2 2 3 9" xfId="2153"/>
    <cellStyle name="千位分隔 2 2 4 13" xfId="2154"/>
    <cellStyle name="常规 2 2 2 4 2" xfId="2155"/>
    <cellStyle name="强调文字颜色 1 2" xfId="2156"/>
    <cellStyle name="常规 2 2 2 4 3" xfId="2157"/>
    <cellStyle name="常规_涵洞表" xfId="2158"/>
    <cellStyle name="常规 2 2 2 4 4" xfId="2159"/>
    <cellStyle name="常规 2 2 2 4 5" xfId="2160"/>
    <cellStyle name="常规 2 2 2 4 6" xfId="2161"/>
    <cellStyle name="常规 2 2 2 4 7" xfId="2162"/>
    <cellStyle name="常规 2 2 2 4 8" xfId="2163"/>
    <cellStyle name="常规 2 2 2 4 9" xfId="2164"/>
    <cellStyle name="常规 2 2 2 6 2" xfId="2165"/>
    <cellStyle name="强调文字颜色 3 2" xfId="2166"/>
    <cellStyle name="常规 2 2 2 7 2" xfId="2167"/>
    <cellStyle name="强调文字颜色 4 2" xfId="2168"/>
    <cellStyle name="常规 2 2 2 7 3" xfId="2169"/>
    <cellStyle name="常规 2 2 2 7 4" xfId="2170"/>
    <cellStyle name="常规 2 2 2 8 2" xfId="2171"/>
    <cellStyle name="强调文字颜色 5 2" xfId="2172"/>
    <cellStyle name="常规 2 2 2 8 3" xfId="2173"/>
    <cellStyle name="常规 2 2 2 8 4" xfId="2174"/>
    <cellStyle name="常规 2 2 2 8 5" xfId="2175"/>
    <cellStyle name="常规 2 2 2 8 6" xfId="2176"/>
    <cellStyle name="常规 2 2 2 9 2" xfId="2177"/>
    <cellStyle name="强调文字颜色 6 2" xfId="2178"/>
    <cellStyle name="常规 2 2 2 9 3" xfId="2179"/>
    <cellStyle name="常规 2 2 2 9 4" xfId="2180"/>
    <cellStyle name="常规 2 2 2 9 5" xfId="2181"/>
    <cellStyle name="好_改河（200章）_建抚清单说明1111 2" xfId="2182"/>
    <cellStyle name="常规 2 2 2 9 6" xfId="2183"/>
    <cellStyle name="好_改河（200章）_建抚清单说明1111 3" xfId="2184"/>
    <cellStyle name="常规 2 2 3" xfId="2185"/>
    <cellStyle name="常规 2 4 3 6" xfId="2186"/>
    <cellStyle name="常规 2 2 3 10" xfId="2187"/>
    <cellStyle name="常规 2 2 3 11" xfId="2188"/>
    <cellStyle name="常规 2 2 3 12" xfId="2189"/>
    <cellStyle name="常规 2 2 3 13" xfId="2190"/>
    <cellStyle name="常规_200章-古-富" xfId="2191"/>
    <cellStyle name="常规 2 2 3 14" xfId="2192"/>
    <cellStyle name="常规 2 2 3 2" xfId="2193"/>
    <cellStyle name="常规 2 2 3 3" xfId="2194"/>
    <cellStyle name="常规 2 2 3 4" xfId="2195"/>
    <cellStyle name="千位分隔 2 10 2" xfId="2196"/>
    <cellStyle name="常规 2 2 3 5" xfId="2197"/>
    <cellStyle name="千位分隔 2 10 3" xfId="2198"/>
    <cellStyle name="常规 2 2 3 6" xfId="2199"/>
    <cellStyle name="千位分隔 2 10 4" xfId="2200"/>
    <cellStyle name="常规 2 2 3 7" xfId="2201"/>
    <cellStyle name="千位分隔 2 10 5" xfId="2202"/>
    <cellStyle name="常规 2 2 3 8" xfId="2203"/>
    <cellStyle name="千位分隔 2 10 6" xfId="2204"/>
    <cellStyle name="常规 2 2 3 9" xfId="2205"/>
    <cellStyle name="常规 2 2 4" xfId="2206"/>
    <cellStyle name="常规 2 2 4 10" xfId="2207"/>
    <cellStyle name="常规 2 2 4 11" xfId="2208"/>
    <cellStyle name="常规 2 2 4 12" xfId="2209"/>
    <cellStyle name="常规 2 2 4 13" xfId="2210"/>
    <cellStyle name="常规 2 2 4 14" xfId="2211"/>
    <cellStyle name="常规 2 2 4 2" xfId="2212"/>
    <cellStyle name="好_工程量清单Microsoft Excel 工作表 4 10" xfId="2213"/>
    <cellStyle name="常规 2 2 4 3" xfId="2214"/>
    <cellStyle name="好_工程量清单Microsoft Excel 工作表 4 11" xfId="2215"/>
    <cellStyle name="常规 2 2 4 4" xfId="2216"/>
    <cellStyle name="好_工程量清单Microsoft Excel 工作表 4 12" xfId="2217"/>
    <cellStyle name="千位分隔 2 11 2" xfId="2218"/>
    <cellStyle name="常规 2 2 4 5" xfId="2219"/>
    <cellStyle name="好_工程量清单Microsoft Excel 工作表 4 13" xfId="2220"/>
    <cellStyle name="千位分隔 2 11 3" xfId="2221"/>
    <cellStyle name="常规 2 2 4 6" xfId="2222"/>
    <cellStyle name="好_工程量清单Microsoft Excel 工作表 4 14" xfId="2223"/>
    <cellStyle name="千位分隔 2 11 4" xfId="2224"/>
    <cellStyle name="常规 2 2 4 7" xfId="2225"/>
    <cellStyle name="千位分隔 2 11 5" xfId="2226"/>
    <cellStyle name="常规 2 2 4 8" xfId="2227"/>
    <cellStyle name="千位分隔 2 11 6" xfId="2228"/>
    <cellStyle name="常规 2 2 4 9" xfId="2229"/>
    <cellStyle name="常规 2 2 5" xfId="2230"/>
    <cellStyle name="常规 2 2 5 10" xfId="2231"/>
    <cellStyle name="常规 2 2 5 2" xfId="2232"/>
    <cellStyle name="常规 2 2 5 3" xfId="2233"/>
    <cellStyle name="常规 2 2 5 4" xfId="2234"/>
    <cellStyle name="千位分隔 2 12 2" xfId="2235"/>
    <cellStyle name="常规 2 2 5 5" xfId="2236"/>
    <cellStyle name="千位分隔 2 12 3" xfId="2237"/>
    <cellStyle name="常规 2 2 5 7" xfId="2238"/>
    <cellStyle name="千位分隔 2 12 5" xfId="2239"/>
    <cellStyle name="常规 2 2 5 8" xfId="2240"/>
    <cellStyle name="千位分隔 2 12 6" xfId="2241"/>
    <cellStyle name="常规 2 2 5 9" xfId="2242"/>
    <cellStyle name="常规 2 2 7 2" xfId="2243"/>
    <cellStyle name="常规 2 2 7 3" xfId="2244"/>
    <cellStyle name="常规 2 2 7 4" xfId="2245"/>
    <cellStyle name="常规 2 2 7 5" xfId="2246"/>
    <cellStyle name="常规 2 2 7 6" xfId="2247"/>
    <cellStyle name="常规 2 2 8 2" xfId="2248"/>
    <cellStyle name="常规 2 2 8 3" xfId="2249"/>
    <cellStyle name="常规 2 2 8 4" xfId="2250"/>
    <cellStyle name="常规 2 2 8 5" xfId="2251"/>
    <cellStyle name="常规 2 2 8 6" xfId="2252"/>
    <cellStyle name="常规 2 2 9 2" xfId="2253"/>
    <cellStyle name="常规 2 2 9 3" xfId="2254"/>
    <cellStyle name="好_整体成本预测 2" xfId="2255"/>
    <cellStyle name="常规 2 3 10" xfId="2256"/>
    <cellStyle name="常规 2 3 11" xfId="2257"/>
    <cellStyle name="常规 2 3 12" xfId="2258"/>
    <cellStyle name="常规 2 3 13" xfId="2259"/>
    <cellStyle name="常规_核对清单6.12" xfId="2260"/>
    <cellStyle name="常规 2 3 14" xfId="2261"/>
    <cellStyle name="常规 2 7 7 2" xfId="2262"/>
    <cellStyle name="常规 2 3 15" xfId="2263"/>
    <cellStyle name="常规 2 3 20" xfId="2264"/>
    <cellStyle name="常规 2 7 7 3" xfId="2265"/>
    <cellStyle name="常规 2 3 16" xfId="2266"/>
    <cellStyle name="常规 2 3 18" xfId="2267"/>
    <cellStyle name="常规 5 6 3" xfId="2268"/>
    <cellStyle name="常规 2 3 2" xfId="2269"/>
    <cellStyle name="常规 2 4 4 5" xfId="2270"/>
    <cellStyle name="常规 2 3 2 2" xfId="2271"/>
    <cellStyle name="常规 2 3 2 3" xfId="2272"/>
    <cellStyle name="常规 2 3 2 4" xfId="2273"/>
    <cellStyle name="好_41省道永嘉沙头至上塘段改建工程标成本测算 4 2" xfId="2274"/>
    <cellStyle name="常规 2 3 3" xfId="2275"/>
    <cellStyle name="常规 2 4 4 6" xfId="2276"/>
    <cellStyle name="常规 4 3 10" xfId="2277"/>
    <cellStyle name="常规 2 3 3 2" xfId="2278"/>
    <cellStyle name="常规 2 3 3 3" xfId="2279"/>
    <cellStyle name="常规 2 3 3 4" xfId="2280"/>
    <cellStyle name="好_41省道永嘉沙头至上塘段改建工程标成本测算 5 2" xfId="2281"/>
    <cellStyle name="常规 2 3 3 5" xfId="2282"/>
    <cellStyle name="好_41省道永嘉沙头至上塘段改建工程标成本测算 5 3" xfId="2283"/>
    <cellStyle name="常规 2 3 3 6" xfId="2284"/>
    <cellStyle name="常规 2 3 4 5" xfId="2285"/>
    <cellStyle name="好_41省道永嘉沙头至上塘段改建工程标成本测算 6 3" xfId="2286"/>
    <cellStyle name="常规 2 3 4 6" xfId="2287"/>
    <cellStyle name="常规 2 3 5" xfId="2288"/>
    <cellStyle name="常规 4 3 12" xfId="2289"/>
    <cellStyle name="常规 2 3 5 2" xfId="2290"/>
    <cellStyle name="常规 2 3 5 3" xfId="2291"/>
    <cellStyle name="常规 2 3 5 5" xfId="2292"/>
    <cellStyle name="好_41省道永嘉沙头至上塘段改建工程标成本测算 7 3" xfId="2293"/>
    <cellStyle name="常规 2 3 5 6" xfId="2294"/>
    <cellStyle name="常规 2 3 6" xfId="2295"/>
    <cellStyle name="常规 2 5 2 2 6 2" xfId="2296"/>
    <cellStyle name="常规 4 3 13" xfId="2297"/>
    <cellStyle name="常规 2 3 7" xfId="2298"/>
    <cellStyle name="常规 2 5 2 2 6 3" xfId="2299"/>
    <cellStyle name="常规 4 3 14" xfId="2300"/>
    <cellStyle name="常规 2 3 7 2" xfId="2301"/>
    <cellStyle name="常规 2 3 7 3" xfId="2302"/>
    <cellStyle name="常规 2 3 7 4" xfId="2303"/>
    <cellStyle name="常规 2 3 7 5" xfId="2304"/>
    <cellStyle name="常规 2 3 7 6" xfId="2305"/>
    <cellStyle name="常规 2 3 8" xfId="2306"/>
    <cellStyle name="常规 2 5 2 2 6 4" xfId="2307"/>
    <cellStyle name="常规 2 3 8 2" xfId="2308"/>
    <cellStyle name="常规 2 3 8 3" xfId="2309"/>
    <cellStyle name="常规 2 3 9" xfId="2310"/>
    <cellStyle name="常规 2 5 2 2 6 5" xfId="2311"/>
    <cellStyle name="常规 2 4 10" xfId="2312"/>
    <cellStyle name="常规 2 4 11" xfId="2313"/>
    <cellStyle name="常规 2 4 12" xfId="2314"/>
    <cellStyle name="常规 2 4 13" xfId="2315"/>
    <cellStyle name="常规 2 4 19" xfId="2316"/>
    <cellStyle name="常规 2 4 2" xfId="2317"/>
    <cellStyle name="常规 2 4 5 5" xfId="2318"/>
    <cellStyle name="常规 2 4 3" xfId="2319"/>
    <cellStyle name="常规 2 4 5 6" xfId="2320"/>
    <cellStyle name="常规 2 4 3 3" xfId="2321"/>
    <cellStyle name="常规 2 4 3 4" xfId="2322"/>
    <cellStyle name="常规 2 4 4" xfId="2323"/>
    <cellStyle name="常规 2 4 4 3" xfId="2324"/>
    <cellStyle name="常规 2 4 4 4" xfId="2325"/>
    <cellStyle name="常规 2 4 5" xfId="2326"/>
    <cellStyle name="常规 2 4 5 2" xfId="2327"/>
    <cellStyle name="常规 2 4 5 3" xfId="2328"/>
    <cellStyle name="常规 2 4 5 4" xfId="2329"/>
    <cellStyle name="常规 2 4 6" xfId="2330"/>
    <cellStyle name="常规 2 5 2 2 7 2" xfId="2331"/>
    <cellStyle name="常规 2 4 6 2" xfId="2332"/>
    <cellStyle name="常规 2 4 6 3" xfId="2333"/>
    <cellStyle name="常规 2 4 6 4" xfId="2334"/>
    <cellStyle name="常规 2 4 6 5" xfId="2335"/>
    <cellStyle name="常规 2 5 2" xfId="2336"/>
    <cellStyle name="常规 2 4 6 6" xfId="2337"/>
    <cellStyle name="常规 2 5 3" xfId="2338"/>
    <cellStyle name="常规 2 4 9" xfId="2339"/>
    <cellStyle name="常规 2 5 10" xfId="2340"/>
    <cellStyle name="常规 2 5 11" xfId="2341"/>
    <cellStyle name="常规 2 5 12" xfId="2342"/>
    <cellStyle name="常规 2 5 14" xfId="2343"/>
    <cellStyle name="常规 2 5 15" xfId="2344"/>
    <cellStyle name="常规 2 5 20" xfId="2345"/>
    <cellStyle name="常规 2 5 16" xfId="2346"/>
    <cellStyle name="好_500章 7 2" xfId="2347"/>
    <cellStyle name="常规 2 5 17" xfId="2348"/>
    <cellStyle name="好_500章 7 3" xfId="2349"/>
    <cellStyle name="常规 2 5 18" xfId="2350"/>
    <cellStyle name="常规 2 5 19" xfId="2351"/>
    <cellStyle name="常规 2 5 2 2" xfId="2352"/>
    <cellStyle name="常规 2 5 2 2 10" xfId="2353"/>
    <cellStyle name="常规 2 5 2 2 2" xfId="2354"/>
    <cellStyle name="常规 2 5 2 2 6" xfId="2355"/>
    <cellStyle name="常规 2 5 2 2 7" xfId="2356"/>
    <cellStyle name="常规 2 5 2 2 8" xfId="2357"/>
    <cellStyle name="常规 2 5 2 3" xfId="2358"/>
    <cellStyle name="常规 2 5 2 3 2" xfId="2359"/>
    <cellStyle name="常规 2 5 2 3 3" xfId="2360"/>
    <cellStyle name="常规 2 5 2 3 4" xfId="2361"/>
    <cellStyle name="常规 2 5 2 3 5" xfId="2362"/>
    <cellStyle name="常规 2 5 2 3 6" xfId="2363"/>
    <cellStyle name="常规 2 5 2 4" xfId="2364"/>
    <cellStyle name="常规 2 5 2 4 2" xfId="2365"/>
    <cellStyle name="常规 2 5 2 5" xfId="2366"/>
    <cellStyle name="常规 2 5 2 5 2" xfId="2367"/>
    <cellStyle name="常规 2 5 2 5 3" xfId="2368"/>
    <cellStyle name="常规 2 5 2 5 4" xfId="2369"/>
    <cellStyle name="常规 2 5 2 5 5" xfId="2370"/>
    <cellStyle name="千位分隔 4 3 2" xfId="2371"/>
    <cellStyle name="常规 2 5 2 5 6" xfId="2372"/>
    <cellStyle name="千位分隔 4 3 3" xfId="2373"/>
    <cellStyle name="常规 2 5 2 6" xfId="2374"/>
    <cellStyle name="常规 2 5 2 6 2" xfId="2375"/>
    <cellStyle name="常规 2 5 2 6 3" xfId="2376"/>
    <cellStyle name="常规 2 5 2 6 4" xfId="2377"/>
    <cellStyle name="常规 2 5 2 6 5" xfId="2378"/>
    <cellStyle name="千位分隔 4 4 2" xfId="2379"/>
    <cellStyle name="常规 2 5 2 6 6" xfId="2380"/>
    <cellStyle name="千位分隔 4 4 3" xfId="2381"/>
    <cellStyle name="常规 2 5 2 7" xfId="2382"/>
    <cellStyle name="常规 2 5 2 7 2" xfId="2383"/>
    <cellStyle name="常规 2 5 2 7 3" xfId="2384"/>
    <cellStyle name="常规 2 5 2 7 4" xfId="2385"/>
    <cellStyle name="常规 2 5 2 7 5" xfId="2386"/>
    <cellStyle name="千位分隔 4 5 2" xfId="2387"/>
    <cellStyle name="常规 2 5 2 7 6" xfId="2388"/>
    <cellStyle name="千位分隔 4 5 3" xfId="2389"/>
    <cellStyle name="常规 2 5 2 8 2" xfId="2390"/>
    <cellStyle name="常规 2 5 2 8 3" xfId="2391"/>
    <cellStyle name="常规 2 5 3 3 2" xfId="2392"/>
    <cellStyle name="常规 2 5 3 3 3" xfId="2393"/>
    <cellStyle name="常规 2 5 3 3 4" xfId="2394"/>
    <cellStyle name="常规 2 5 3 3 5" xfId="2395"/>
    <cellStyle name="常规 2 5 3 3 6" xfId="2396"/>
    <cellStyle name="常规 2 5 3 5" xfId="2397"/>
    <cellStyle name="常规 3 2 2" xfId="2398"/>
    <cellStyle name="常规 2 5 3 6" xfId="2399"/>
    <cellStyle name="常规 3 2 3" xfId="2400"/>
    <cellStyle name="常规 2 5 3 7" xfId="2401"/>
    <cellStyle name="常规 3 2 4" xfId="2402"/>
    <cellStyle name="常规 2 5 3 7 6" xfId="2403"/>
    <cellStyle name="常规 3 2 4 6" xfId="2404"/>
    <cellStyle name="常规 2 5 4" xfId="2405"/>
    <cellStyle name="常规 2 5 4 5" xfId="2406"/>
    <cellStyle name="常规 3 3 2" xfId="2407"/>
    <cellStyle name="常规 2 5 4 6" xfId="2408"/>
    <cellStyle name="常规 3 3 3" xfId="2409"/>
    <cellStyle name="常规 2 5 5" xfId="2410"/>
    <cellStyle name="好_Book1_1" xfId="2411"/>
    <cellStyle name="常规 2 5 5 5" xfId="2412"/>
    <cellStyle name="常规 2 5 6" xfId="2413"/>
    <cellStyle name="常规 2 5 6 5" xfId="2414"/>
    <cellStyle name="好_钢材统计(上报) 4" xfId="2415"/>
    <cellStyle name="常规 2 5 6 6" xfId="2416"/>
    <cellStyle name="好_钢材统计(上报) 5" xfId="2417"/>
    <cellStyle name="常规 2 5 7 5" xfId="2418"/>
    <cellStyle name="常规 2 5 7 6" xfId="2419"/>
    <cellStyle name="好_钢材统计 2" xfId="2420"/>
    <cellStyle name="常规 2 5 8 2" xfId="2421"/>
    <cellStyle name="常规 2 5 8 3" xfId="2422"/>
    <cellStyle name="常规 2 5 8 4" xfId="2423"/>
    <cellStyle name="常规 2 5 8 5" xfId="2424"/>
    <cellStyle name="常规 3 7 2" xfId="2425"/>
    <cellStyle name="常规 2 5 8 6" xfId="2426"/>
    <cellStyle name="常规 3 7 3" xfId="2427"/>
    <cellStyle name="常规 2 5 9 2" xfId="2428"/>
    <cellStyle name="常规 2 5 9 3" xfId="2429"/>
    <cellStyle name="常规 2 5 9 4" xfId="2430"/>
    <cellStyle name="常规 2 5 9 6" xfId="2431"/>
    <cellStyle name="常规 3 8 3" xfId="2432"/>
    <cellStyle name="常规 2 6" xfId="2433"/>
    <cellStyle name="常规 2 6 10" xfId="2434"/>
    <cellStyle name="常规 2 6 4 4" xfId="2435"/>
    <cellStyle name="常规 5 3" xfId="2436"/>
    <cellStyle name="常规 2 6 4 5" xfId="2437"/>
    <cellStyle name="常规 4 3 2" xfId="2438"/>
    <cellStyle name="常规 5 4" xfId="2439"/>
    <cellStyle name="常规 2 6 4 6" xfId="2440"/>
    <cellStyle name="常规 4 3 3" xfId="2441"/>
    <cellStyle name="常规 5 5" xfId="2442"/>
    <cellStyle name="好_郑州至民权标后预算（初稿12.24） 2 2" xfId="2443"/>
    <cellStyle name="常规 2 6 5 2" xfId="2444"/>
    <cellStyle name="常规 2 6 5 3" xfId="2445"/>
    <cellStyle name="常规 6 2" xfId="2446"/>
    <cellStyle name="常规 2 6 5 4" xfId="2447"/>
    <cellStyle name="常规 6 3" xfId="2448"/>
    <cellStyle name="常规 2 6 5 5" xfId="2449"/>
    <cellStyle name="常规 4 4 2" xfId="2450"/>
    <cellStyle name="常规 6 4" xfId="2451"/>
    <cellStyle name="常规 2 6 6 2" xfId="2452"/>
    <cellStyle name="常规 2 6 6 3" xfId="2453"/>
    <cellStyle name="常规 7 2" xfId="2454"/>
    <cellStyle name="常规 2 6 6 4" xfId="2455"/>
    <cellStyle name="常规 7 3" xfId="2456"/>
    <cellStyle name="常规 2 6 6 5" xfId="2457"/>
    <cellStyle name="常规 4 2 3 2" xfId="2458"/>
    <cellStyle name="常规 4 5 2" xfId="2459"/>
    <cellStyle name="常规 7 4" xfId="2460"/>
    <cellStyle name="常规 2 6 6 6" xfId="2461"/>
    <cellStyle name="常规 4 2 3 3" xfId="2462"/>
    <cellStyle name="常规 4 5 3" xfId="2463"/>
    <cellStyle name="常规 7 5" xfId="2464"/>
    <cellStyle name="好_郑州至民权标后预算（初稿12.24） 4 2" xfId="2465"/>
    <cellStyle name="常规 2 6 7" xfId="2466"/>
    <cellStyle name="常规 2 6 7 2" xfId="2467"/>
    <cellStyle name="常规 2 6 7 3" xfId="2468"/>
    <cellStyle name="常规 8 2" xfId="2469"/>
    <cellStyle name="常规 2 7" xfId="2470"/>
    <cellStyle name="常规 2 7 2 5" xfId="2471"/>
    <cellStyle name="常规 2 7 2 6" xfId="2472"/>
    <cellStyle name="常规 2 7 3 4" xfId="2473"/>
    <cellStyle name="千位分隔 3 10 2" xfId="2474"/>
    <cellStyle name="常规 2 7 3 5" xfId="2475"/>
    <cellStyle name="常规 5 2 2" xfId="2476"/>
    <cellStyle name="千位分隔 3 10 3" xfId="2477"/>
    <cellStyle name="常规 2 7 3 6" xfId="2478"/>
    <cellStyle name="常规 5 2 3" xfId="2479"/>
    <cellStyle name="千位分隔 3 10 4" xfId="2480"/>
    <cellStyle name="常规 2 7 5 2" xfId="2481"/>
    <cellStyle name="常规 2 7 5 3" xfId="2482"/>
    <cellStyle name="常规 2 7 5 4" xfId="2483"/>
    <cellStyle name="千位分隔 3 12 2" xfId="2484"/>
    <cellStyle name="常规 2 7 5 5" xfId="2485"/>
    <cellStyle name="常规 5 4 2" xfId="2486"/>
    <cellStyle name="常规 2 7 5 6" xfId="2487"/>
    <cellStyle name="常规 5 4 3" xfId="2488"/>
    <cellStyle name="常规 2 7 6 2" xfId="2489"/>
    <cellStyle name="常规 2 7 6 3" xfId="2490"/>
    <cellStyle name="常规 2 7 6 4" xfId="2491"/>
    <cellStyle name="常规 2 7 6 5" xfId="2492"/>
    <cellStyle name="常规 5 5 2" xfId="2493"/>
    <cellStyle name="常规 2 7 6 6" xfId="2494"/>
    <cellStyle name="常规 5 5 3" xfId="2495"/>
    <cellStyle name="常规 2 7 7" xfId="2496"/>
    <cellStyle name="常规 2 8" xfId="2497"/>
    <cellStyle name="输入 2" xfId="2498"/>
    <cellStyle name="常规 2 8 2" xfId="2499"/>
    <cellStyle name="常规 2 8 3" xfId="2500"/>
    <cellStyle name="常规 4 4 10" xfId="2501"/>
    <cellStyle name="常规 2 8 4" xfId="2502"/>
    <cellStyle name="常规 4 4 11" xfId="2503"/>
    <cellStyle name="常规 2 8 5" xfId="2504"/>
    <cellStyle name="常规 4 4 12" xfId="2505"/>
    <cellStyle name="常规 2 8 6" xfId="2506"/>
    <cellStyle name="常规 4 4 13" xfId="2507"/>
    <cellStyle name="常规 2 9" xfId="2508"/>
    <cellStyle name="常规 2 9 2" xfId="2509"/>
    <cellStyle name="常规 2 9 3" xfId="2510"/>
    <cellStyle name="常规 2 9 4" xfId="2511"/>
    <cellStyle name="常规 2 9 5" xfId="2512"/>
    <cellStyle name="常规 2 9 6" xfId="2513"/>
    <cellStyle name="常规 2_分公司上报报表格式" xfId="2514"/>
    <cellStyle name="常规 29 2 2 2" xfId="2515"/>
    <cellStyle name="常规 29 2 2 3" xfId="2516"/>
    <cellStyle name="常规 29 2 2 4" xfId="2517"/>
    <cellStyle name="常规 29 2 2 5" xfId="2518"/>
    <cellStyle name="常规 29 2 2 6" xfId="2519"/>
    <cellStyle name="常规 29 2 3 2" xfId="2520"/>
    <cellStyle name="常规 29 2 3 3" xfId="2521"/>
    <cellStyle name="常规 29 2 3 4" xfId="2522"/>
    <cellStyle name="常规 29 2 3 5" xfId="2523"/>
    <cellStyle name="常规 29 2 3 6" xfId="2524"/>
    <cellStyle name="常规 29 2 4 2" xfId="2525"/>
    <cellStyle name="常规 29 2 4 3" xfId="2526"/>
    <cellStyle name="常规 29 2 4 5" xfId="2527"/>
    <cellStyle name="常规 29 2 4 6" xfId="2528"/>
    <cellStyle name="常规 29 2 5 2" xfId="2529"/>
    <cellStyle name="常规 29 2 5 3" xfId="2530"/>
    <cellStyle name="常规 29 2 5 4" xfId="2531"/>
    <cellStyle name="常规 29 2 5 5" xfId="2532"/>
    <cellStyle name="常规 29 2 5 6" xfId="2533"/>
    <cellStyle name="常规 29 2 7 2" xfId="2534"/>
    <cellStyle name="常规 29 2 7 3" xfId="2535"/>
    <cellStyle name="常规 29 2 8" xfId="2536"/>
    <cellStyle name="常规 3" xfId="2537"/>
    <cellStyle name="常规 3 10 5" xfId="2538"/>
    <cellStyle name="好_A5A6清单及分析 4 2" xfId="2539"/>
    <cellStyle name="千位分隔 3 7 3 2" xfId="2540"/>
    <cellStyle name="常规 3 11 5" xfId="2541"/>
    <cellStyle name="千位分隔 3 7 4 2" xfId="2542"/>
    <cellStyle name="常规 3 11 6" xfId="2543"/>
    <cellStyle name="好 2" xfId="2544"/>
    <cellStyle name="常规 3 2 2 2 5" xfId="2545"/>
    <cellStyle name="好_A5A6清单及分析 3 8" xfId="2546"/>
    <cellStyle name="常规 3 2 2 2 6" xfId="2547"/>
    <cellStyle name="好_A5A6清单及分析 3 9" xfId="2548"/>
    <cellStyle name="昗弨_Pacific Region P&amp;L" xfId="2549"/>
    <cellStyle name="常规 3 2 2 3 3" xfId="2550"/>
    <cellStyle name="好_A5A6清单及分析 4 6" xfId="2551"/>
    <cellStyle name="常规 3 2 2 3 4" xfId="2552"/>
    <cellStyle name="好_A5A6清单及分析 4 7" xfId="2553"/>
    <cellStyle name="常规 3 2 2 3 5" xfId="2554"/>
    <cellStyle name="好_A5A6清单及分析 4 8" xfId="2555"/>
    <cellStyle name="常规 3 2 2 3 6" xfId="2556"/>
    <cellStyle name="好_A5A6清单及分析 4 9" xfId="2557"/>
    <cellStyle name="常规 3 2 2 4 3" xfId="2558"/>
    <cellStyle name="常规 3 2 2 4 4" xfId="2559"/>
    <cellStyle name="常规 3 2 2 4 5" xfId="2560"/>
    <cellStyle name="常规 3 2 2 4 6" xfId="2561"/>
    <cellStyle name="常规 3 2 2 5 3" xfId="2562"/>
    <cellStyle name="分级显示列_1_Book1" xfId="2563"/>
    <cellStyle name="常规 3 2 2 5 4" xfId="2564"/>
    <cellStyle name="常规 3 2 2 5 5" xfId="2565"/>
    <cellStyle name="常规 3 2 2 5 6" xfId="2566"/>
    <cellStyle name="常规 3 2 5 6" xfId="2567"/>
    <cellStyle name="千位分隔 2 17" xfId="2568"/>
    <cellStyle name="常规 3 2 6" xfId="2569"/>
    <cellStyle name="常规 3 2 6 3" xfId="2570"/>
    <cellStyle name="好_41省道永嘉沙头至上塘段改建工程标成本测算 9" xfId="2571"/>
    <cellStyle name="常规 3 2 6 6" xfId="2572"/>
    <cellStyle name="常规 3 2 7" xfId="2573"/>
    <cellStyle name="常规 3 2 8" xfId="2574"/>
    <cellStyle name="常规 3 3 3 2" xfId="2575"/>
    <cellStyle name="好_A5A6清单及分析" xfId="2576"/>
    <cellStyle name="常规 3 3 3 3" xfId="2577"/>
    <cellStyle name="常规 3 3 3 4" xfId="2578"/>
    <cellStyle name="常规 3 3 3 5" xfId="2579"/>
    <cellStyle name="常规 3 3 4 2" xfId="2580"/>
    <cellStyle name="常规 3 3 4 3" xfId="2581"/>
    <cellStyle name="常规 3 3 4 4" xfId="2582"/>
    <cellStyle name="常规 3 3 4 5" xfId="2583"/>
    <cellStyle name="常规 3 3 4 6" xfId="2584"/>
    <cellStyle name="常规 3 3 5 2" xfId="2585"/>
    <cellStyle name="常规 3 3 5 3" xfId="2586"/>
    <cellStyle name="常规 3 3 5 4" xfId="2587"/>
    <cellStyle name="常规 3 3 5 5" xfId="2588"/>
    <cellStyle name="常规 3 3 5 6" xfId="2589"/>
    <cellStyle name="常规 3 3 6 2" xfId="2590"/>
    <cellStyle name="常规 3 3 6 3" xfId="2591"/>
    <cellStyle name="常规 3 3 6 4" xfId="2592"/>
    <cellStyle name="常规 3 3 6 5" xfId="2593"/>
    <cellStyle name="常规 3 3 6 6" xfId="2594"/>
    <cellStyle name="常规 3 3 7" xfId="2595"/>
    <cellStyle name="常规 3 3 7 2" xfId="2596"/>
    <cellStyle name="常规 3 3 7 3" xfId="2597"/>
    <cellStyle name="常规 3 3 7 4" xfId="2598"/>
    <cellStyle name="常规 3 3 7 5" xfId="2599"/>
    <cellStyle name="常规 3 3 7 6" xfId="2600"/>
    <cellStyle name="常规 3 3 8" xfId="2601"/>
    <cellStyle name="常规 3 3 8 2" xfId="2602"/>
    <cellStyle name="好_A5A6清单及分析 2 12" xfId="2603"/>
    <cellStyle name="常规 3 3 8 3" xfId="2604"/>
    <cellStyle name="好_A5A6清单及分析 2 13" xfId="2605"/>
    <cellStyle name="常规 3 6" xfId="2606"/>
    <cellStyle name="常规 3 7" xfId="2607"/>
    <cellStyle name="常规 3 7 4" xfId="2608"/>
    <cellStyle name="常规 3 8" xfId="2609"/>
    <cellStyle name="常规 3 8 4" xfId="2610"/>
    <cellStyle name="常规 3 9" xfId="2611"/>
    <cellStyle name="常规 3 9 2" xfId="2612"/>
    <cellStyle name="常规 3 9 3" xfId="2613"/>
    <cellStyle name="常规 4" xfId="2614"/>
    <cellStyle name="常规 4 10" xfId="2615"/>
    <cellStyle name="好_改河（200章）_建抚清单说明1111 3 4" xfId="2616"/>
    <cellStyle name="常规_200章北-古" xfId="2617"/>
    <cellStyle name="常规 4 10 2" xfId="2618"/>
    <cellStyle name="常规 4 10 3" xfId="2619"/>
    <cellStyle name="常规 4 2 10" xfId="2620"/>
    <cellStyle name="常规 40 5 2" xfId="2621"/>
    <cellStyle name="常规 4 2 11" xfId="2622"/>
    <cellStyle name="常规 40 5 3" xfId="2623"/>
    <cellStyle name="常规 4 2 12" xfId="2624"/>
    <cellStyle name="常规 40 5 4" xfId="2625"/>
    <cellStyle name="常规 4 2 13" xfId="2626"/>
    <cellStyle name="常规 40 5 5" xfId="2627"/>
    <cellStyle name="常规 4 2 14" xfId="2628"/>
    <cellStyle name="常规 40 5 6" xfId="2629"/>
    <cellStyle name="常规 4 2 15" xfId="2630"/>
    <cellStyle name="常规 4 2 20" xfId="2631"/>
    <cellStyle name="常规 4 2 16" xfId="2632"/>
    <cellStyle name="常规 6 2 7 2" xfId="2633"/>
    <cellStyle name="常规 4 2 3 4" xfId="2634"/>
    <cellStyle name="常规 4 5 4" xfId="2635"/>
    <cellStyle name="常规 7 6" xfId="2636"/>
    <cellStyle name="好_郑州至民权标后预算（初稿12.24） 4 3" xfId="2637"/>
    <cellStyle name="常规 4 2 3 5" xfId="2638"/>
    <cellStyle name="常规 4 5 5" xfId="2639"/>
    <cellStyle name="常规 7 7" xfId="2640"/>
    <cellStyle name="常规 4 2 3 6" xfId="2641"/>
    <cellStyle name="常规 4 5 6" xfId="2642"/>
    <cellStyle name="常规 7 8" xfId="2643"/>
    <cellStyle name="常规 4 2 4" xfId="2644"/>
    <cellStyle name="常规 4 6" xfId="2645"/>
    <cellStyle name="常规 4 2 4 2" xfId="2646"/>
    <cellStyle name="常规 4 6 2" xfId="2647"/>
    <cellStyle name="常规 8 4" xfId="2648"/>
    <cellStyle name="常规 4 2 4 3" xfId="2649"/>
    <cellStyle name="常规 4 6 3" xfId="2650"/>
    <cellStyle name="常规 8 5" xfId="2651"/>
    <cellStyle name="好_郑州至民权标后预算（初稿12.24） 5 2" xfId="2652"/>
    <cellStyle name="常规 4 2 4 4" xfId="2653"/>
    <cellStyle name="常规 4 6 4" xfId="2654"/>
    <cellStyle name="常规 8 6" xfId="2655"/>
    <cellStyle name="好_郑州至民权标后预算（初稿12.24） 5 3" xfId="2656"/>
    <cellStyle name="常规 4 2 4 5" xfId="2657"/>
    <cellStyle name="常规 4 6 5" xfId="2658"/>
    <cellStyle name="常规 8 7" xfId="2659"/>
    <cellStyle name="常规 4 2 4 6" xfId="2660"/>
    <cellStyle name="常规 4 6 6" xfId="2661"/>
    <cellStyle name="常规 8 8" xfId="2662"/>
    <cellStyle name="常规 4 2 5" xfId="2663"/>
    <cellStyle name="常规 4 7" xfId="2664"/>
    <cellStyle name="常规 4 2 5 2" xfId="2665"/>
    <cellStyle name="常规 4 7 2" xfId="2666"/>
    <cellStyle name="常规 9 4" xfId="2667"/>
    <cellStyle name="常规 4 2 5 3" xfId="2668"/>
    <cellStyle name="常规 4 7 3" xfId="2669"/>
    <cellStyle name="常规 9 5" xfId="2670"/>
    <cellStyle name="好_郑州至民权标后预算（初稿12.24） 6 2" xfId="2671"/>
    <cellStyle name="常规 4 2 5 4" xfId="2672"/>
    <cellStyle name="常规 4 7 4" xfId="2673"/>
    <cellStyle name="常规 9 6" xfId="2674"/>
    <cellStyle name="好_钢材统计 10" xfId="2675"/>
    <cellStyle name="好_郑州至民权标后预算（初稿12.24） 6 3" xfId="2676"/>
    <cellStyle name="常规 4 2 5 5" xfId="2677"/>
    <cellStyle name="常规 4 7 5" xfId="2678"/>
    <cellStyle name="常规 9 7" xfId="2679"/>
    <cellStyle name="常规 4 2 5 6" xfId="2680"/>
    <cellStyle name="常规 4 7 6" xfId="2681"/>
    <cellStyle name="常规 4 2 6" xfId="2682"/>
    <cellStyle name="常规 4 8" xfId="2683"/>
    <cellStyle name="常规 4 2 6 2" xfId="2684"/>
    <cellStyle name="常规 4 8 2" xfId="2685"/>
    <cellStyle name="常规 4 2 6 3" xfId="2686"/>
    <cellStyle name="常规 4 8 3" xfId="2687"/>
    <cellStyle name="好_郑州至民权标后预算（初稿12.24） 7 2" xfId="2688"/>
    <cellStyle name="常规 4 2 6 4" xfId="2689"/>
    <cellStyle name="常规 4 8 4" xfId="2690"/>
    <cellStyle name="好_郑州至民权标后预算（初稿12.24） 7 3" xfId="2691"/>
    <cellStyle name="常规 4 2 6 5" xfId="2692"/>
    <cellStyle name="常规 4 8 5" xfId="2693"/>
    <cellStyle name="常规 4 2 6 6" xfId="2694"/>
    <cellStyle name="常规 4 8 6" xfId="2695"/>
    <cellStyle name="常规 4 2 7" xfId="2696"/>
    <cellStyle name="常规 4 9" xfId="2697"/>
    <cellStyle name="常规 4 2 7 2" xfId="2698"/>
    <cellStyle name="常规 4 9 2" xfId="2699"/>
    <cellStyle name="常规 4 2 7 3" xfId="2700"/>
    <cellStyle name="常规 4 9 3" xfId="2701"/>
    <cellStyle name="好_清单说明  2 2" xfId="2702"/>
    <cellStyle name="常规 4 2 7 4" xfId="2703"/>
    <cellStyle name="常规 4 9 4" xfId="2704"/>
    <cellStyle name="好_清单说明  2 3" xfId="2705"/>
    <cellStyle name="常规 4 2 7 5" xfId="2706"/>
    <cellStyle name="常规 4 9 5" xfId="2707"/>
    <cellStyle name="常规 4 2 7 6" xfId="2708"/>
    <cellStyle name="常规 4 9 6" xfId="2709"/>
    <cellStyle name="常规 4 2 8 2" xfId="2710"/>
    <cellStyle name="常规 4 2 8 3" xfId="2711"/>
    <cellStyle name="好_清单说明  3 2" xfId="2712"/>
    <cellStyle name="常规 4 2 8 4" xfId="2713"/>
    <cellStyle name="好_清单说明  3 3" xfId="2714"/>
    <cellStyle name="常规 4 2 8 6" xfId="2715"/>
    <cellStyle name="常规 4 3 4" xfId="2716"/>
    <cellStyle name="常规 5 6" xfId="2717"/>
    <cellStyle name="好_郑州至民权标后预算（初稿12.24） 2 3" xfId="2718"/>
    <cellStyle name="常规 4 3 5" xfId="2719"/>
    <cellStyle name="常规 5 7" xfId="2720"/>
    <cellStyle name="常规 4 3 6" xfId="2721"/>
    <cellStyle name="常规 5 8" xfId="2722"/>
    <cellStyle name="常规 4 3 7" xfId="2723"/>
    <cellStyle name="常规 5 9" xfId="2724"/>
    <cellStyle name="常规 4 4 14" xfId="2725"/>
    <cellStyle name="好_工程量清单Microsoft Excel 工作表 2 2" xfId="2726"/>
    <cellStyle name="常规 4 4 4" xfId="2727"/>
    <cellStyle name="常规 6 6" xfId="2728"/>
    <cellStyle name="好_郑州至民权标后预算（初稿12.24） 3 3" xfId="2729"/>
    <cellStyle name="常规 4 4 5" xfId="2730"/>
    <cellStyle name="常规 6 7" xfId="2731"/>
    <cellStyle name="常规 4 4 6" xfId="2732"/>
    <cellStyle name="常规 6 8" xfId="2733"/>
    <cellStyle name="常规 4 4 7" xfId="2734"/>
    <cellStyle name="常规 40" xfId="2735"/>
    <cellStyle name="常规 40 10" xfId="2736"/>
    <cellStyle name="注释 2 3 6" xfId="2737"/>
    <cellStyle name="常规 40 2 2" xfId="2738"/>
    <cellStyle name="好_钢筋 7" xfId="2739"/>
    <cellStyle name="常规 40 2 3" xfId="2740"/>
    <cellStyle name="好_钢筋 8" xfId="2741"/>
    <cellStyle name="常规 40 2 4" xfId="2742"/>
    <cellStyle name="好_钢筋 9" xfId="2743"/>
    <cellStyle name="常规 40 2 5" xfId="2744"/>
    <cellStyle name="常规 40 2 6" xfId="2745"/>
    <cellStyle name="常规 40 3 2" xfId="2746"/>
    <cellStyle name="常规 40 3 3" xfId="2747"/>
    <cellStyle name="常规 40 3 4" xfId="2748"/>
    <cellStyle name="常规 40 3 5" xfId="2749"/>
    <cellStyle name="注释 2 3 10" xfId="2750"/>
    <cellStyle name="常规 40 3 6" xfId="2751"/>
    <cellStyle name="注释 2 3 11" xfId="2752"/>
    <cellStyle name="常规 40 4" xfId="2753"/>
    <cellStyle name="好_工程量清单Microsoft Excel 工作表 4 7" xfId="2754"/>
    <cellStyle name="常规 40 4 2" xfId="2755"/>
    <cellStyle name="好_改河（200章）_建抚清单说明1111" xfId="2756"/>
    <cellStyle name="常规 40 4 3" xfId="2757"/>
    <cellStyle name="常规 40 4 4" xfId="2758"/>
    <cellStyle name="常规 40 4 5" xfId="2759"/>
    <cellStyle name="常规 40 4 6" xfId="2760"/>
    <cellStyle name="常规 40 5" xfId="2761"/>
    <cellStyle name="好_工程量清单Microsoft Excel 工作表 4 8" xfId="2762"/>
    <cellStyle name="常规 40 7 2" xfId="2763"/>
    <cellStyle name="好_2008年5月份C标详细钢材统计 9" xfId="2764"/>
    <cellStyle name="常规 40 7 3" xfId="2765"/>
    <cellStyle name="常规 40 9" xfId="2766"/>
    <cellStyle name="千位分隔 2 10 2 2" xfId="2767"/>
    <cellStyle name="千位分隔 2 4 5" xfId="2768"/>
    <cellStyle name="常规 5" xfId="2769"/>
    <cellStyle name="常规 5 10" xfId="2770"/>
    <cellStyle name="好_莆秀建造合同调整(真实09.2 3 2" xfId="2771"/>
    <cellStyle name="常规 5 2 4" xfId="2772"/>
    <cellStyle name="常规 5 7 2" xfId="2773"/>
    <cellStyle name="常规 5 7 3" xfId="2774"/>
    <cellStyle name="常规 5 8 2" xfId="2775"/>
    <cellStyle name="常规 5 8 3" xfId="2776"/>
    <cellStyle name="常规 6 2 10" xfId="2777"/>
    <cellStyle name="常规 6 2 2" xfId="2778"/>
    <cellStyle name="常规 6 2 2 2" xfId="2779"/>
    <cellStyle name="常规 8 7 5" xfId="2780"/>
    <cellStyle name="常规 6 2 2 3" xfId="2781"/>
    <cellStyle name="常规 8 7 6" xfId="2782"/>
    <cellStyle name="常规 6 2 2 4" xfId="2783"/>
    <cellStyle name="常规 6 2 2 5" xfId="2784"/>
    <cellStyle name="常规 6 2 2 6" xfId="2785"/>
    <cellStyle name="好_钢材统计上报 5 2" xfId="2786"/>
    <cellStyle name="常规 6 2 3" xfId="2787"/>
    <cellStyle name="常规 6 2 3 2" xfId="2788"/>
    <cellStyle name="常规 6 2 3 3" xfId="2789"/>
    <cellStyle name="常规 6 2 3 4" xfId="2790"/>
    <cellStyle name="常规 6 2 3 5" xfId="2791"/>
    <cellStyle name="常规 6 2 3 6" xfId="2792"/>
    <cellStyle name="好_钢材统计上报 6 2" xfId="2793"/>
    <cellStyle name="常规 6 2 4 2" xfId="2794"/>
    <cellStyle name="常规 6 2 5 2" xfId="2795"/>
    <cellStyle name="注释 2 3 13" xfId="2796"/>
    <cellStyle name="常规 6 2 5 6" xfId="2797"/>
    <cellStyle name="常规 6 2 6" xfId="2798"/>
    <cellStyle name="常规 6 2 6 2" xfId="2799"/>
    <cellStyle name="常规 6 2 6 6" xfId="2800"/>
    <cellStyle name="常规 6 2 7" xfId="2801"/>
    <cellStyle name="常规 6 2 8" xfId="2802"/>
    <cellStyle name="常规 6 2 9" xfId="2803"/>
    <cellStyle name="常规 6 3 2" xfId="2804"/>
    <cellStyle name="常规 6 3 3" xfId="2805"/>
    <cellStyle name="常规 6 3 6" xfId="2806"/>
    <cellStyle name="常规 6 4 2" xfId="2807"/>
    <cellStyle name="常规 6 4 3" xfId="2808"/>
    <cellStyle name="常规 6 4 6" xfId="2809"/>
    <cellStyle name="常规 6 5 2" xfId="2810"/>
    <cellStyle name="警告文本 2" xfId="2811"/>
    <cellStyle name="常规 6 5 3" xfId="2812"/>
    <cellStyle name="常规 6 5 4" xfId="2813"/>
    <cellStyle name="常规 6 5 6" xfId="2814"/>
    <cellStyle name="常规 6 6 2" xfId="2815"/>
    <cellStyle name="常规 6 6 3" xfId="2816"/>
    <cellStyle name="常规 6 6 4" xfId="2817"/>
    <cellStyle name="常规 6 6 5" xfId="2818"/>
    <cellStyle name="常规 6 6 6" xfId="2819"/>
    <cellStyle name="常规 6 7 2" xfId="2820"/>
    <cellStyle name="常规 6 7 3" xfId="2821"/>
    <cellStyle name="常规 6 7 4" xfId="2822"/>
    <cellStyle name="常规 6 7 5" xfId="2823"/>
    <cellStyle name="好_莆秀建造合同调整(真实09.3.3最终） 2" xfId="2824"/>
    <cellStyle name="常规 6 7 6" xfId="2825"/>
    <cellStyle name="好_莆秀建造合同调整(真实09.3.3最终） 3" xfId="2826"/>
    <cellStyle name="常规 6 8 2" xfId="2827"/>
    <cellStyle name="常规 6 8 3" xfId="2828"/>
    <cellStyle name="常规 7 18" xfId="2829"/>
    <cellStyle name="好_清单说明  4" xfId="2830"/>
    <cellStyle name="注释 2" xfId="2831"/>
    <cellStyle name="常规 7 2 2" xfId="2832"/>
    <cellStyle name="常规 7 2 4" xfId="2833"/>
    <cellStyle name="常规 7 3 2" xfId="2834"/>
    <cellStyle name="常规 7 3 3" xfId="2835"/>
    <cellStyle name="常规 7 3 4" xfId="2836"/>
    <cellStyle name="常规 7 3 5" xfId="2837"/>
    <cellStyle name="常规 7 3 6" xfId="2838"/>
    <cellStyle name="常规 7 4 5" xfId="2839"/>
    <cellStyle name="常规 7 4 6" xfId="2840"/>
    <cellStyle name="常规 7 5 2" xfId="2841"/>
    <cellStyle name="常规 7 5 3" xfId="2842"/>
    <cellStyle name="常规 7 5 4" xfId="2843"/>
    <cellStyle name="常规 7 5 5" xfId="2844"/>
    <cellStyle name="好_清单说明  10" xfId="2845"/>
    <cellStyle name="常规 7 5 6" xfId="2846"/>
    <cellStyle name="好_YK1-24平面交叉工程数量表12.2 2" xfId="2847"/>
    <cellStyle name="常规 7 6 2" xfId="2848"/>
    <cellStyle name="常规 7 6 3" xfId="2849"/>
    <cellStyle name="常规 7 6 4" xfId="2850"/>
    <cellStyle name="常规 7 6 5" xfId="2851"/>
    <cellStyle name="常规 7 6 6" xfId="2852"/>
    <cellStyle name="常规 7 7 4" xfId="2853"/>
    <cellStyle name="常规 7 7 5" xfId="2854"/>
    <cellStyle name="常规 7 7 6" xfId="2855"/>
    <cellStyle name="常规 7 8 2" xfId="2856"/>
    <cellStyle name="常规 7 8 3" xfId="2857"/>
    <cellStyle name="常规 7 8 4" xfId="2858"/>
    <cellStyle name="常规 7 8 5" xfId="2859"/>
    <cellStyle name="常规 7 8 6" xfId="2860"/>
    <cellStyle name="常规 7 9" xfId="2861"/>
    <cellStyle name="常规 8 3" xfId="2862"/>
    <cellStyle name="常规 8 3 2" xfId="2863"/>
    <cellStyle name="常规 8 3 3" xfId="2864"/>
    <cellStyle name="常规 8 3 4" xfId="2865"/>
    <cellStyle name="常规 8 3 5" xfId="2866"/>
    <cellStyle name="常规 8 3 6" xfId="2867"/>
    <cellStyle name="好_（附表4）材料调差 4 2" xfId="2868"/>
    <cellStyle name="常规 8 4 2" xfId="2869"/>
    <cellStyle name="常规 8 4 3" xfId="2870"/>
    <cellStyle name="常规 8 4 4" xfId="2871"/>
    <cellStyle name="常规 8 4 5" xfId="2872"/>
    <cellStyle name="常规 8 4 6" xfId="2873"/>
    <cellStyle name="好_（附表4）材料调差 5 2" xfId="2874"/>
    <cellStyle name="常规 8 5 2" xfId="2875"/>
    <cellStyle name="注释 2 2 10" xfId="2876"/>
    <cellStyle name="常规 8 5 3" xfId="2877"/>
    <cellStyle name="注释 2 2 11" xfId="2878"/>
    <cellStyle name="常规 8 5 4" xfId="2879"/>
    <cellStyle name="注释 2 2 12" xfId="2880"/>
    <cellStyle name="常规 8 5 5" xfId="2881"/>
    <cellStyle name="注释 2 2 13" xfId="2882"/>
    <cellStyle name="常规 8 5 6" xfId="2883"/>
    <cellStyle name="好_（附表4）材料调差 6 2" xfId="2884"/>
    <cellStyle name="注释 2 2 14" xfId="2885"/>
    <cellStyle name="常规 8 6 2" xfId="2886"/>
    <cellStyle name="常规 8 6 3" xfId="2887"/>
    <cellStyle name="常规 8 6 4" xfId="2888"/>
    <cellStyle name="好_A1 清单 2" xfId="2889"/>
    <cellStyle name="常规 8 6 5" xfId="2890"/>
    <cellStyle name="好_A1 清单 3" xfId="2891"/>
    <cellStyle name="常规 8 6 6" xfId="2892"/>
    <cellStyle name="好_（附表4）材料调差 7 2" xfId="2893"/>
    <cellStyle name="好_A1 清单 4" xfId="2894"/>
    <cellStyle name="常规 8 7 2" xfId="2895"/>
    <cellStyle name="常规 8 7 3" xfId="2896"/>
    <cellStyle name="常规 8 8 2" xfId="2897"/>
    <cellStyle name="常规 8 8 3" xfId="2898"/>
    <cellStyle name="常规 9" xfId="2899"/>
    <cellStyle name="常规 9 2" xfId="2900"/>
    <cellStyle name="常规 9 2 2" xfId="2901"/>
    <cellStyle name="好_清单说明  9" xfId="2902"/>
    <cellStyle name="常规 9 2 3" xfId="2903"/>
    <cellStyle name="常规 9 2 4" xfId="2904"/>
    <cellStyle name="常规 9 2 5" xfId="2905"/>
    <cellStyle name="常规 9 2 6" xfId="2906"/>
    <cellStyle name="常规 9 3" xfId="2907"/>
    <cellStyle name="常规 9 3 2" xfId="2908"/>
    <cellStyle name="常规 9 3 3" xfId="2909"/>
    <cellStyle name="常规 9 3 4" xfId="2910"/>
    <cellStyle name="常规 9 3 5" xfId="2911"/>
    <cellStyle name="常规 9 3 6" xfId="2912"/>
    <cellStyle name="常规 9 4 2" xfId="2913"/>
    <cellStyle name="常规 9 4 3" xfId="2914"/>
    <cellStyle name="常规 9 4 4" xfId="2915"/>
    <cellStyle name="常规 9 4 5" xfId="2916"/>
    <cellStyle name="常规 9 4 6" xfId="2917"/>
    <cellStyle name="常规 9 5 2" xfId="2918"/>
    <cellStyle name="常规 9 5 3" xfId="2919"/>
    <cellStyle name="常规 9 5 4" xfId="2920"/>
    <cellStyle name="常规 9 5 5" xfId="2921"/>
    <cellStyle name="常规 9 5 6" xfId="2922"/>
    <cellStyle name="常规 9 6 2" xfId="2923"/>
    <cellStyle name="常规 9 6 3" xfId="2924"/>
    <cellStyle name="常规 9 6 4" xfId="2925"/>
    <cellStyle name="常规 9 6 5" xfId="2926"/>
    <cellStyle name="常规 9 6 6" xfId="2927"/>
    <cellStyle name="常规 9 7 2" xfId="2928"/>
    <cellStyle name="常规 9 7 3" xfId="2929"/>
    <cellStyle name="常规_A1.A2" xfId="2930"/>
    <cellStyle name="常规_A18-x" xfId="2931"/>
    <cellStyle name="常规_单价分析3-21-虎鸡" xfId="2932"/>
    <cellStyle name="常规_工程量清单32标" xfId="2933"/>
    <cellStyle name="分级显示行_1_Book1" xfId="2934"/>
    <cellStyle name="好 2 2" xfId="2935"/>
    <cellStyle name="好 2 2 4" xfId="2936"/>
    <cellStyle name="好 2 3 2" xfId="2937"/>
    <cellStyle name="好 2 3 3" xfId="2938"/>
    <cellStyle name="好 2 3 4" xfId="2939"/>
    <cellStyle name="好 2 4" xfId="2940"/>
    <cellStyle name="好 2 4 2" xfId="2941"/>
    <cellStyle name="好_钢材统计上报" xfId="2942"/>
    <cellStyle name="千位分隔 2 2 2 9" xfId="2943"/>
    <cellStyle name="千位分隔 2 3 11" xfId="2944"/>
    <cellStyle name="好 2 4 3" xfId="2945"/>
    <cellStyle name="千位分隔 2 3 12" xfId="2946"/>
    <cellStyle name="好 2 4 4" xfId="2947"/>
    <cellStyle name="千位分隔 2 3 13" xfId="2948"/>
    <cellStyle name="好 2 5" xfId="2949"/>
    <cellStyle name="好 2 5 2" xfId="2950"/>
    <cellStyle name="千位分隔 2 2 3 9" xfId="2951"/>
    <cellStyle name="好 2 5 3" xfId="2952"/>
    <cellStyle name="好 2 5 4" xfId="2953"/>
    <cellStyle name="好 2 6" xfId="2954"/>
    <cellStyle name="好 2 6 2" xfId="2955"/>
    <cellStyle name="千位分隔 2 2 4 9" xfId="2956"/>
    <cellStyle name="好 2 6 3" xfId="2957"/>
    <cellStyle name="好 2 6 4" xfId="2958"/>
    <cellStyle name="好 2 7" xfId="2959"/>
    <cellStyle name="好_清单说明  4 2" xfId="2960"/>
    <cellStyle name="注释 2 2" xfId="2961"/>
    <cellStyle name="好 2 7 4" xfId="2962"/>
    <cellStyle name="注释 2 2 4" xfId="2963"/>
    <cellStyle name="好 2 8" xfId="2964"/>
    <cellStyle name="好_清单说明  4 3" xfId="2965"/>
    <cellStyle name="注释 2 3" xfId="2966"/>
    <cellStyle name="好_（附表4）材料调差" xfId="2967"/>
    <cellStyle name="好_（附表4）材料调差 10" xfId="2968"/>
    <cellStyle name="好_（附表4）材料调差 2" xfId="2969"/>
    <cellStyle name="好_（附表4）材料调差 2 2" xfId="2970"/>
    <cellStyle name="好_（附表4）材料调差 2 3" xfId="2971"/>
    <cellStyle name="好_（附表4）材料调差 3" xfId="2972"/>
    <cellStyle name="千位分隔 4 6 2" xfId="2973"/>
    <cellStyle name="好_（附表4）材料调差 3 2" xfId="2974"/>
    <cellStyle name="好_（附表4）材料调差 3 3" xfId="2975"/>
    <cellStyle name="好_（附表4）材料调差 4" xfId="2976"/>
    <cellStyle name="千位分隔 4 6 3" xfId="2977"/>
    <cellStyle name="好_（附表4）材料调差 4 3" xfId="2978"/>
    <cellStyle name="好_（附表4）材料调差 5" xfId="2979"/>
    <cellStyle name="千位分隔 4 6 4" xfId="2980"/>
    <cellStyle name="好_（附表4）材料调差 5 3" xfId="2981"/>
    <cellStyle name="好_（附表4）材料调差 6" xfId="2982"/>
    <cellStyle name="千位分隔 4 6 5" xfId="2983"/>
    <cellStyle name="好_（附表4）材料调差 7" xfId="2984"/>
    <cellStyle name="千位分隔 4 6 6" xfId="2985"/>
    <cellStyle name="好_（附表4）材料调差 7 3" xfId="2986"/>
    <cellStyle name="好_（附表4）材料调差 8" xfId="2987"/>
    <cellStyle name="好_（附表4）材料调差 9" xfId="2988"/>
    <cellStyle name="好_2008年5月份C标详细钢材统计 6 2" xfId="2989"/>
    <cellStyle name="好_2008年1季度 C标详细钢材统计" xfId="2990"/>
    <cellStyle name="好_2008年1季度 C标详细钢材统计 10" xfId="2991"/>
    <cellStyle name="好_莆秀建造合同调整(真实09.3.3最终） 2 3" xfId="2992"/>
    <cellStyle name="好_2008年1季度 C标详细钢材统计 2" xfId="2993"/>
    <cellStyle name="好_2008年1季度 C标详细钢材统计 2 2" xfId="2994"/>
    <cellStyle name="好_2008年1季度 C标详细钢材统计 2 3" xfId="2995"/>
    <cellStyle name="好_2008年1季度 C标详细钢材统计 3" xfId="2996"/>
    <cellStyle name="好_2008年1季度 C标详细钢材统计 3 2" xfId="2997"/>
    <cellStyle name="好_2008年1季度 C标详细钢材统计 3 3" xfId="2998"/>
    <cellStyle name="好_2008年1季度 C标详细钢材统计 4" xfId="2999"/>
    <cellStyle name="好_2008年1季度 C标详细钢材统计 4 2" xfId="3000"/>
    <cellStyle name="好_2008年1季度 C标详细钢材统计 4 3" xfId="3001"/>
    <cellStyle name="好_2008年1季度 C标详细钢材统计 5" xfId="3002"/>
    <cellStyle name="好_2008年1季度 C标详细钢材统计 5 2" xfId="3003"/>
    <cellStyle name="好_2008年1季度 C标详细钢材统计 5 3" xfId="3004"/>
    <cellStyle name="好_2008年1季度 C标详细钢材统计 6" xfId="3005"/>
    <cellStyle name="好_2008年1季度 C标详细钢材统计 6 2" xfId="3006"/>
    <cellStyle name="好_2008年1季度 C标详细钢材统计 6 3" xfId="3007"/>
    <cellStyle name="好_2008年1季度 C标详细钢材统计 7" xfId="3008"/>
    <cellStyle name="好_2008年1季度 C标详细钢材统计 7 2" xfId="3009"/>
    <cellStyle name="好_2008年1季度 C标详细钢材统计 7 3" xfId="3010"/>
    <cellStyle name="好_2008年1季度 C标详细钢材统计 8" xfId="3011"/>
    <cellStyle name="好_涵洞钢筋用量统计表 10" xfId="3012"/>
    <cellStyle name="好_2008年1季度 C标详细钢材统计 9" xfId="3013"/>
    <cellStyle name="好_2008年1季度C标详细钢材统计" xfId="3014"/>
    <cellStyle name="好_莆秀建造合同调整(真实09.2 7" xfId="3015"/>
    <cellStyle name="好_2008年1季度C标详细钢材统计 10" xfId="3016"/>
    <cellStyle name="好_2008年1季度C标详细钢材统计 2" xfId="3017"/>
    <cellStyle name="好_莆秀建造合同调整(真实09.2 7 2" xfId="3018"/>
    <cellStyle name="好_2008年1季度C标详细钢材统计 2 2" xfId="3019"/>
    <cellStyle name="好_绍兴至诸暨高速公路路面工程SZLM02标（空白清单） 8" xfId="3020"/>
    <cellStyle name="好_2008年1季度C标详细钢材统计 2 3" xfId="3021"/>
    <cellStyle name="好_绍兴至诸暨高速公路路面工程SZLM02标（空白清单） 9" xfId="3022"/>
    <cellStyle name="好_2008年1季度C标详细钢材统计 3" xfId="3023"/>
    <cellStyle name="好_莆秀建造合同调整(真实09.2 7 3" xfId="3024"/>
    <cellStyle name="好_2008年1季度C标详细钢材统计 3 2" xfId="3025"/>
    <cellStyle name="好_2008年1季度C标详细钢材统计 3 3" xfId="3026"/>
    <cellStyle name="好_2008年1季度C标详细钢材统计 4" xfId="3027"/>
    <cellStyle name="好_2008年1季度C标详细钢材统计 4 2" xfId="3028"/>
    <cellStyle name="好_2008年1季度C标详细钢材统计 5" xfId="3029"/>
    <cellStyle name="好_2008年1季度C标详细钢材统计 6" xfId="3030"/>
    <cellStyle name="好_2008年1季度C标详细钢材统计 7" xfId="3031"/>
    <cellStyle name="好_2008年5月份C标详细钢材统计 10" xfId="3032"/>
    <cellStyle name="千位分隔 4 8 3" xfId="3033"/>
    <cellStyle name="好_2008年5月份C标详细钢材统计 5 2" xfId="3034"/>
    <cellStyle name="好_2008年5月份C标详细钢材统计 5 3" xfId="3035"/>
    <cellStyle name="好_2008年5月份C标详细钢材统计 7" xfId="3036"/>
    <cellStyle name="好_2008年5月份C标详细钢材统计 7 2" xfId="3037"/>
    <cellStyle name="好_2008年5月份C标详细钢材统计 7 3" xfId="3038"/>
    <cellStyle name="好_2008年5月份C标详细钢材统计 8" xfId="3039"/>
    <cellStyle name="好_41省道永嘉沙头至上塘段改建工程标成本测算" xfId="3040"/>
    <cellStyle name="好_41省道永嘉沙头至上塘段改建工程标成本测算 2" xfId="3041"/>
    <cellStyle name="好_41省道永嘉沙头至上塘段改建工程标成本测算 2 2" xfId="3042"/>
    <cellStyle name="好_41省道永嘉沙头至上塘段改建工程标成本测算 2 3" xfId="3043"/>
    <cellStyle name="好_41省道永嘉沙头至上塘段改建工程标成本测算 3" xfId="3044"/>
    <cellStyle name="好_41省道永嘉沙头至上塘段改建工程标成本测算 3 2" xfId="3045"/>
    <cellStyle name="好_41省道永嘉沙头至上塘段改建工程标成本测算 4" xfId="3046"/>
    <cellStyle name="好_41省道永嘉沙头至上塘段改建工程标成本测算 4 3" xfId="3047"/>
    <cellStyle name="好_41省道永嘉沙头至上塘段改建工程标成本测算 5" xfId="3048"/>
    <cellStyle name="好_41省道永嘉沙头至上塘段改建工程标成本测算 6" xfId="3049"/>
    <cellStyle name="好_500章" xfId="3050"/>
    <cellStyle name="好_500章 10" xfId="3051"/>
    <cellStyle name="好_500章 2" xfId="3052"/>
    <cellStyle name="好_500章 4" xfId="3053"/>
    <cellStyle name="好_500章 5" xfId="3054"/>
    <cellStyle name="好_500章 5 2" xfId="3055"/>
    <cellStyle name="好_改河（200章） 4 9" xfId="3056"/>
    <cellStyle name="好_500章 5 3" xfId="3057"/>
    <cellStyle name="好_500章 6" xfId="3058"/>
    <cellStyle name="好_500章 6 2" xfId="3059"/>
    <cellStyle name="好_500章 6 3" xfId="3060"/>
    <cellStyle name="好_500章 7" xfId="3061"/>
    <cellStyle name="好_500章 8" xfId="3062"/>
    <cellStyle name="好_500章 9" xfId="3063"/>
    <cellStyle name="好_A1 清单 2 2" xfId="3064"/>
    <cellStyle name="千位分隔 3 3 4" xfId="3065"/>
    <cellStyle name="好_A1 清单 2 3" xfId="3066"/>
    <cellStyle name="千位分隔 3 3 5" xfId="3067"/>
    <cellStyle name="好_A1 清单 2 4" xfId="3068"/>
    <cellStyle name="千位分隔 3 3 6" xfId="3069"/>
    <cellStyle name="好_A1 清单 2 5" xfId="3070"/>
    <cellStyle name="千位分隔 3 3 7" xfId="3071"/>
    <cellStyle name="好_A1 清单 2 6" xfId="3072"/>
    <cellStyle name="千位分隔 3 3 8" xfId="3073"/>
    <cellStyle name="好_A1 清单 2 7" xfId="3074"/>
    <cellStyle name="千位分隔 3 3 9" xfId="3075"/>
    <cellStyle name="好_A1 清单 2 9" xfId="3076"/>
    <cellStyle name="好_A1 清单 3 14" xfId="3077"/>
    <cellStyle name="好_A1 清单 3 2" xfId="3078"/>
    <cellStyle name="千位分隔 3 4 4" xfId="3079"/>
    <cellStyle name="好_A1 清单 3 3" xfId="3080"/>
    <cellStyle name="千位分隔 3 4 5" xfId="3081"/>
    <cellStyle name="好_A1 清单 3 4" xfId="3082"/>
    <cellStyle name="千位分隔 3 4 6" xfId="3083"/>
    <cellStyle name="好_A1 清单 3 5" xfId="3084"/>
    <cellStyle name="千位分隔 3 4 7" xfId="3085"/>
    <cellStyle name="好_A1 清单 3 6" xfId="3086"/>
    <cellStyle name="解释性文本 2" xfId="3087"/>
    <cellStyle name="千位分隔 3 4 8" xfId="3088"/>
    <cellStyle name="好_A1 清单 3 7" xfId="3089"/>
    <cellStyle name="千位分隔 3 4 9" xfId="3090"/>
    <cellStyle name="好_A1 清单 3 8" xfId="3091"/>
    <cellStyle name="好_A1 清单 4 10" xfId="3092"/>
    <cellStyle name="好_A1 清单 4 11" xfId="3093"/>
    <cellStyle name="好_A1 清单 4 12" xfId="3094"/>
    <cellStyle name="好_GK1-16路基路面排水工程数量估算表 4 2" xfId="3095"/>
    <cellStyle name="好_A1 清单 4 13" xfId="3096"/>
    <cellStyle name="好_GK1-16路基路面排水工程数量估算表 4 3" xfId="3097"/>
    <cellStyle name="好_A1 清单 4 14" xfId="3098"/>
    <cellStyle name="好_A1 清单 4 2" xfId="3099"/>
    <cellStyle name="千位分隔 3 5 4" xfId="3100"/>
    <cellStyle name="好_A1 清单 4 3" xfId="3101"/>
    <cellStyle name="好_A1 清单 4 4" xfId="3102"/>
    <cellStyle name="好_A1 清单 4 6" xfId="3103"/>
    <cellStyle name="好_A1 清单 4 7" xfId="3104"/>
    <cellStyle name="好_A1 清单 4 8" xfId="3105"/>
    <cellStyle name="好_A1 清单 4 9" xfId="3106"/>
    <cellStyle name="好_A5A6清单及分析 2" xfId="3107"/>
    <cellStyle name="好_A5A6清单及分析 2 10" xfId="3108"/>
    <cellStyle name="好_A5A6清单及分析 2 11" xfId="3109"/>
    <cellStyle name="好_A5A6清单及分析 2 14" xfId="3110"/>
    <cellStyle name="好_A5A6清单及分析 2 2" xfId="3111"/>
    <cellStyle name="好_A5A6清单及分析 2 8" xfId="3112"/>
    <cellStyle name="好_A5A6清单及分析 2 9" xfId="3113"/>
    <cellStyle name="好_A5A6清单及分析 3" xfId="3114"/>
    <cellStyle name="千位分隔 3 7 2" xfId="3115"/>
    <cellStyle name="好_A5A6清单及分析 3 12" xfId="3116"/>
    <cellStyle name="好_涵洞钢筋用量统计表 6" xfId="3117"/>
    <cellStyle name="好_A5A6清单及分析 3 13" xfId="3118"/>
    <cellStyle name="好_涵洞钢筋用量统计表 7" xfId="3119"/>
    <cellStyle name="好_A5A6清单及分析 3 14" xfId="3120"/>
    <cellStyle name="好_涵洞钢筋用量统计表 8" xfId="3121"/>
    <cellStyle name="好_A5A6清单及分析 3 2" xfId="3122"/>
    <cellStyle name="千位分隔 3 7 2 2" xfId="3123"/>
    <cellStyle name="好_A5A6清单及分析 4" xfId="3124"/>
    <cellStyle name="千位分隔 3 7 3" xfId="3125"/>
    <cellStyle name="好_A5A6清单及分析 4 10" xfId="3126"/>
    <cellStyle name="好_GK1-16路基路面排水工程数量估算表 3" xfId="3127"/>
    <cellStyle name="好_莆秀建造合同调整(真实09.3.3最终） 6 2" xfId="3128"/>
    <cellStyle name="好_A5A6清单及分析 4 11" xfId="3129"/>
    <cellStyle name="好_GK1-16路基路面排水工程数量估算表 4" xfId="3130"/>
    <cellStyle name="好_莆秀建造合同调整(真实09.3.3最终） 6 3" xfId="3131"/>
    <cellStyle name="好_A5A6清单及分析 4 12" xfId="3132"/>
    <cellStyle name="好_A5A6清单及分析 4 13" xfId="3133"/>
    <cellStyle name="好_A5A6清单及分析 4 14" xfId="3134"/>
    <cellStyle name="好_上报 C标详细钢材统计 3 2" xfId="3135"/>
    <cellStyle name="好_B1 标" xfId="3136"/>
    <cellStyle name="好_Book1" xfId="3137"/>
    <cellStyle name="好_Book1 2" xfId="3138"/>
    <cellStyle name="好_Book1 2 2" xfId="3139"/>
    <cellStyle name="好_Book1 2 3" xfId="3140"/>
    <cellStyle name="好_Book1 3 2" xfId="3141"/>
    <cellStyle name="好_Book1 3 3" xfId="3142"/>
    <cellStyle name="好_Book1 9" xfId="3143"/>
    <cellStyle name="好_GK1-16路基路面排水工程数量估算表" xfId="3144"/>
    <cellStyle name="好_GK1-16路基路面排水工程数量估算表 2" xfId="3145"/>
    <cellStyle name="好_GK1-16路基路面排水工程数量估算表 2 2" xfId="3146"/>
    <cellStyle name="好_GK1-16路基路面排水工程数量估算表 2 3" xfId="3147"/>
    <cellStyle name="好_GK1-34筑路材料料场调查表" xfId="3148"/>
    <cellStyle name="好_YK1-14桥梁工程数量表" xfId="3149"/>
    <cellStyle name="好_YK1-14桥梁工程数量表 3" xfId="3150"/>
    <cellStyle name="好_YK1-14桥梁工程数量表 4" xfId="3151"/>
    <cellStyle name="好_YK1-19涵洞工程数量表1.11" xfId="3152"/>
    <cellStyle name="千位分隔 2 9 2" xfId="3153"/>
    <cellStyle name="好_YK1-19涵洞工程数量表1.11 2" xfId="3154"/>
    <cellStyle name="好_YK1-19涵洞工程数量表1.11 3" xfId="3155"/>
    <cellStyle name="好_YK1-19涵洞工程数量表1.11 4" xfId="3156"/>
    <cellStyle name="好_YK1-24平面交叉工程数量表12.2" xfId="3157"/>
    <cellStyle name="千位分隔 4 5 5" xfId="3158"/>
    <cellStyle name="好_YK1-24平面交叉工程数量表12.2 3" xfId="3159"/>
    <cellStyle name="好_第500章" xfId="3160"/>
    <cellStyle name="好_第500章 2" xfId="3161"/>
    <cellStyle name="好_第500章 2 2" xfId="3162"/>
    <cellStyle name="好_第500章 2 3" xfId="3163"/>
    <cellStyle name="好_第500章 3 2" xfId="3164"/>
    <cellStyle name="好_第500章 3 3" xfId="3165"/>
    <cellStyle name="好_第500章 4" xfId="3166"/>
    <cellStyle name="好_第500章 5" xfId="3167"/>
    <cellStyle name="好_第500章 5 2" xfId="3168"/>
    <cellStyle name="好_第500章 5 3" xfId="3169"/>
    <cellStyle name="好_第500章 6" xfId="3170"/>
    <cellStyle name="好_第500章 6 2" xfId="3171"/>
    <cellStyle name="好_第500章 6 3" xfId="3172"/>
    <cellStyle name="好_第500章 7" xfId="3173"/>
    <cellStyle name="好_第500章 7 3" xfId="3174"/>
    <cellStyle name="好_改河（200章）" xfId="3175"/>
    <cellStyle name="千位分隔 3 6 2 2" xfId="3176"/>
    <cellStyle name="好_改河（200章） 2" xfId="3177"/>
    <cellStyle name="好_改河（200章） 2 11" xfId="3178"/>
    <cellStyle name="好_改河（200章） 2 12" xfId="3179"/>
    <cellStyle name="好_改河（200章） 2 13" xfId="3180"/>
    <cellStyle name="好_改河（200章） 2 14" xfId="3181"/>
    <cellStyle name="好_改河（200章） 2 6" xfId="3182"/>
    <cellStyle name="好_改河（200章） 3" xfId="3183"/>
    <cellStyle name="好_改河（200章） 3 2" xfId="3184"/>
    <cellStyle name="好_改河（200章） 3 3" xfId="3185"/>
    <cellStyle name="好_改河（200章） 3 4" xfId="3186"/>
    <cellStyle name="好_改河（200章） 3 5" xfId="3187"/>
    <cellStyle name="好_改河（200章） 3 6" xfId="3188"/>
    <cellStyle name="好_改河（200章） 4" xfId="3189"/>
    <cellStyle name="好_改河（200章） 4 11" xfId="3190"/>
    <cellStyle name="好_改河（200章） 4 12" xfId="3191"/>
    <cellStyle name="好_改河（200章） 4 13" xfId="3192"/>
    <cellStyle name="好_改河（200章） 4 14" xfId="3193"/>
    <cellStyle name="好_改河（200章） 4 2" xfId="3194"/>
    <cellStyle name="好_改河（200章） 4 3" xfId="3195"/>
    <cellStyle name="好_改河（200章） 4 4" xfId="3196"/>
    <cellStyle name="好_改河（200章） 4 5" xfId="3197"/>
    <cellStyle name="好_改河（200章） 4 6" xfId="3198"/>
    <cellStyle name="好_改河（200章）_建抚清单说明1111 2 14" xfId="3199"/>
    <cellStyle name="好_改河（200章）_建抚清单说明1111 2 2" xfId="3200"/>
    <cellStyle name="好_钢材统计(上报) 5 3" xfId="3201"/>
    <cellStyle name="好_改河（200章）_建抚清单说明1111 2 3" xfId="3202"/>
    <cellStyle name="好_改河（200章）_建抚清单说明1111 2 4" xfId="3203"/>
    <cellStyle name="好_改河（200章）_建抚清单说明1111 2 5" xfId="3204"/>
    <cellStyle name="好_改河（200章）_建抚清单说明1111 2 6" xfId="3205"/>
    <cellStyle name="好_改河（200章）_建抚清单说明1111 3 12" xfId="3206"/>
    <cellStyle name="好_改河（200章）_建抚清单说明1111 3 13" xfId="3207"/>
    <cellStyle name="好_改河（200章）_建抚清单说明1111 3 14" xfId="3208"/>
    <cellStyle name="好_改河（200章）_建抚清单说明1111 3 2" xfId="3209"/>
    <cellStyle name="好_钢材统计(上报) 6 3" xfId="3210"/>
    <cellStyle name="好_改河（200章）_建抚清单说明1111 3 3" xfId="3211"/>
    <cellStyle name="好_改河（200章）_建抚清单说明1111 3 5" xfId="3212"/>
    <cellStyle name="好_改河（200章）_建抚清单说明1111 3 6" xfId="3213"/>
    <cellStyle name="好_改河（200章）_建抚清单说明1111 4" xfId="3214"/>
    <cellStyle name="好_改河（200章）_建抚清单说明1111 4 12" xfId="3215"/>
    <cellStyle name="好_改河（200章）_建抚清单说明1111 4 2" xfId="3216"/>
    <cellStyle name="好_钢材统计(上报) 7 3" xfId="3217"/>
    <cellStyle name="好_改河（200章）_建抚清单说明1111 4 3" xfId="3218"/>
    <cellStyle name="好_改河（200章）_建抚清单说明1111 4 4" xfId="3219"/>
    <cellStyle name="好_钢材统计" xfId="3220"/>
    <cellStyle name="千位分隔 2 5 9" xfId="3221"/>
    <cellStyle name="好_钢材统计 2 2" xfId="3222"/>
    <cellStyle name="好_钢材统计 2 3" xfId="3223"/>
    <cellStyle name="好_钢材统计 3" xfId="3224"/>
    <cellStyle name="好_钢材统计 3 2" xfId="3225"/>
    <cellStyle name="好_钢材统计 3 3" xfId="3226"/>
    <cellStyle name="好_钢材统计 4" xfId="3227"/>
    <cellStyle name="好_钢材统计 4 2" xfId="3228"/>
    <cellStyle name="好_钢材统计 4 3" xfId="3229"/>
    <cellStyle name="好_钢材统计 5" xfId="3230"/>
    <cellStyle name="好_钢材统计 5 2" xfId="3231"/>
    <cellStyle name="好_钢材统计 5 3" xfId="3232"/>
    <cellStyle name="好_钢材统计 6" xfId="3233"/>
    <cellStyle name="好_钢材统计 6 2" xfId="3234"/>
    <cellStyle name="好_钢材统计 6 3" xfId="3235"/>
    <cellStyle name="好_钢材统计 7" xfId="3236"/>
    <cellStyle name="好_钢材统计 8" xfId="3237"/>
    <cellStyle name="好_钢材统计 9" xfId="3238"/>
    <cellStyle name="好_钢材统计(上报)" xfId="3239"/>
    <cellStyle name="好_钢材统计(上报) 10" xfId="3240"/>
    <cellStyle name="好_钢材统计(上报) 2 2" xfId="3241"/>
    <cellStyle name="好_钢材统计(上报) 2 3" xfId="3242"/>
    <cellStyle name="好_钢材统计(上报) 3 2" xfId="3243"/>
    <cellStyle name="好_钢材统计(上报) 3 3" xfId="3244"/>
    <cellStyle name="好_钢材统计(上报) 4 2" xfId="3245"/>
    <cellStyle name="好_钢材统计(上报) 4 3" xfId="3246"/>
    <cellStyle name="好_钢材统计(上报) 5 2" xfId="3247"/>
    <cellStyle name="好_钢材统计(上报) 6" xfId="3248"/>
    <cellStyle name="好_钢材统计(上报) 6 2" xfId="3249"/>
    <cellStyle name="好_钢材统计(上报) 7 2" xfId="3250"/>
    <cellStyle name="好_钢材统计(上报) 8" xfId="3251"/>
    <cellStyle name="好_钢材统计(上报) 9" xfId="3252"/>
    <cellStyle name="好_钢材统计上报 10" xfId="3253"/>
    <cellStyle name="注释 2 2 8" xfId="3254"/>
    <cellStyle name="好_钢材统计上报 2" xfId="3255"/>
    <cellStyle name="好_钢材统计上报 2 2" xfId="3256"/>
    <cellStyle name="好_钢材统计上报 2 3" xfId="3257"/>
    <cellStyle name="好_钢材统计上报 3" xfId="3258"/>
    <cellStyle name="好_钢材统计上报 4" xfId="3259"/>
    <cellStyle name="好_钢材统计上报 4 3" xfId="3260"/>
    <cellStyle name="好_钢材统计上报 5" xfId="3261"/>
    <cellStyle name="好_钢材统计上报 5 3" xfId="3262"/>
    <cellStyle name="好_钢材统计上报 6" xfId="3263"/>
    <cellStyle name="好_钢材统计上报 6 3" xfId="3264"/>
    <cellStyle name="好_钢筋" xfId="3265"/>
    <cellStyle name="好_钢筋 10" xfId="3266"/>
    <cellStyle name="寘嬫愗傝 [0.00]_Region Orders (2)" xfId="3267"/>
    <cellStyle name="好_钢筋 2" xfId="3268"/>
    <cellStyle name="好_钢筋 2 2" xfId="3269"/>
    <cellStyle name="好_钢筋 2 3" xfId="3270"/>
    <cellStyle name="好_钢筋 3" xfId="3271"/>
    <cellStyle name="好_钢筋 3 2" xfId="3272"/>
    <cellStyle name="好_钢筋 3 3" xfId="3273"/>
    <cellStyle name="好_钢筋 4" xfId="3274"/>
    <cellStyle name="好_钢筋 4 2" xfId="3275"/>
    <cellStyle name="好_钢筋 4 3" xfId="3276"/>
    <cellStyle name="好_钢筋 5" xfId="3277"/>
    <cellStyle name="好_钢筋 6" xfId="3278"/>
    <cellStyle name="好_钢筋 6 2" xfId="3279"/>
    <cellStyle name="好_钢筋 6 3" xfId="3280"/>
    <cellStyle name="好_钢筋 7 2" xfId="3281"/>
    <cellStyle name="好_钢筋 7 3" xfId="3282"/>
    <cellStyle name="好_工程量清单Microsoft Excel 工作表" xfId="3283"/>
    <cellStyle name="好_工程量清单Microsoft Excel 工作表 2" xfId="3284"/>
    <cellStyle name="好_工程量清单Microsoft Excel 工作表 2 10" xfId="3285"/>
    <cellStyle name="好_工程量清单Microsoft Excel 工作表 2 11" xfId="3286"/>
    <cellStyle name="好_工程量清单Microsoft Excel 工作表 2 12" xfId="3287"/>
    <cellStyle name="好_工程量清单Microsoft Excel 工作表 2 13" xfId="3288"/>
    <cellStyle name="好_工程量清单Microsoft Excel 工作表 2 14" xfId="3289"/>
    <cellStyle name="好_工程量清单Microsoft Excel 工作表 2 3" xfId="3290"/>
    <cellStyle name="好_工程量清单Microsoft Excel 工作表 2 4" xfId="3291"/>
    <cellStyle name="好_工程量清单Microsoft Excel 工作表 2 5" xfId="3292"/>
    <cellStyle name="好_工程量清单Microsoft Excel 工作表 2 6" xfId="3293"/>
    <cellStyle name="好_工程量清单Microsoft Excel 工作表 2 7" xfId="3294"/>
    <cellStyle name="好_工程量清单Microsoft Excel 工作表 2 8" xfId="3295"/>
    <cellStyle name="好_工程量清单Microsoft Excel 工作表 2 9" xfId="3296"/>
    <cellStyle name="千位分隔 2 2 2" xfId="3297"/>
    <cellStyle name="好_工程量清单Microsoft Excel 工作表 3" xfId="3298"/>
    <cellStyle name="好_工程量清单Microsoft Excel 工作表 3 14" xfId="3299"/>
    <cellStyle name="好_工程量清单Microsoft Excel 工作表 3 2" xfId="3300"/>
    <cellStyle name="好_工程量清单Microsoft Excel 工作表 3 6" xfId="3301"/>
    <cellStyle name="好_工程量清单Microsoft Excel 工作表 3 7" xfId="3302"/>
    <cellStyle name="好_工程量清单Microsoft Excel 工作表 3 8" xfId="3303"/>
    <cellStyle name="好_工程量清单Microsoft Excel 工作表 4" xfId="3304"/>
    <cellStyle name="好_涵洞钢筋用量统计表" xfId="3305"/>
    <cellStyle name="好_涵洞钢筋用量统计表 2" xfId="3306"/>
    <cellStyle name="好_涵洞钢筋用量统计表 2 2" xfId="3307"/>
    <cellStyle name="好_涵洞钢筋用量统计表 2 3" xfId="3308"/>
    <cellStyle name="好_涵洞钢筋用量统计表 3 2" xfId="3309"/>
    <cellStyle name="好_涵洞钢筋用量统计表 3 3" xfId="3310"/>
    <cellStyle name="好_涵洞钢筋用量统计表 4 2" xfId="3311"/>
    <cellStyle name="好_涵洞钢筋用量统计表 4 3" xfId="3312"/>
    <cellStyle name="好_涵洞钢筋用量统计表 5 2" xfId="3313"/>
    <cellStyle name="好_涵洞钢筋用量统计表 6 2" xfId="3314"/>
    <cellStyle name="数量 4" xfId="3315"/>
    <cellStyle name="好_涵洞钢筋用量统计表 7 2" xfId="3316"/>
    <cellStyle name="好_涵洞钢筋用量统计表 7 3" xfId="3317"/>
    <cellStyle name="好_涵洞钢筋用量统计表 9" xfId="3318"/>
    <cellStyle name="好_莆秀建造合同调整(真实09.2" xfId="3319"/>
    <cellStyle name="好_莆秀建造合同调整(真实09.2 10" xfId="3320"/>
    <cellStyle name="好_莆秀建造合同调整(真实09.2 2" xfId="3321"/>
    <cellStyle name="好_莆秀建造合同调整(真实09.2 2 2" xfId="3322"/>
    <cellStyle name="好_莆秀建造合同调整(真实09.2 2 3" xfId="3323"/>
    <cellStyle name="好_莆秀建造合同调整(真实09.2 3" xfId="3324"/>
    <cellStyle name="好_莆秀建造合同调整(真实09.2 3 3" xfId="3325"/>
    <cellStyle name="好_莆秀建造合同调整(真实09.2 4" xfId="3326"/>
    <cellStyle name="好_莆秀建造合同调整(真实09.2 4 2" xfId="3327"/>
    <cellStyle name="好_莆秀建造合同调整(真实09.2 4 3" xfId="3328"/>
    <cellStyle name="好_莆秀建造合同调整(真实09.2 5" xfId="3329"/>
    <cellStyle name="好_莆秀建造合同调整(真实09.2 5 2" xfId="3330"/>
    <cellStyle name="好_莆秀建造合同调整(真实09.2 5 3" xfId="3331"/>
    <cellStyle name="好_莆秀建造合同调整(真实09.2 6" xfId="3332"/>
    <cellStyle name="好_莆秀建造合同调整(真实09.2 6 2" xfId="3333"/>
    <cellStyle name="好_莆秀建造合同调整(真实09.2 6 3" xfId="3334"/>
    <cellStyle name="好_莆秀建造合同调整(真实09.2 8" xfId="3335"/>
    <cellStyle name="好_莆秀建造合同调整(真实09.2 9" xfId="3336"/>
    <cellStyle name="好_莆秀建造合同调整(真实09.3.3最终）" xfId="3337"/>
    <cellStyle name="好_莆秀建造合同调整(真实09.3.3最终） 2 2" xfId="3338"/>
    <cellStyle name="好_莆秀建造合同调整(真实09.3.3最终） 3 2" xfId="3339"/>
    <cellStyle name="好_莆秀建造合同调整(真实09.3.3最终） 3 3" xfId="3340"/>
    <cellStyle name="好_莆秀建造合同调整(真实09.3.3最终） 4" xfId="3341"/>
    <cellStyle name="好_莆秀建造合同调整(真实09.3.3最终） 4 2" xfId="3342"/>
    <cellStyle name="千位分隔 2 5 14" xfId="3343"/>
    <cellStyle name="好_莆秀建造合同调整(真实09.3.3最终） 4 3" xfId="3344"/>
    <cellStyle name="好_莆秀建造合同调整(真实09.3.3最终） 5" xfId="3345"/>
    <cellStyle name="千位分隔 6 10" xfId="3346"/>
    <cellStyle name="好_莆秀建造合同调整(真实09.3.3最终） 5 2" xfId="3347"/>
    <cellStyle name="好_莆秀建造合同调整(真实09.3.3最终） 6" xfId="3348"/>
    <cellStyle name="千位分隔 6 11" xfId="3349"/>
    <cellStyle name="好_莆秀建造合同调整(真实09.3.3最终） 7" xfId="3350"/>
    <cellStyle name="千位分隔 6 12" xfId="3351"/>
    <cellStyle name="好_莆秀建造合同调整(真实09.3.3最终） 7 2" xfId="3352"/>
    <cellStyle name="好_莆秀建造合同调整(真实09.3.3最终） 7 3" xfId="3353"/>
    <cellStyle name="好_莆秀建造合同调整(真实09.3.3最终） 8" xfId="3354"/>
    <cellStyle name="千位分隔 6 13" xfId="3355"/>
    <cellStyle name="好_莆秀建造合同调整(真实09.3.3最终） 9" xfId="3356"/>
    <cellStyle name="千位分隔 6 14" xfId="3357"/>
    <cellStyle name="好_清单说明 " xfId="3358"/>
    <cellStyle name="好_清单说明  5" xfId="3359"/>
    <cellStyle name="好_清单说明  5 2" xfId="3360"/>
    <cellStyle name="好_清单说明  5 3" xfId="3361"/>
    <cellStyle name="好_清单说明  6" xfId="3362"/>
    <cellStyle name="好_清单说明  7" xfId="3363"/>
    <cellStyle name="好_清单说明  7 2" xfId="3364"/>
    <cellStyle name="好_清单说明  7 3" xfId="3365"/>
    <cellStyle name="好_清单说明  8" xfId="3366"/>
    <cellStyle name="好_上报 C标详细钢材统计" xfId="3367"/>
    <cellStyle name="好_上报 C标详细钢材统计 2" xfId="3368"/>
    <cellStyle name="好_上报 C标详细钢材统计 2 3" xfId="3369"/>
    <cellStyle name="好_上报 C标详细钢材统计 3" xfId="3370"/>
    <cellStyle name="好_上报 C标详细钢材统计 3 3" xfId="3371"/>
    <cellStyle name="好_上报 C标详细钢材统计 4" xfId="3372"/>
    <cellStyle name="千位分隔 2 2 3 2" xfId="3373"/>
    <cellStyle name="好_上报 C标详细钢材统计 4 2" xfId="3374"/>
    <cellStyle name="好_上报 C标详细钢材统计 4 3" xfId="3375"/>
    <cellStyle name="好_上报 C标详细钢材统计 5" xfId="3376"/>
    <cellStyle name="千位分隔 2 2 3 3" xfId="3377"/>
    <cellStyle name="好_上报 C标详细钢材统计 5 2" xfId="3378"/>
    <cellStyle name="好_上报 C标详细钢材统计 5 3" xfId="3379"/>
    <cellStyle name="好_上报 C标详细钢材统计 6" xfId="3380"/>
    <cellStyle name="千位分隔 2 2 3 4" xfId="3381"/>
    <cellStyle name="好_上报 C标详细钢材统计 6 2" xfId="3382"/>
    <cellStyle name="好_上报 C标详细钢材统计 6 3" xfId="3383"/>
    <cellStyle name="好_上报 C标详细钢材统计 7" xfId="3384"/>
    <cellStyle name="千位分隔 2 2 3 5" xfId="3385"/>
    <cellStyle name="好_上报 C标详细钢材统计 7 2" xfId="3386"/>
    <cellStyle name="好_上报 C标详细钢材统计 7 3" xfId="3387"/>
    <cellStyle name="好_上报 C标详细钢材统计 8" xfId="3388"/>
    <cellStyle name="千位分隔 2 2 3 6" xfId="3389"/>
    <cellStyle name="好_上报 C标详细钢材统计 9" xfId="3390"/>
    <cellStyle name="千位分隔 2 2 3 7" xfId="3391"/>
    <cellStyle name="好_绍兴至诸暨高速公路路面工程SZLM02标（空白清单）" xfId="3392"/>
    <cellStyle name="好_绍兴至诸暨高速公路路面工程SZLM02标（空白清单） 10" xfId="3393"/>
    <cellStyle name="好_绍兴至诸暨高速公路路面工程SZLM02标（空白清单） 2 2" xfId="3394"/>
    <cellStyle name="千位分隔 3 12" xfId="3395"/>
    <cellStyle name="好_绍兴至诸暨高速公路路面工程SZLM02标（空白清单） 2 3" xfId="3396"/>
    <cellStyle name="好_绍兴至诸暨高速公路路面工程SZLM02标（空白清单） 3 2" xfId="3397"/>
    <cellStyle name="好_绍兴至诸暨高速公路路面工程SZLM02标（空白清单） 3 3" xfId="3398"/>
    <cellStyle name="好_绍兴至诸暨高速公路路面工程SZLM02标（空白清单） 4" xfId="3399"/>
    <cellStyle name="好_绍兴至诸暨高速公路路面工程SZLM02标（空白清单） 4 2" xfId="3400"/>
    <cellStyle name="好_绍兴至诸暨高速公路路面工程SZLM02标（空白清单） 4 3" xfId="3401"/>
    <cellStyle name="好_绍兴至诸暨高速公路路面工程SZLM02标（空白清单） 5" xfId="3402"/>
    <cellStyle name="好_绍兴至诸暨高速公路路面工程SZLM02标（空白清单） 5 2" xfId="3403"/>
    <cellStyle name="好_绍兴至诸暨高速公路路面工程SZLM02标（空白清单） 5 3" xfId="3404"/>
    <cellStyle name="好_绍兴至诸暨高速公路路面工程SZLM02标（空白清单） 6" xfId="3405"/>
    <cellStyle name="好_绍兴至诸暨高速公路路面工程SZLM02标（空白清单） 6 2" xfId="3406"/>
    <cellStyle name="好_绍兴至诸暨高速公路路面工程SZLM02标（空白清单） 6 3" xfId="3407"/>
    <cellStyle name="好_绍兴至诸暨高速公路路面工程SZLM02标（空白清单） 7" xfId="3408"/>
    <cellStyle name="好_绍兴至诸暨高速公路路面工程SZLM02标（空白清单） 7 2" xfId="3409"/>
    <cellStyle name="千位分隔 4 12" xfId="3410"/>
    <cellStyle name="好_绍兴至诸暨高速公路路面工程SZLM02标（空白清单） 7 3" xfId="3411"/>
    <cellStyle name="好_整体成本预测" xfId="3412"/>
    <cellStyle name="好_整体成本预测 10" xfId="3413"/>
    <cellStyle name="好_整体成本预测 2 2" xfId="3414"/>
    <cellStyle name="好_整体成本预测 2 3" xfId="3415"/>
    <cellStyle name="汇总 2" xfId="3416"/>
    <cellStyle name="计算 2" xfId="3417"/>
    <cellStyle name="检查单元格 2" xfId="3418"/>
    <cellStyle name="借出原因" xfId="3419"/>
    <cellStyle name="链接单元格 2" xfId="3420"/>
    <cellStyle name="普通_laroux" xfId="3421"/>
    <cellStyle name="千分位[0]_laroux" xfId="3422"/>
    <cellStyle name="千分位_laroux" xfId="3423"/>
    <cellStyle name="千位[0]_ 方正PC" xfId="3424"/>
    <cellStyle name="千位分隔 4 8" xfId="3425"/>
    <cellStyle name="千位分隔 2" xfId="3426"/>
    <cellStyle name="千位分隔 2 18" xfId="3427"/>
    <cellStyle name="千位分隔 2 2 2 10" xfId="3428"/>
    <cellStyle name="千位分隔 2 2 2 11" xfId="3429"/>
    <cellStyle name="千位分隔 2 2 2 12" xfId="3430"/>
    <cellStyle name="千位分隔 2 2 2 13" xfId="3431"/>
    <cellStyle name="千位分隔 2 2 2 14" xfId="3432"/>
    <cellStyle name="千位分隔 2 2 2 2" xfId="3433"/>
    <cellStyle name="千位分隔 2 2 2 3" xfId="3434"/>
    <cellStyle name="千位分隔 2 2 2 4" xfId="3435"/>
    <cellStyle name="日期" xfId="3436"/>
    <cellStyle name="千位分隔 2 2 2 5" xfId="3437"/>
    <cellStyle name="千位分隔 2 2 2 6" xfId="3438"/>
    <cellStyle name="千位分隔 2 2 2 7" xfId="3439"/>
    <cellStyle name="千位分隔 2 2 2 8" xfId="3440"/>
    <cellStyle name="千位分隔 2 3 10" xfId="3441"/>
    <cellStyle name="千位分隔 2 2 3" xfId="3442"/>
    <cellStyle name="千位分隔 2 2 3 10" xfId="3443"/>
    <cellStyle name="千位分隔 2 2 3 8" xfId="3444"/>
    <cellStyle name="千位分隔 2 2 4" xfId="3445"/>
    <cellStyle name="千位分隔 2 2 4 14" xfId="3446"/>
    <cellStyle name="千位分隔 2 2 4 6" xfId="3447"/>
    <cellStyle name="千位分隔 2 2 4 7" xfId="3448"/>
    <cellStyle name="千位分隔 2 2 4 8" xfId="3449"/>
    <cellStyle name="千位分隔 2 3 14" xfId="3450"/>
    <cellStyle name="千位分隔 2 3 3" xfId="3451"/>
    <cellStyle name="千位分隔 2 3 4" xfId="3452"/>
    <cellStyle name="千位分隔 2 3 5" xfId="3453"/>
    <cellStyle name="千位分隔 2 3 6" xfId="3454"/>
    <cellStyle name="千位分隔 2 3 7" xfId="3455"/>
    <cellStyle name="千位分隔 2 3 8" xfId="3456"/>
    <cellStyle name="千位分隔 2 3 9" xfId="3457"/>
    <cellStyle name="千位分隔 2 4 10" xfId="3458"/>
    <cellStyle name="千位分隔 2 4 11" xfId="3459"/>
    <cellStyle name="注释 2 4 2" xfId="3460"/>
    <cellStyle name="千位分隔 2 4 12" xfId="3461"/>
    <cellStyle name="注释 2 4 3" xfId="3462"/>
    <cellStyle name="千位分隔 2 4 13" xfId="3463"/>
    <cellStyle name="注释 2 4 4" xfId="3464"/>
    <cellStyle name="千位分隔 2 4 14" xfId="3465"/>
    <cellStyle name="注释 2 4 5" xfId="3466"/>
    <cellStyle name="千位分隔 2 4 6" xfId="3467"/>
    <cellStyle name="千位分隔 2 4 7" xfId="3468"/>
    <cellStyle name="千位分隔 2 4 8" xfId="3469"/>
    <cellStyle name="千位分隔 2 4 9" xfId="3470"/>
    <cellStyle name="千位分隔 2 5 10" xfId="3471"/>
    <cellStyle name="千位分隔 2 5 11" xfId="3472"/>
    <cellStyle name="千位分隔 2 5 12" xfId="3473"/>
    <cellStyle name="千位分隔 2 5 13" xfId="3474"/>
    <cellStyle name="千位分隔 2 5 2" xfId="3475"/>
    <cellStyle name="千位分隔 2 5 3" xfId="3476"/>
    <cellStyle name="千位分隔 2 5 4" xfId="3477"/>
    <cellStyle name="千位分隔 2 5 5" xfId="3478"/>
    <cellStyle name="千位分隔 2 5 6" xfId="3479"/>
    <cellStyle name="千位分隔 2 5 7" xfId="3480"/>
    <cellStyle name="千位分隔 2 5 8" xfId="3481"/>
    <cellStyle name="千位分隔 2 6 2" xfId="3482"/>
    <cellStyle name="千位分隔 2 6 3" xfId="3483"/>
    <cellStyle name="千位分隔 2 7" xfId="3484"/>
    <cellStyle name="千位分隔 2 7 2" xfId="3485"/>
    <cellStyle name="千位分隔 2 7 3" xfId="3486"/>
    <cellStyle name="千位分隔 2 8" xfId="3487"/>
    <cellStyle name="千位分隔 2 8 2" xfId="3488"/>
    <cellStyle name="千位分隔 2 8 3" xfId="3489"/>
    <cellStyle name="千位分隔 2 9" xfId="3490"/>
    <cellStyle name="千位分隔 2 9 3" xfId="3491"/>
    <cellStyle name="千位分隔 2 9 6" xfId="3492"/>
    <cellStyle name="千位分隔 3 10" xfId="3493"/>
    <cellStyle name="千位分隔 3 10 2 2" xfId="3494"/>
    <cellStyle name="千位分隔 3 10 3 2" xfId="3495"/>
    <cellStyle name="千位分隔 3 10 4 2" xfId="3496"/>
    <cellStyle name="千位分隔 3 2 10" xfId="3497"/>
    <cellStyle name="千位分隔 3 2 11" xfId="3498"/>
    <cellStyle name="千位分隔 3 2 12" xfId="3499"/>
    <cellStyle name="千位分隔 3 2 13" xfId="3500"/>
    <cellStyle name="千位分隔 3 2 2" xfId="3501"/>
    <cellStyle name="千位分隔 3 2 3" xfId="3502"/>
    <cellStyle name="千位分隔 3 2 4" xfId="3503"/>
    <cellStyle name="千位分隔 3 2 5" xfId="3504"/>
    <cellStyle name="千位分隔 3 2 6" xfId="3505"/>
    <cellStyle name="千位分隔 3 2 7" xfId="3506"/>
    <cellStyle name="千位分隔 3 2 8" xfId="3507"/>
    <cellStyle name="千位分隔 3 2 9" xfId="3508"/>
    <cellStyle name="千位分隔 3 3 10" xfId="3509"/>
    <cellStyle name="千位分隔 3 3 11" xfId="3510"/>
    <cellStyle name="千位分隔 3 3 12" xfId="3511"/>
    <cellStyle name="千位分隔 3 3 13" xfId="3512"/>
    <cellStyle name="千位分隔 3 3 14" xfId="3513"/>
    <cellStyle name="千位分隔 3 3 2" xfId="3514"/>
    <cellStyle name="千位分隔 3 3 3" xfId="3515"/>
    <cellStyle name="千位分隔 3 4 2" xfId="3516"/>
    <cellStyle name="千位分隔 3 4 3" xfId="3517"/>
    <cellStyle name="千位分隔 3 5 2" xfId="3518"/>
    <cellStyle name="千位分隔 3 5 3" xfId="3519"/>
    <cellStyle name="千位分隔 3 5 3 2" xfId="3520"/>
    <cellStyle name="千位分隔 3 5 4 2" xfId="3521"/>
    <cellStyle name="千位分隔 3 6 2" xfId="3522"/>
    <cellStyle name="千位分隔 3 6 3" xfId="3523"/>
    <cellStyle name="千位分隔 3 6 4" xfId="3524"/>
    <cellStyle name="千位分隔 3 6 4 2" xfId="3525"/>
    <cellStyle name="千位分隔 3 7" xfId="3526"/>
    <cellStyle name="千位分隔 3 8" xfId="3527"/>
    <cellStyle name="千位分隔 3 8 2" xfId="3528"/>
    <cellStyle name="千位分隔 3 8 2 2" xfId="3529"/>
    <cellStyle name="千位分隔 3 8 3" xfId="3530"/>
    <cellStyle name="千位分隔 3 8 3 2" xfId="3531"/>
    <cellStyle name="常规_Sheet2" xfId="3532"/>
    <cellStyle name="千位分隔 3 8 4" xfId="3533"/>
    <cellStyle name="千位分隔 3 9" xfId="3534"/>
    <cellStyle name="千位分隔 3 9 2" xfId="3535"/>
    <cellStyle name="千位分隔 3 9 2 2" xfId="3536"/>
    <cellStyle name="千位分隔 3 9 3" xfId="3537"/>
    <cellStyle name="千位分隔 3 9 3 2" xfId="3538"/>
    <cellStyle name="千位分隔 3 9 4" xfId="3539"/>
    <cellStyle name="千位分隔 3 9 4 2" xfId="3540"/>
    <cellStyle name="千位分隔 4" xfId="3541"/>
    <cellStyle name="千位分隔 4 4 4" xfId="3542"/>
    <cellStyle name="千位分隔 4 4 5" xfId="3543"/>
    <cellStyle name="千位分隔 4 5 4" xfId="3544"/>
    <cellStyle name="千位分隔 4 7" xfId="3545"/>
    <cellStyle name="千位分隔 4 7 5" xfId="3546"/>
    <cellStyle name="千位分隔 4 7 6" xfId="3547"/>
    <cellStyle name="千位分隔 4 8 2" xfId="3548"/>
    <cellStyle name="千位分隔 4 8 4" xfId="3549"/>
    <cellStyle name="千位分隔 4 8 6" xfId="3550"/>
    <cellStyle name="千位分隔 4 9" xfId="3551"/>
    <cellStyle name="千位分隔 5" xfId="3552"/>
    <cellStyle name="千位分隔 6" xfId="3553"/>
    <cellStyle name="千位分隔 6 5" xfId="3554"/>
    <cellStyle name="千位分隔 6 6" xfId="3555"/>
    <cellStyle name="千位分隔 6 7" xfId="3556"/>
    <cellStyle name="千位分隔 6 8" xfId="3557"/>
    <cellStyle name="千位分隔 6 9" xfId="3558"/>
    <cellStyle name="千位分隔 7" xfId="3559"/>
    <cellStyle name="强调文字颜色 2 2" xfId="3560"/>
    <cellStyle name="日期 2" xfId="3561"/>
    <cellStyle name="日期 3" xfId="3562"/>
    <cellStyle name="日期 4" xfId="3563"/>
    <cellStyle name="商品名称" xfId="3564"/>
    <cellStyle name="商品名称 2" xfId="3565"/>
    <cellStyle name="商品名称 3" xfId="3566"/>
    <cellStyle name="适中 2" xfId="3567"/>
    <cellStyle name="输出 2" xfId="3568"/>
    <cellStyle name="数量 2" xfId="3569"/>
    <cellStyle name="数量 3" xfId="3570"/>
    <cellStyle name="样式 1" xfId="3571"/>
    <cellStyle name="样式 1 2" xfId="3572"/>
    <cellStyle name="样式 1 3" xfId="3573"/>
    <cellStyle name="寘嬫愗傝_Region Orders (2)" xfId="3574"/>
    <cellStyle name="注释 2 2 5" xfId="3575"/>
    <cellStyle name="注释 2 2 7" xfId="3576"/>
    <cellStyle name="注释 2 2 9" xfId="3577"/>
    <cellStyle name="注释 2 3 12" xfId="3578"/>
    <cellStyle name="注释 2 3 2" xfId="3579"/>
    <cellStyle name="注释 2 3 3" xfId="3580"/>
    <cellStyle name="注释 2 3 4" xfId="3581"/>
    <cellStyle name="注释 2 3 5" xfId="3582"/>
    <cellStyle name="注释 2 3 7" xfId="3583"/>
    <cellStyle name="注释 2 3 8" xfId="3584"/>
    <cellStyle name="注释 2 3 9" xfId="3585"/>
    <cellStyle name="注释 2 4" xfId="3586"/>
    <cellStyle name="注释 2 4 6" xfId="3587"/>
    <cellStyle name="常规_（主线）新路面工程数量表" xfId="3588"/>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126;&#35946;\2023\&#30465;&#36947;&#32485;&#21270;&#33267;&#23578;&#24535;&#20844;&#36335;&#32485;&#24052;&#30028;&#33267;&#24052;&#24422;&#27573;\&#25307;&#26631;&#25511;&#21046;&#20215;&#36865;&#23457;&#29256;-20231008\&#26725;&#26753;&#28165;&#21333;-TYSG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579;&#26126;&#35946;\2023\&#30465;&#36947;&#32485;&#21270;&#33267;&#23578;&#24535;&#20844;&#36335;&#32485;&#24052;&#30028;&#33267;&#24052;&#24422;&#27573;\&#25307;&#26631;&#25511;&#21046;&#20215;&#36865;&#23457;&#29256;-20231008\&#32842;&#22825;&#24037;&#20855;\QQ\Users\840030729\FileRecv\200901223&#26725;&#26631;&#24037;&#31243;&#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9579;&#26126;&#35946;\2023\&#30465;&#36947;&#32485;&#21270;&#33267;&#23578;&#24535;&#20844;&#36335;&#32485;&#24052;&#30028;&#33267;&#24052;&#24422;&#27573;\&#25307;&#26631;&#25511;&#21046;&#20215;&#36865;&#23457;&#29256;-20231008\&#20132;&#21449;&#24037;&#3124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9579;&#26126;&#35946;\2023\&#30465;&#36947;&#32485;&#21270;&#33267;&#23578;&#24535;&#20844;&#36335;&#32485;&#24052;&#30028;&#33267;&#24052;&#24422;&#27573;\&#25307;&#26631;&#25511;&#21046;&#20215;&#36865;&#23457;&#29256;-20231008\A2&#26631;&#2757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9579;&#26126;&#35946;\2023\&#30465;&#36947;&#32485;&#21270;&#33267;&#23578;&#24535;&#20844;&#36335;&#32485;&#24052;&#30028;&#33267;&#24052;&#24422;&#27573;\&#25307;&#26631;&#25511;&#21046;&#20215;&#36865;&#23457;&#29256;-20231008\A1&#24037;&#31243;&#37327;&#28165;&#2133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清单"/>
      <sheetName val="1"/>
      <sheetName val="Sheet2"/>
      <sheetName val="Sheet1"/>
      <sheetName val="桥标分摊路标"/>
      <sheetName val="场区分摊路标"/>
      <sheetName val="Sheet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规则"/>
      <sheetName val="清单"/>
      <sheetName val="大林河大桥基础数据"/>
      <sheetName val="漠河一号"/>
      <sheetName val="漠河三号"/>
      <sheetName val="无名1桥"/>
      <sheetName val="无名2桥"/>
      <sheetName val="漠河4号"/>
      <sheetName val="分离立交"/>
      <sheetName val="漠河二号"/>
      <sheetName val="小北沟"/>
      <sheetName val="黄金桥"/>
      <sheetName val="西城"/>
      <sheetName val="金沟小桥"/>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路基路面工程量清单"/>
      <sheetName val="路基路面基础数据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sheetName val="100章"/>
      <sheetName val="200章"/>
      <sheetName val="300章"/>
      <sheetName val="400章"/>
      <sheetName val="600章"/>
      <sheetName val="700章"/>
      <sheetName val="800章"/>
      <sheetName val="900章"/>
      <sheetName val="1000章"/>
      <sheetName val="1100章"/>
      <sheetName val="1300章"/>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汇总表"/>
      <sheetName val="100章"/>
      <sheetName val="200章"/>
      <sheetName val="300章"/>
      <sheetName val="400章"/>
      <sheetName val="600章"/>
      <sheetName val="700章"/>
      <sheetName val="800章"/>
      <sheetName val="900章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tabSelected="1" zoomScaleSheetLayoutView="100" workbookViewId="0" topLeftCell="A1">
      <selection activeCell="A1" sqref="A1"/>
    </sheetView>
  </sheetViews>
  <sheetFormatPr defaultColWidth="9.00390625" defaultRowHeight="15"/>
  <cols>
    <col min="1" max="1" width="85.7109375" style="0" customWidth="1"/>
  </cols>
  <sheetData>
    <row r="1" s="104" customFormat="1" ht="28.5" customHeight="1">
      <c r="A1" s="106" t="s">
        <v>0</v>
      </c>
    </row>
    <row r="2" s="105" customFormat="1" ht="18" customHeight="1">
      <c r="A2" s="107" t="s">
        <v>1</v>
      </c>
    </row>
    <row r="3" s="104" customFormat="1" ht="51" customHeight="1">
      <c r="A3" s="108" t="s">
        <v>2</v>
      </c>
    </row>
    <row r="4" s="104" customFormat="1" ht="39.75" customHeight="1">
      <c r="A4" s="108" t="s">
        <v>3</v>
      </c>
    </row>
    <row r="5" s="104" customFormat="1" ht="71.25" customHeight="1">
      <c r="A5" s="108" t="s">
        <v>4</v>
      </c>
    </row>
    <row r="6" s="104" customFormat="1" ht="33" customHeight="1">
      <c r="A6" s="108" t="s">
        <v>5</v>
      </c>
    </row>
    <row r="7" s="104" customFormat="1" ht="36.75" customHeight="1">
      <c r="A7" s="108" t="s">
        <v>6</v>
      </c>
    </row>
    <row r="8" s="104" customFormat="1" ht="32.25" customHeight="1">
      <c r="A8" s="108" t="s">
        <v>7</v>
      </c>
    </row>
    <row r="9" s="104" customFormat="1" ht="31.5" customHeight="1">
      <c r="A9" s="108" t="s">
        <v>8</v>
      </c>
    </row>
    <row r="10" s="105" customFormat="1" ht="26.25" customHeight="1">
      <c r="A10" s="109" t="s">
        <v>9</v>
      </c>
    </row>
    <row r="11" s="104" customFormat="1" ht="25.5" customHeight="1">
      <c r="A11" s="108" t="s">
        <v>10</v>
      </c>
    </row>
    <row r="12" s="104" customFormat="1" ht="53.25" customHeight="1">
      <c r="A12" s="108" t="s">
        <v>11</v>
      </c>
    </row>
    <row r="13" s="104" customFormat="1" ht="46.5" customHeight="1">
      <c r="A13" s="108" t="s">
        <v>12</v>
      </c>
    </row>
    <row r="14" s="104" customFormat="1" ht="42" customHeight="1">
      <c r="A14" s="108" t="s">
        <v>13</v>
      </c>
    </row>
    <row r="15" s="104" customFormat="1" ht="36.75" customHeight="1">
      <c r="A15" s="108" t="s">
        <v>14</v>
      </c>
    </row>
    <row r="16" s="104" customFormat="1" ht="25.5" customHeight="1">
      <c r="A16" s="108" t="s">
        <v>15</v>
      </c>
    </row>
    <row r="17" s="105" customFormat="1" ht="27" customHeight="1">
      <c r="A17" s="109" t="s">
        <v>16</v>
      </c>
    </row>
    <row r="18" s="105" customFormat="1" ht="23.25" customHeight="1">
      <c r="A18" s="109" t="s">
        <v>17</v>
      </c>
    </row>
    <row r="19" s="104" customFormat="1" ht="81" customHeight="1">
      <c r="A19" s="108" t="s">
        <v>18</v>
      </c>
    </row>
    <row r="20" s="104" customFormat="1" ht="71.25" customHeight="1">
      <c r="A20" s="108" t="s">
        <v>19</v>
      </c>
    </row>
  </sheetData>
  <sheetProtection password="CC15"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5"/>
  <sheetViews>
    <sheetView showZeros="0" view="pageBreakPreview" zoomScale="90" zoomScaleSheetLayoutView="90" workbookViewId="0" topLeftCell="A1">
      <selection activeCell="A1" sqref="A1:D1"/>
    </sheetView>
  </sheetViews>
  <sheetFormatPr defaultColWidth="9.00390625" defaultRowHeight="15"/>
  <cols>
    <col min="1" max="1" width="10.57421875" style="89" customWidth="1"/>
    <col min="2" max="2" width="15.00390625" style="89" customWidth="1"/>
    <col min="3" max="3" width="35.7109375" style="89" customWidth="1"/>
    <col min="4" max="4" width="24.421875" style="91" customWidth="1"/>
    <col min="5" max="16384" width="9.00390625" style="89" customWidth="1"/>
  </cols>
  <sheetData>
    <row r="1" spans="1:4" s="89" customFormat="1" ht="49.5" customHeight="1">
      <c r="A1" s="92" t="s">
        <v>20</v>
      </c>
      <c r="B1" s="92"/>
      <c r="C1" s="92"/>
      <c r="D1" s="93"/>
    </row>
    <row r="2" spans="1:4" s="90" customFormat="1" ht="36" customHeight="1">
      <c r="A2" s="94" t="str">
        <f>'100章'!A2</f>
        <v>合同段：2023 年甘南县农村公路养护工程欢喜至赵家粉坊公路</v>
      </c>
      <c r="B2" s="94"/>
      <c r="C2" s="95"/>
      <c r="D2" s="96" t="s">
        <v>21</v>
      </c>
    </row>
    <row r="3" spans="1:4" s="89" customFormat="1" ht="45" customHeight="1">
      <c r="A3" s="97" t="s">
        <v>22</v>
      </c>
      <c r="B3" s="97" t="s">
        <v>23</v>
      </c>
      <c r="C3" s="98" t="s">
        <v>24</v>
      </c>
      <c r="D3" s="99" t="s">
        <v>25</v>
      </c>
    </row>
    <row r="4" spans="1:4" s="89" customFormat="1" ht="45" customHeight="1">
      <c r="A4" s="100">
        <v>1</v>
      </c>
      <c r="B4" s="100">
        <v>100</v>
      </c>
      <c r="C4" s="101" t="s">
        <v>26</v>
      </c>
      <c r="D4" s="102">
        <f>'100章'!F30</f>
        <v>0</v>
      </c>
    </row>
    <row r="5" spans="1:4" s="89" customFormat="1" ht="45" customHeight="1">
      <c r="A5" s="100">
        <v>2</v>
      </c>
      <c r="B5" s="100">
        <v>200</v>
      </c>
      <c r="C5" s="101" t="s">
        <v>27</v>
      </c>
      <c r="D5" s="102">
        <f>'200章'!F14</f>
        <v>0</v>
      </c>
    </row>
    <row r="6" spans="1:4" s="89" customFormat="1" ht="45" customHeight="1">
      <c r="A6" s="100">
        <v>3</v>
      </c>
      <c r="B6" s="100">
        <v>300</v>
      </c>
      <c r="C6" s="101" t="s">
        <v>28</v>
      </c>
      <c r="D6" s="102">
        <f>'300章'!F16</f>
        <v>0</v>
      </c>
    </row>
    <row r="7" spans="1:4" s="89" customFormat="1" ht="45" customHeight="1">
      <c r="A7" s="100">
        <v>4</v>
      </c>
      <c r="B7" s="100">
        <v>400</v>
      </c>
      <c r="C7" s="103" t="s">
        <v>29</v>
      </c>
      <c r="D7" s="102"/>
    </row>
    <row r="8" spans="1:4" s="89" customFormat="1" ht="45" customHeight="1">
      <c r="A8" s="100">
        <v>5</v>
      </c>
      <c r="B8" s="100">
        <v>500</v>
      </c>
      <c r="C8" s="101" t="s">
        <v>30</v>
      </c>
      <c r="D8" s="102"/>
    </row>
    <row r="9" spans="1:4" s="89" customFormat="1" ht="45" customHeight="1">
      <c r="A9" s="100">
        <v>6</v>
      </c>
      <c r="B9" s="100">
        <v>600</v>
      </c>
      <c r="C9" s="101" t="s">
        <v>31</v>
      </c>
      <c r="D9" s="102">
        <f>'600章'!F11</f>
        <v>0</v>
      </c>
    </row>
    <row r="10" spans="1:4" s="89" customFormat="1" ht="45" customHeight="1">
      <c r="A10" s="100">
        <v>7</v>
      </c>
      <c r="B10" s="100">
        <v>700</v>
      </c>
      <c r="C10" s="103" t="s">
        <v>32</v>
      </c>
      <c r="D10" s="102"/>
    </row>
    <row r="11" spans="1:4" s="89" customFormat="1" ht="45" customHeight="1">
      <c r="A11" s="100">
        <v>8</v>
      </c>
      <c r="B11" s="100">
        <v>800</v>
      </c>
      <c r="C11" s="103" t="s">
        <v>33</v>
      </c>
      <c r="D11" s="102"/>
    </row>
    <row r="12" spans="1:4" s="89" customFormat="1" ht="45" customHeight="1">
      <c r="A12" s="100">
        <v>9</v>
      </c>
      <c r="B12" s="100">
        <v>900</v>
      </c>
      <c r="C12" s="103" t="s">
        <v>34</v>
      </c>
      <c r="D12" s="102"/>
    </row>
    <row r="13" spans="1:4" s="89" customFormat="1" ht="45" customHeight="1">
      <c r="A13" s="100">
        <v>10</v>
      </c>
      <c r="B13" s="101" t="s">
        <v>35</v>
      </c>
      <c r="C13" s="101"/>
      <c r="D13" s="102">
        <f>SUM(D4:D12)</f>
        <v>0</v>
      </c>
    </row>
    <row r="14" spans="1:4" s="89" customFormat="1" ht="45" customHeight="1">
      <c r="A14" s="100">
        <v>11</v>
      </c>
      <c r="B14" s="103" t="s">
        <v>36</v>
      </c>
      <c r="C14" s="101"/>
      <c r="D14" s="102">
        <f>D13</f>
        <v>0</v>
      </c>
    </row>
    <row r="15" s="89" customFormat="1" ht="12.75">
      <c r="D15" s="91"/>
    </row>
    <row r="16" s="89" customFormat="1" ht="21" customHeight="1">
      <c r="D16" s="91"/>
    </row>
    <row r="17" s="89" customFormat="1" ht="21" customHeight="1">
      <c r="D17" s="91"/>
    </row>
    <row r="18" s="89" customFormat="1" ht="22.5" customHeight="1">
      <c r="D18" s="91"/>
    </row>
    <row r="19" s="89" customFormat="1" ht="22.5" customHeight="1">
      <c r="D19" s="91"/>
    </row>
    <row r="20" s="89" customFormat="1" ht="22.5" customHeight="1">
      <c r="D20" s="91"/>
    </row>
    <row r="21" s="89" customFormat="1" ht="22.5" customHeight="1">
      <c r="D21" s="91"/>
    </row>
    <row r="22" s="89" customFormat="1" ht="22.5" customHeight="1">
      <c r="D22" s="91"/>
    </row>
    <row r="23" s="89" customFormat="1" ht="22.5" customHeight="1">
      <c r="D23" s="91"/>
    </row>
    <row r="24" s="89" customFormat="1" ht="22.5" customHeight="1">
      <c r="D24" s="91"/>
    </row>
    <row r="25" s="89" customFormat="1" ht="177" customHeight="1">
      <c r="D25" s="91"/>
    </row>
  </sheetData>
  <sheetProtection password="CC15" sheet="1" objects="1"/>
  <mergeCells count="4">
    <mergeCell ref="A1:D1"/>
    <mergeCell ref="A2:C2"/>
    <mergeCell ref="B13:C13"/>
    <mergeCell ref="B14:C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0"/>
  <sheetViews>
    <sheetView showZeros="0" view="pageBreakPreview" zoomScaleNormal="85" zoomScaleSheetLayoutView="100" workbookViewId="0" topLeftCell="A1">
      <pane xSplit="6" ySplit="3" topLeftCell="H4" activePane="bottomRight" state="frozen"/>
      <selection pane="bottomRight" activeCell="A1" sqref="A1:F1"/>
    </sheetView>
  </sheetViews>
  <sheetFormatPr defaultColWidth="9.00390625" defaultRowHeight="15"/>
  <cols>
    <col min="1" max="1" width="8.57421875" style="34" customWidth="1"/>
    <col min="2" max="2" width="33.57421875" style="35" customWidth="1"/>
    <col min="3" max="3" width="6.57421875" style="36" customWidth="1"/>
    <col min="4" max="4" width="11.57421875" style="33" customWidth="1"/>
    <col min="5" max="5" width="11.57421875" style="72" customWidth="1"/>
    <col min="6" max="102" width="11.57421875" style="33" customWidth="1"/>
    <col min="103" max="211" width="9.00390625" style="33" customWidth="1"/>
    <col min="212" max="16384" width="9.00390625" style="73" customWidth="1"/>
  </cols>
  <sheetData>
    <row r="1" spans="1:6" s="31" customFormat="1" ht="30" customHeight="1">
      <c r="A1" s="37" t="s">
        <v>37</v>
      </c>
      <c r="B1" s="38"/>
      <c r="C1" s="39"/>
      <c r="D1" s="39"/>
      <c r="E1" s="74"/>
      <c r="F1" s="39"/>
    </row>
    <row r="2" spans="1:6" s="32" customFormat="1" ht="19.5" customHeight="1">
      <c r="A2" s="75" t="s">
        <v>38</v>
      </c>
      <c r="B2" s="40"/>
      <c r="C2" s="40"/>
      <c r="D2" s="40"/>
      <c r="E2" s="76" t="s">
        <v>21</v>
      </c>
      <c r="F2" s="41"/>
    </row>
    <row r="3" spans="1:6" ht="24.75" customHeight="1">
      <c r="A3" s="42" t="s">
        <v>39</v>
      </c>
      <c r="B3" s="43" t="s">
        <v>40</v>
      </c>
      <c r="C3" s="44" t="s">
        <v>41</v>
      </c>
      <c r="D3" s="44" t="s">
        <v>42</v>
      </c>
      <c r="E3" s="77" t="s">
        <v>43</v>
      </c>
      <c r="F3" s="46" t="s">
        <v>44</v>
      </c>
    </row>
    <row r="4" spans="1:6" ht="24.75" customHeight="1">
      <c r="A4" s="78">
        <v>101</v>
      </c>
      <c r="B4" s="79" t="s">
        <v>45</v>
      </c>
      <c r="C4" s="80"/>
      <c r="D4" s="50"/>
      <c r="E4" s="81"/>
      <c r="F4" s="69">
        <v>0</v>
      </c>
    </row>
    <row r="5" spans="1:6" ht="24.75" customHeight="1">
      <c r="A5" s="78" t="s">
        <v>46</v>
      </c>
      <c r="B5" s="79" t="s">
        <v>47</v>
      </c>
      <c r="C5" s="80"/>
      <c r="D5" s="50"/>
      <c r="E5" s="81"/>
      <c r="F5" s="82">
        <f>IF(D5&gt;0,ROUND(D5*E5,0),"")</f>
      </c>
    </row>
    <row r="6" spans="1:6" ht="24.75" customHeight="1">
      <c r="A6" s="78" t="s">
        <v>48</v>
      </c>
      <c r="B6" s="79" t="s">
        <v>49</v>
      </c>
      <c r="C6" s="80" t="s">
        <v>50</v>
      </c>
      <c r="D6" s="50">
        <v>1</v>
      </c>
      <c r="E6" s="81"/>
      <c r="F6" s="82">
        <f>IF(D6&gt;0,ROUND(D6*E6,0),"")</f>
        <v>0</v>
      </c>
    </row>
    <row r="7" spans="1:6" ht="24.75" customHeight="1">
      <c r="A7" s="78" t="s">
        <v>51</v>
      </c>
      <c r="B7" s="79" t="s">
        <v>52</v>
      </c>
      <c r="C7" s="80" t="s">
        <v>50</v>
      </c>
      <c r="D7" s="50">
        <v>1</v>
      </c>
      <c r="E7" s="81"/>
      <c r="F7" s="82">
        <f>IF(D7&gt;0,ROUND(D7*E7,0),"")</f>
        <v>0</v>
      </c>
    </row>
    <row r="8" spans="1:6" ht="24.75" customHeight="1">
      <c r="A8" s="83">
        <v>102</v>
      </c>
      <c r="B8" s="84" t="s">
        <v>53</v>
      </c>
      <c r="C8" s="85"/>
      <c r="D8" s="50"/>
      <c r="E8" s="81"/>
      <c r="F8" s="82">
        <f>IF(D8&gt;0,ROUND(D8*E8,0),"")</f>
      </c>
    </row>
    <row r="9" spans="1:6" ht="24.75" customHeight="1">
      <c r="A9" s="78" t="s">
        <v>54</v>
      </c>
      <c r="B9" s="79" t="s">
        <v>55</v>
      </c>
      <c r="C9" s="80" t="s">
        <v>50</v>
      </c>
      <c r="D9" s="50">
        <v>1</v>
      </c>
      <c r="E9" s="81"/>
      <c r="F9" s="82">
        <f aca="true" t="shared" si="0" ref="F9:F17">IF(D9&gt;0,ROUND(D9*E9,0),"")</f>
        <v>0</v>
      </c>
    </row>
    <row r="10" spans="1:6" ht="24.75" customHeight="1">
      <c r="A10" s="78">
        <v>107</v>
      </c>
      <c r="B10" s="79" t="s">
        <v>56</v>
      </c>
      <c r="C10" s="80"/>
      <c r="D10" s="50"/>
      <c r="E10" s="81"/>
      <c r="F10" s="82">
        <f t="shared" si="0"/>
      </c>
    </row>
    <row r="11" spans="1:6" ht="24.75" customHeight="1">
      <c r="A11" s="78" t="s">
        <v>57</v>
      </c>
      <c r="B11" s="79" t="s">
        <v>56</v>
      </c>
      <c r="C11" s="80"/>
      <c r="D11" s="50"/>
      <c r="E11" s="81"/>
      <c r="F11" s="82">
        <f t="shared" si="0"/>
      </c>
    </row>
    <row r="12" spans="1:6" ht="24.75" customHeight="1">
      <c r="A12" s="78" t="s">
        <v>51</v>
      </c>
      <c r="B12" s="79" t="s">
        <v>58</v>
      </c>
      <c r="C12" s="80" t="s">
        <v>59</v>
      </c>
      <c r="D12" s="50">
        <v>100</v>
      </c>
      <c r="E12" s="81"/>
      <c r="F12" s="82">
        <f t="shared" si="0"/>
        <v>0</v>
      </c>
    </row>
    <row r="13" spans="1:6" ht="24.75" customHeight="1">
      <c r="A13" s="78" t="s">
        <v>60</v>
      </c>
      <c r="B13" s="79" t="s">
        <v>61</v>
      </c>
      <c r="C13" s="80"/>
      <c r="D13" s="50"/>
      <c r="E13" s="81"/>
      <c r="F13" s="82">
        <f t="shared" si="0"/>
      </c>
    </row>
    <row r="14" spans="1:6" ht="24.75" customHeight="1">
      <c r="A14" s="78" t="s">
        <v>62</v>
      </c>
      <c r="B14" s="79" t="s">
        <v>63</v>
      </c>
      <c r="C14" s="80" t="s">
        <v>64</v>
      </c>
      <c r="D14" s="50">
        <v>2</v>
      </c>
      <c r="E14" s="81"/>
      <c r="F14" s="82">
        <f t="shared" si="0"/>
        <v>0</v>
      </c>
    </row>
    <row r="15" spans="1:6" ht="24.75" customHeight="1">
      <c r="A15" s="78" t="s">
        <v>65</v>
      </c>
      <c r="B15" s="79" t="s">
        <v>66</v>
      </c>
      <c r="C15" s="80" t="s">
        <v>64</v>
      </c>
      <c r="D15" s="50">
        <v>2</v>
      </c>
      <c r="E15" s="81"/>
      <c r="F15" s="82">
        <f t="shared" si="0"/>
        <v>0</v>
      </c>
    </row>
    <row r="16" spans="1:6" ht="24.75" customHeight="1">
      <c r="A16" s="78" t="s">
        <v>67</v>
      </c>
      <c r="B16" s="79" t="s">
        <v>68</v>
      </c>
      <c r="C16" s="80"/>
      <c r="D16" s="50"/>
      <c r="E16" s="81"/>
      <c r="F16" s="82">
        <f t="shared" si="0"/>
      </c>
    </row>
    <row r="17" spans="1:6" ht="24.75" customHeight="1">
      <c r="A17" s="78" t="s">
        <v>69</v>
      </c>
      <c r="B17" s="79" t="s">
        <v>70</v>
      </c>
      <c r="C17" s="80" t="s">
        <v>71</v>
      </c>
      <c r="D17" s="50">
        <v>2</v>
      </c>
      <c r="E17" s="81"/>
      <c r="F17" s="82">
        <f t="shared" si="0"/>
        <v>0</v>
      </c>
    </row>
    <row r="18" spans="1:6" ht="24.75" customHeight="1">
      <c r="A18" s="78"/>
      <c r="B18" s="86"/>
      <c r="C18" s="80"/>
      <c r="D18" s="50"/>
      <c r="E18" s="81"/>
      <c r="F18" s="82"/>
    </row>
    <row r="19" spans="1:6" ht="24.75" customHeight="1">
      <c r="A19" s="78"/>
      <c r="B19" s="86"/>
      <c r="C19" s="80"/>
      <c r="D19" s="50"/>
      <c r="E19" s="81"/>
      <c r="F19" s="82"/>
    </row>
    <row r="20" spans="1:6" ht="24.75" customHeight="1">
      <c r="A20" s="78"/>
      <c r="B20" s="87"/>
      <c r="C20" s="80"/>
      <c r="D20" s="50"/>
      <c r="E20" s="81"/>
      <c r="F20" s="82"/>
    </row>
    <row r="21" spans="1:6" ht="24.75" customHeight="1">
      <c r="A21" s="78"/>
      <c r="B21" s="87"/>
      <c r="C21" s="80"/>
      <c r="D21" s="50"/>
      <c r="E21" s="81"/>
      <c r="F21" s="82"/>
    </row>
    <row r="22" spans="1:6" ht="24.75" customHeight="1">
      <c r="A22" s="78"/>
      <c r="B22" s="87"/>
      <c r="C22" s="80"/>
      <c r="D22" s="50"/>
      <c r="E22" s="81"/>
      <c r="F22" s="82"/>
    </row>
    <row r="23" spans="1:6" ht="24.75" customHeight="1">
      <c r="A23" s="78"/>
      <c r="B23" s="87"/>
      <c r="C23" s="80"/>
      <c r="D23" s="50"/>
      <c r="E23" s="81"/>
      <c r="F23" s="82"/>
    </row>
    <row r="24" spans="1:6" ht="24.75" customHeight="1">
      <c r="A24" s="78"/>
      <c r="B24" s="87"/>
      <c r="C24" s="80"/>
      <c r="D24" s="50"/>
      <c r="E24" s="81"/>
      <c r="F24" s="69"/>
    </row>
    <row r="25" spans="1:6" ht="24.75" customHeight="1">
      <c r="A25" s="78"/>
      <c r="B25" s="87"/>
      <c r="C25" s="80"/>
      <c r="D25" s="50"/>
      <c r="E25" s="81"/>
      <c r="F25" s="69"/>
    </row>
    <row r="26" spans="1:6" ht="24.75" customHeight="1">
      <c r="A26" s="78"/>
      <c r="B26" s="87"/>
      <c r="C26" s="80"/>
      <c r="D26" s="50"/>
      <c r="E26" s="81"/>
      <c r="F26" s="69"/>
    </row>
    <row r="27" spans="1:6" ht="24.75" customHeight="1">
      <c r="A27" s="78"/>
      <c r="B27" s="87"/>
      <c r="C27" s="80"/>
      <c r="D27" s="50"/>
      <c r="E27" s="81"/>
      <c r="F27" s="69"/>
    </row>
    <row r="28" spans="1:6" ht="24.75" customHeight="1">
      <c r="A28" s="78"/>
      <c r="B28" s="87"/>
      <c r="C28" s="80"/>
      <c r="D28" s="50"/>
      <c r="E28" s="81"/>
      <c r="F28" s="69"/>
    </row>
    <row r="29" spans="1:6" ht="24.75" customHeight="1">
      <c r="A29" s="78"/>
      <c r="B29" s="87"/>
      <c r="C29" s="80"/>
      <c r="D29" s="50"/>
      <c r="E29" s="81"/>
      <c r="F29" s="69"/>
    </row>
    <row r="30" spans="1:6" ht="24.75" customHeight="1">
      <c r="A30" s="70" t="s">
        <v>72</v>
      </c>
      <c r="B30" s="70"/>
      <c r="C30" s="70"/>
      <c r="D30" s="70"/>
      <c r="E30" s="88"/>
      <c r="F30" s="52">
        <f ca="1">SUM(INDIRECT("F4:F"&amp;ROW()-1))</f>
        <v>0</v>
      </c>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sheetData>
  <sheetProtection password="CC15" sheet="1" objects="1"/>
  <mergeCells count="4">
    <mergeCell ref="A1:F1"/>
    <mergeCell ref="A2:D2"/>
    <mergeCell ref="E2:F2"/>
    <mergeCell ref="A30:E30"/>
  </mergeCells>
  <printOptions horizontalCentered="1"/>
  <pageMargins left="0.9842519685039371" right="0.7874015748031497" top="0.5506944444444445" bottom="0.5506944444444445"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14"/>
  <sheetViews>
    <sheetView showZeros="0" view="pageBreakPreview" zoomScaleSheetLayoutView="100" workbookViewId="0" topLeftCell="A1">
      <pane xSplit="6" ySplit="3" topLeftCell="G4" activePane="bottomRight" state="frozen"/>
      <selection pane="bottomRight" activeCell="A1" sqref="A1:F1"/>
    </sheetView>
  </sheetViews>
  <sheetFormatPr defaultColWidth="9.00390625" defaultRowHeight="15"/>
  <cols>
    <col min="1" max="1" width="8.57421875" style="61" customWidth="1"/>
    <col min="2" max="2" width="33.57421875" style="62" customWidth="1"/>
    <col min="3" max="3" width="6.57421875" style="63" customWidth="1"/>
    <col min="4" max="47" width="11.57421875" style="60" customWidth="1"/>
    <col min="48" max="16384" width="9.00390625" style="60" customWidth="1"/>
  </cols>
  <sheetData>
    <row r="1" spans="1:6" s="60" customFormat="1" ht="30" customHeight="1">
      <c r="A1" s="64" t="s">
        <v>73</v>
      </c>
      <c r="B1" s="65"/>
      <c r="C1" s="66"/>
      <c r="D1" s="66"/>
      <c r="E1" s="66"/>
      <c r="F1" s="66"/>
    </row>
    <row r="2" spans="1:6" s="32" customFormat="1" ht="19.5" customHeight="1">
      <c r="A2" s="40" t="str">
        <f>'100章'!A2</f>
        <v>合同段：2023 年甘南县农村公路养护工程欢喜至赵家粉坊公路</v>
      </c>
      <c r="B2" s="40"/>
      <c r="C2" s="40"/>
      <c r="D2" s="40"/>
      <c r="E2" s="41" t="s">
        <v>21</v>
      </c>
      <c r="F2" s="41"/>
    </row>
    <row r="3" spans="1:6" ht="24.75" customHeight="1">
      <c r="A3" s="42" t="s">
        <v>39</v>
      </c>
      <c r="B3" s="43" t="s">
        <v>40</v>
      </c>
      <c r="C3" s="44" t="s">
        <v>41</v>
      </c>
      <c r="D3" s="44" t="s">
        <v>42</v>
      </c>
      <c r="E3" s="45" t="s">
        <v>43</v>
      </c>
      <c r="F3" s="46" t="s">
        <v>44</v>
      </c>
    </row>
    <row r="4" spans="1:6" s="60" customFormat="1" ht="24.75" customHeight="1">
      <c r="A4" s="67">
        <v>202</v>
      </c>
      <c r="B4" s="68" t="s">
        <v>74</v>
      </c>
      <c r="C4" s="67"/>
      <c r="D4" s="50"/>
      <c r="E4" s="51"/>
      <c r="F4" s="69">
        <v>0</v>
      </c>
    </row>
    <row r="5" spans="1:6" s="60" customFormat="1" ht="24.75" customHeight="1">
      <c r="A5" s="67" t="s">
        <v>75</v>
      </c>
      <c r="B5" s="68" t="s">
        <v>76</v>
      </c>
      <c r="C5" s="67"/>
      <c r="D5" s="50"/>
      <c r="E5" s="51"/>
      <c r="F5" s="55">
        <f aca="true" t="shared" si="0" ref="F5:F20">IF(D5&gt;0,ROUND(D5*E5,0),"")</f>
      </c>
    </row>
    <row r="6" spans="1:6" s="60" customFormat="1" ht="24.75" customHeight="1">
      <c r="A6" s="67" t="s">
        <v>48</v>
      </c>
      <c r="B6" s="68" t="s">
        <v>77</v>
      </c>
      <c r="C6" s="54" t="s">
        <v>78</v>
      </c>
      <c r="D6" s="50">
        <v>2511</v>
      </c>
      <c r="E6" s="51"/>
      <c r="F6" s="55">
        <f t="shared" si="0"/>
        <v>0</v>
      </c>
    </row>
    <row r="7" spans="1:6" s="60" customFormat="1" ht="24.75" customHeight="1">
      <c r="A7" s="67">
        <v>203</v>
      </c>
      <c r="B7" s="68" t="s">
        <v>79</v>
      </c>
      <c r="C7" s="67"/>
      <c r="D7" s="50"/>
      <c r="E7" s="51"/>
      <c r="F7" s="55">
        <f t="shared" si="0"/>
      </c>
    </row>
    <row r="8" spans="1:6" s="60" customFormat="1" ht="24.75" customHeight="1">
      <c r="A8" s="67" t="s">
        <v>80</v>
      </c>
      <c r="B8" s="68" t="s">
        <v>81</v>
      </c>
      <c r="C8" s="67"/>
      <c r="D8" s="50"/>
      <c r="E8" s="51"/>
      <c r="F8" s="55">
        <f t="shared" si="0"/>
      </c>
    </row>
    <row r="9" spans="1:6" s="60" customFormat="1" ht="24.75" customHeight="1">
      <c r="A9" s="67" t="s">
        <v>48</v>
      </c>
      <c r="B9" s="68" t="s">
        <v>82</v>
      </c>
      <c r="C9" s="54" t="s">
        <v>78</v>
      </c>
      <c r="D9" s="50">
        <v>1953</v>
      </c>
      <c r="E9" s="51"/>
      <c r="F9" s="55">
        <f t="shared" si="0"/>
        <v>0</v>
      </c>
    </row>
    <row r="10" spans="1:6" s="60" customFormat="1" ht="24.75" customHeight="1">
      <c r="A10" s="67">
        <v>204</v>
      </c>
      <c r="B10" s="68" t="s">
        <v>83</v>
      </c>
      <c r="C10" s="67"/>
      <c r="D10" s="50"/>
      <c r="E10" s="51"/>
      <c r="F10" s="55">
        <f t="shared" si="0"/>
      </c>
    </row>
    <row r="11" spans="1:6" s="60" customFormat="1" ht="24.75" customHeight="1">
      <c r="A11" s="67" t="s">
        <v>84</v>
      </c>
      <c r="B11" s="68" t="s">
        <v>85</v>
      </c>
      <c r="C11" s="67"/>
      <c r="D11" s="50"/>
      <c r="E11" s="51"/>
      <c r="F11" s="55">
        <f t="shared" si="0"/>
      </c>
    </row>
    <row r="12" spans="1:6" s="60" customFormat="1" ht="24.75" customHeight="1">
      <c r="A12" s="67" t="s">
        <v>48</v>
      </c>
      <c r="B12" s="68" t="s">
        <v>86</v>
      </c>
      <c r="C12" s="54" t="s">
        <v>78</v>
      </c>
      <c r="D12" s="50">
        <v>862.7</v>
      </c>
      <c r="E12" s="51"/>
      <c r="F12" s="55">
        <f t="shared" si="0"/>
        <v>0</v>
      </c>
    </row>
    <row r="13" spans="1:6" s="60" customFormat="1" ht="24.75" customHeight="1">
      <c r="A13" s="67" t="s">
        <v>67</v>
      </c>
      <c r="B13" s="68" t="s">
        <v>87</v>
      </c>
      <c r="C13" s="54" t="s">
        <v>78</v>
      </c>
      <c r="D13" s="50">
        <v>557.3</v>
      </c>
      <c r="E13" s="51"/>
      <c r="F13" s="55">
        <f t="shared" si="0"/>
        <v>0</v>
      </c>
    </row>
    <row r="14" spans="1:6" s="60" customFormat="1" ht="24.75" customHeight="1">
      <c r="A14" s="70" t="s">
        <v>88</v>
      </c>
      <c r="B14" s="70"/>
      <c r="C14" s="70"/>
      <c r="D14" s="70"/>
      <c r="E14" s="70"/>
      <c r="F14" s="71">
        <f ca="1">SUM(INDIRECT("F4:F"&amp;ROW()-1))</f>
        <v>0</v>
      </c>
    </row>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sheetData>
  <sheetProtection password="CC15" sheet="1" objects="1"/>
  <mergeCells count="4">
    <mergeCell ref="A1:F1"/>
    <mergeCell ref="A2:D2"/>
    <mergeCell ref="E2:F2"/>
    <mergeCell ref="A14:E14"/>
  </mergeCells>
  <printOptions horizontalCentered="1"/>
  <pageMargins left="0.9840277777777777" right="0.7868055555555555" top="0.5506944444444445" bottom="0.5118055555555555"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16"/>
  <sheetViews>
    <sheetView showZeros="0" view="pageBreakPreview" zoomScaleNormal="85" zoomScaleSheetLayoutView="100" workbookViewId="0" topLeftCell="A1">
      <pane xSplit="6" ySplit="3" topLeftCell="G4" activePane="bottomRight" state="frozen"/>
      <selection pane="bottomRight" activeCell="A1" sqref="A1:F1"/>
    </sheetView>
  </sheetViews>
  <sheetFormatPr defaultColWidth="9.00390625" defaultRowHeight="15"/>
  <cols>
    <col min="1" max="1" width="8.57421875" style="34" customWidth="1"/>
    <col min="2" max="2" width="33.57421875" style="35" customWidth="1"/>
    <col min="3" max="3" width="6.57421875" style="36" customWidth="1"/>
    <col min="4" max="52" width="11.57421875" style="33" customWidth="1"/>
    <col min="53" max="16384" width="9.00390625" style="33" customWidth="1"/>
  </cols>
  <sheetData>
    <row r="1" spans="1:6" s="31" customFormat="1" ht="24.75" customHeight="1">
      <c r="A1" s="37" t="s">
        <v>89</v>
      </c>
      <c r="B1" s="38"/>
      <c r="C1" s="39"/>
      <c r="D1" s="39"/>
      <c r="E1" s="39"/>
      <c r="F1" s="39"/>
    </row>
    <row r="2" spans="1:6" s="32" customFormat="1" ht="15" customHeight="1">
      <c r="A2" s="40" t="str">
        <f>'100章'!A2</f>
        <v>合同段：2023 年甘南县农村公路养护工程欢喜至赵家粉坊公路</v>
      </c>
      <c r="B2" s="40"/>
      <c r="C2" s="40"/>
      <c r="D2" s="40"/>
      <c r="E2" s="41" t="s">
        <v>21</v>
      </c>
      <c r="F2" s="41"/>
    </row>
    <row r="3" spans="1:6" ht="24.75" customHeight="1">
      <c r="A3" s="42" t="s">
        <v>39</v>
      </c>
      <c r="B3" s="43" t="s">
        <v>40</v>
      </c>
      <c r="C3" s="44" t="s">
        <v>41</v>
      </c>
      <c r="D3" s="44" t="s">
        <v>42</v>
      </c>
      <c r="E3" s="45" t="s">
        <v>43</v>
      </c>
      <c r="F3" s="46" t="s">
        <v>44</v>
      </c>
    </row>
    <row r="4" spans="1:6" s="33" customFormat="1" ht="24.75" customHeight="1">
      <c r="A4" s="47">
        <v>304</v>
      </c>
      <c r="B4" s="48" t="s">
        <v>90</v>
      </c>
      <c r="C4" s="49"/>
      <c r="D4" s="50"/>
      <c r="E4" s="51"/>
      <c r="F4" s="52"/>
    </row>
    <row r="5" spans="1:6" s="33" customFormat="1" ht="24.75" customHeight="1">
      <c r="A5" s="42" t="s">
        <v>91</v>
      </c>
      <c r="B5" s="53" t="s">
        <v>92</v>
      </c>
      <c r="C5" s="54"/>
      <c r="D5" s="50"/>
      <c r="E5" s="51"/>
      <c r="F5" s="55">
        <f aca="true" t="shared" si="0" ref="F5:F25">IF(D5&gt;0,ROUND(D5*E5,0),"")</f>
      </c>
    </row>
    <row r="6" spans="1:6" s="33" customFormat="1" ht="24.75" customHeight="1">
      <c r="A6" s="42" t="s">
        <v>48</v>
      </c>
      <c r="B6" s="53" t="s">
        <v>93</v>
      </c>
      <c r="C6" s="54" t="s">
        <v>94</v>
      </c>
      <c r="D6" s="50">
        <v>1663</v>
      </c>
      <c r="E6" s="51"/>
      <c r="F6" s="55">
        <f t="shared" si="0"/>
        <v>0</v>
      </c>
    </row>
    <row r="7" spans="1:6" s="33" customFormat="1" ht="24.75" customHeight="1">
      <c r="A7" s="42" t="s">
        <v>95</v>
      </c>
      <c r="B7" s="53" t="s">
        <v>96</v>
      </c>
      <c r="C7" s="54"/>
      <c r="D7" s="50"/>
      <c r="E7" s="51"/>
      <c r="F7" s="55">
        <f t="shared" si="0"/>
      </c>
    </row>
    <row r="8" spans="1:6" s="33" customFormat="1" ht="24.75" customHeight="1">
      <c r="A8" s="42" t="s">
        <v>48</v>
      </c>
      <c r="B8" s="53" t="s">
        <v>97</v>
      </c>
      <c r="C8" s="54" t="s">
        <v>94</v>
      </c>
      <c r="D8" s="50">
        <v>303</v>
      </c>
      <c r="E8" s="51"/>
      <c r="F8" s="55">
        <f t="shared" si="0"/>
        <v>0</v>
      </c>
    </row>
    <row r="9" spans="1:6" s="33" customFormat="1" ht="24.75" customHeight="1">
      <c r="A9" s="42">
        <v>312</v>
      </c>
      <c r="B9" s="53" t="s">
        <v>98</v>
      </c>
      <c r="C9" s="54"/>
      <c r="D9" s="50"/>
      <c r="E9" s="51"/>
      <c r="F9" s="55">
        <f t="shared" si="0"/>
      </c>
    </row>
    <row r="10" spans="1:6" s="33" customFormat="1" ht="24.75" customHeight="1">
      <c r="A10" s="42" t="s">
        <v>99</v>
      </c>
      <c r="B10" s="53" t="s">
        <v>98</v>
      </c>
      <c r="C10" s="54" t="s">
        <v>78</v>
      </c>
      <c r="D10" s="50">
        <v>3222</v>
      </c>
      <c r="E10" s="51"/>
      <c r="F10" s="55">
        <f t="shared" si="0"/>
        <v>0</v>
      </c>
    </row>
    <row r="11" spans="1:6" s="33" customFormat="1" ht="24.75" customHeight="1">
      <c r="A11" s="42" t="s">
        <v>100</v>
      </c>
      <c r="B11" s="53" t="s">
        <v>101</v>
      </c>
      <c r="C11" s="54" t="s">
        <v>102</v>
      </c>
      <c r="D11" s="50">
        <v>5953.82</v>
      </c>
      <c r="E11" s="51"/>
      <c r="F11" s="55">
        <f t="shared" si="0"/>
        <v>0</v>
      </c>
    </row>
    <row r="12" spans="1:6" s="33" customFormat="1" ht="24.75" customHeight="1">
      <c r="A12" s="47">
        <v>313</v>
      </c>
      <c r="B12" s="48" t="s">
        <v>103</v>
      </c>
      <c r="C12" s="49"/>
      <c r="D12" s="50"/>
      <c r="E12" s="51"/>
      <c r="F12" s="55">
        <f t="shared" si="0"/>
      </c>
    </row>
    <row r="13" spans="1:6" s="33" customFormat="1" ht="24.75" customHeight="1">
      <c r="A13" s="42" t="s">
        <v>104</v>
      </c>
      <c r="B13" s="53" t="s">
        <v>105</v>
      </c>
      <c r="C13" s="54" t="s">
        <v>78</v>
      </c>
      <c r="D13" s="50">
        <v>702.8</v>
      </c>
      <c r="E13" s="51"/>
      <c r="F13" s="55">
        <f t="shared" si="0"/>
        <v>0</v>
      </c>
    </row>
    <row r="14" spans="1:6" s="33" customFormat="1" ht="24.75" customHeight="1">
      <c r="A14" s="42">
        <v>316</v>
      </c>
      <c r="B14" s="53" t="s">
        <v>106</v>
      </c>
      <c r="C14" s="54"/>
      <c r="D14" s="50"/>
      <c r="E14" s="51"/>
      <c r="F14" s="55">
        <f t="shared" si="0"/>
      </c>
    </row>
    <row r="15" spans="1:6" s="33" customFormat="1" ht="24.75" customHeight="1">
      <c r="A15" s="42" t="s">
        <v>107</v>
      </c>
      <c r="B15" s="53" t="s">
        <v>108</v>
      </c>
      <c r="C15" s="54" t="s">
        <v>94</v>
      </c>
      <c r="D15" s="50">
        <v>2272.5</v>
      </c>
      <c r="E15" s="51"/>
      <c r="F15" s="55">
        <f t="shared" si="0"/>
        <v>0</v>
      </c>
    </row>
    <row r="16" spans="1:6" ht="24.75" customHeight="1">
      <c r="A16" s="56" t="s">
        <v>109</v>
      </c>
      <c r="B16" s="57"/>
      <c r="C16" s="57"/>
      <c r="D16" s="57"/>
      <c r="E16" s="58"/>
      <c r="F16" s="59">
        <f ca="1">SUM(INDIRECT("F4:F"&amp;ROW()-1))</f>
        <v>0</v>
      </c>
    </row>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sheetData>
  <sheetProtection password="CC15" sheet="1" objects="1"/>
  <mergeCells count="4">
    <mergeCell ref="A1:F1"/>
    <mergeCell ref="A2:D2"/>
    <mergeCell ref="E2:F2"/>
    <mergeCell ref="A16:E16"/>
  </mergeCells>
  <printOptions horizontalCentered="1"/>
  <pageMargins left="0.9842519685039371" right="0.7874015748031497" top="0.5506944444444445" bottom="0.5118055555555555"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11"/>
  <sheetViews>
    <sheetView showZeros="0" view="pageBreakPreview" zoomScaleNormal="85" zoomScaleSheetLayoutView="100" workbookViewId="0" topLeftCell="A1">
      <pane xSplit="6" ySplit="3" topLeftCell="G4" activePane="bottomRight" state="frozen"/>
      <selection pane="bottomRight" activeCell="A1" sqref="A1:F1"/>
    </sheetView>
  </sheetViews>
  <sheetFormatPr defaultColWidth="9.00390625" defaultRowHeight="15"/>
  <cols>
    <col min="1" max="1" width="8.57421875" style="4" customWidth="1"/>
    <col min="2" max="2" width="33.57421875" style="5" customWidth="1"/>
    <col min="3" max="3" width="6.57421875" style="6" customWidth="1"/>
    <col min="4" max="83" width="11.57421875" style="3" customWidth="1"/>
    <col min="84" max="16384" width="9.00390625" style="3" customWidth="1"/>
  </cols>
  <sheetData>
    <row r="1" spans="1:6" s="1" customFormat="1" ht="30" customHeight="1">
      <c r="A1" s="7" t="s">
        <v>110</v>
      </c>
      <c r="B1" s="8"/>
      <c r="C1" s="9"/>
      <c r="D1" s="9"/>
      <c r="E1" s="9"/>
      <c r="F1" s="9"/>
    </row>
    <row r="2" spans="1:6" s="2" customFormat="1" ht="19.5" customHeight="1">
      <c r="A2" s="10" t="str">
        <f>'100章'!A2</f>
        <v>合同段：2023 年甘南县农村公路养护工程欢喜至赵家粉坊公路</v>
      </c>
      <c r="B2" s="10"/>
      <c r="C2" s="10"/>
      <c r="D2" s="10"/>
      <c r="E2" s="11" t="s">
        <v>21</v>
      </c>
      <c r="F2" s="11"/>
    </row>
    <row r="3" spans="1:6" ht="24.75" customHeight="1">
      <c r="A3" s="12" t="s">
        <v>39</v>
      </c>
      <c r="B3" s="13" t="s">
        <v>40</v>
      </c>
      <c r="C3" s="14" t="s">
        <v>41</v>
      </c>
      <c r="D3" s="14" t="s">
        <v>42</v>
      </c>
      <c r="E3" s="15" t="s">
        <v>43</v>
      </c>
      <c r="F3" s="16" t="s">
        <v>44</v>
      </c>
    </row>
    <row r="4" spans="1:6" s="3" customFormat="1" ht="24.75" customHeight="1">
      <c r="A4" s="17">
        <v>605</v>
      </c>
      <c r="B4" s="18" t="s">
        <v>111</v>
      </c>
      <c r="C4" s="17"/>
      <c r="D4" s="19"/>
      <c r="E4" s="20"/>
      <c r="F4" s="21">
        <f>ROUND(E4*D4,0)</f>
        <v>0</v>
      </c>
    </row>
    <row r="5" spans="1:6" s="3" customFormat="1" ht="24.75" customHeight="1">
      <c r="A5" s="17" t="s">
        <v>112</v>
      </c>
      <c r="B5" s="18" t="s">
        <v>113</v>
      </c>
      <c r="C5" s="17" t="s">
        <v>114</v>
      </c>
      <c r="D5" s="19">
        <v>311.15</v>
      </c>
      <c r="E5" s="20"/>
      <c r="F5" s="21">
        <f>ROUND(E5*D5,0)</f>
        <v>0</v>
      </c>
    </row>
    <row r="6" spans="1:6" s="3" customFormat="1" ht="24.75" customHeight="1">
      <c r="A6" s="22"/>
      <c r="B6" s="23"/>
      <c r="C6" s="22"/>
      <c r="D6" s="24"/>
      <c r="E6" s="25"/>
      <c r="F6" s="26"/>
    </row>
    <row r="7" spans="1:6" s="3" customFormat="1" ht="24.75" customHeight="1">
      <c r="A7" s="22"/>
      <c r="B7" s="23"/>
      <c r="C7" s="22"/>
      <c r="D7" s="24"/>
      <c r="E7" s="25"/>
      <c r="F7" s="26"/>
    </row>
    <row r="8" spans="1:6" s="3" customFormat="1" ht="24.75" customHeight="1">
      <c r="A8" s="22"/>
      <c r="B8" s="23"/>
      <c r="C8" s="22"/>
      <c r="D8" s="24"/>
      <c r="E8" s="25"/>
      <c r="F8" s="26"/>
    </row>
    <row r="9" spans="1:6" s="3" customFormat="1" ht="24.75" customHeight="1">
      <c r="A9" s="22"/>
      <c r="B9" s="23"/>
      <c r="C9" s="22"/>
      <c r="D9" s="24"/>
      <c r="E9" s="25"/>
      <c r="F9" s="26"/>
    </row>
    <row r="10" spans="1:6" s="3" customFormat="1" ht="24.75" customHeight="1">
      <c r="A10" s="22"/>
      <c r="B10" s="23"/>
      <c r="C10" s="22"/>
      <c r="D10" s="24"/>
      <c r="E10" s="25"/>
      <c r="F10" s="26"/>
    </row>
    <row r="11" spans="1:6" ht="24.75" customHeight="1">
      <c r="A11" s="27" t="s">
        <v>115</v>
      </c>
      <c r="B11" s="28"/>
      <c r="C11" s="28"/>
      <c r="D11" s="28"/>
      <c r="E11" s="29"/>
      <c r="F11" s="30">
        <f ca="1">SUM(INDIRECT("F4:F"&amp;ROW()-1))</f>
        <v>0</v>
      </c>
    </row>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password="CC15" sheet="1" objects="1"/>
  <mergeCells count="4">
    <mergeCell ref="A1:F1"/>
    <mergeCell ref="A2:D2"/>
    <mergeCell ref="E2:F2"/>
    <mergeCell ref="A11:E11"/>
  </mergeCells>
  <printOptions horizontalCentered="1"/>
  <pageMargins left="0.9842519685039371" right="0.7874015748031497" top="0.5506944444444445" bottom="0.5506944444444445"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WPS_1720071565</cp:lastModifiedBy>
  <cp:lastPrinted>2019-02-22T05:23:04Z</cp:lastPrinted>
  <dcterms:created xsi:type="dcterms:W3CDTF">2016-07-02T12:14:00Z</dcterms:created>
  <dcterms:modified xsi:type="dcterms:W3CDTF">2024-07-04T07:29:24Z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KSOReadingLayo">
    <vt:bool>true</vt:bool>
  </property>
  <property fmtid="{D5CDD505-2E9C-101B-9397-08002B2CF9AE}" pid="5" name="I">
    <vt:lpwstr>2170E8103DED4376BEE10A34150AB81E_13</vt:lpwstr>
  </property>
</Properties>
</file>