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上海凯泉\24年\招投标\安家\"/>
    </mc:Choice>
  </mc:AlternateContent>
  <bookViews>
    <workbookView xWindow="0" yWindow="0" windowWidth="27945" windowHeight="12375"/>
  </bookViews>
  <sheets>
    <sheet name="拦标价" sheetId="1" r:id="rId1"/>
  </sheets>
  <definedNames>
    <definedName name="_xlnm._FilterDatabase" localSheetId="0" hidden="1">拦标价!$A$5:$J$24</definedName>
    <definedName name="_xlnm.Print_Area" localSheetId="0">拦标价!$A$1:$I$24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<sst xmlns="http://schemas.openxmlformats.org/spreadsheetml/2006/main" count="97" uniqueCount="61">
  <si>
    <t>五常市安家镇兴业村集中供水泵站工程项目设备采购及安装工程</t>
  </si>
  <si>
    <t>序号</t>
  </si>
  <si>
    <t>名称</t>
  </si>
  <si>
    <t>规格参数</t>
  </si>
  <si>
    <t>单位</t>
  </si>
  <si>
    <t>数量</t>
  </si>
  <si>
    <t>单价</t>
  </si>
  <si>
    <t>合计</t>
  </si>
  <si>
    <t>备注</t>
  </si>
  <si>
    <t>第二部分 机电设备及安装工程</t>
  </si>
  <si>
    <t>一</t>
  </si>
  <si>
    <t>安家镇兴业村泵站</t>
  </si>
  <si>
    <t>水泵（含电机）</t>
  </si>
  <si>
    <t>台</t>
  </si>
  <si>
    <t>水</t>
  </si>
  <si>
    <t>真空泵</t>
  </si>
  <si>
    <t>2</t>
  </si>
  <si>
    <t>电子软启动控制柜</t>
  </si>
  <si>
    <t>参数：1800*800*600
电机功率：30KW</t>
  </si>
  <si>
    <t>电</t>
  </si>
  <si>
    <t>低压进线柜</t>
  </si>
  <si>
    <t>参数：1800*800*600
额定电压：400V
额定电流：500A
路数：6路380V+1路220V</t>
  </si>
  <si>
    <t>1</t>
  </si>
  <si>
    <t>无功补偿柜</t>
  </si>
  <si>
    <t>补偿功率:150 KVA</t>
  </si>
  <si>
    <t>开关柜</t>
  </si>
  <si>
    <t>容量：630A</t>
  </si>
  <si>
    <t>电动蝶阀</t>
  </si>
  <si>
    <t>参数：DN300 、电动380V</t>
  </si>
  <si>
    <t>套</t>
  </si>
  <si>
    <t>异心变径</t>
  </si>
  <si>
    <t>进出口参数：DN400-DN250  
压力等级：1.0MPa</t>
  </si>
  <si>
    <t>DN400为进口口径DN250为出口口径</t>
  </si>
  <si>
    <t>同心变径</t>
  </si>
  <si>
    <t>进出口参数：DN200-DN300    
压力等级：1.0MPa</t>
  </si>
  <si>
    <t>DN200为进口口径DN300为出口口径</t>
  </si>
  <si>
    <t>综合控制柜</t>
  </si>
  <si>
    <t>参数：自启动（含真空泵启动、自动启动）、4kw-2</t>
  </si>
  <si>
    <t>伸缩节DN300</t>
  </si>
  <si>
    <t>参数：DN300
压力等级：1.0MPa</t>
  </si>
  <si>
    <t>DN300为口径</t>
  </si>
  <si>
    <t>压力表</t>
  </si>
  <si>
    <t>参数：Y-0.6</t>
  </si>
  <si>
    <t>真空引水检测系统</t>
  </si>
  <si>
    <t>参数：DN50    
压力等级：1.0MPa</t>
  </si>
  <si>
    <t>个</t>
  </si>
  <si>
    <t>电磁阀DN32</t>
  </si>
  <si>
    <t>参数：DN32
压力等级：1.0MPa</t>
  </si>
  <si>
    <t>进口喇叭管</t>
  </si>
  <si>
    <t>参数：DN400-DN450
压力等级：1.0MPa</t>
  </si>
  <si>
    <t>DN450为进口口径DN400为出口口径</t>
  </si>
  <si>
    <t>出口拍门DN300</t>
  </si>
  <si>
    <t>DN300为拍门内径</t>
  </si>
  <si>
    <t>水机安装</t>
  </si>
  <si>
    <t>含水机设备拆除、清淤、安装、及配套管路安装</t>
  </si>
  <si>
    <t>项</t>
  </si>
  <si>
    <t>电气安装</t>
  </si>
  <si>
    <t>含电气设备拆除、安装、电缆辅料</t>
  </si>
  <si>
    <t>万元</t>
  </si>
  <si>
    <t>Q≥648m3/h 
H≥42m 
N=30kw 
电机Y315S-4（30W）</t>
    <phoneticPr fontId="7" type="noConversion"/>
  </si>
  <si>
    <t>参数：抽气量≥2.75m3/min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</si>
</sst>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 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178" fontId="5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115" zoomScaleNormal="115" workbookViewId="0">
      <selection activeCell="K6" sqref="K6"/>
    </sheetView>
  </sheetViews>
  <sheetFormatPr defaultColWidth="9" defaultRowHeight="13.5" x14ac:dyDescent="0.15"/>
  <cols>
    <col min="1" max="1" width="7.125" customWidth="1"/>
    <col min="2" max="2" width="30.75" style="2" customWidth="1"/>
    <col min="3" max="3" width="24.625" style="3" customWidth="1"/>
    <col min="4" max="4" width="8" customWidth="1"/>
    <col min="5" max="5" width="7.875" customWidth="1"/>
    <col min="6" max="6" width="10.625" style="4" customWidth="1"/>
    <col min="7" max="8" width="14.375" style="4" customWidth="1"/>
    <col min="9" max="9" width="13.375" style="5" hidden="1" customWidth="1"/>
    <col min="10" max="10" width="13.375" style="5" customWidth="1"/>
  </cols>
  <sheetData>
    <row r="1" spans="1:10" ht="24.95" customHeight="1" x14ac:dyDescent="0.15">
      <c r="A1" s="25" t="s">
        <v>0</v>
      </c>
      <c r="B1" s="26"/>
      <c r="C1" s="27"/>
      <c r="D1" s="25"/>
      <c r="E1" s="25"/>
      <c r="F1" s="28"/>
      <c r="G1" s="28"/>
      <c r="H1" s="28"/>
      <c r="I1" s="25"/>
      <c r="J1" s="6"/>
    </row>
    <row r="2" spans="1:10" x14ac:dyDescent="0.15">
      <c r="A2" s="31" t="s">
        <v>1</v>
      </c>
      <c r="B2" s="32" t="s">
        <v>2</v>
      </c>
      <c r="C2" s="33" t="s">
        <v>3</v>
      </c>
      <c r="D2" s="31" t="s">
        <v>4</v>
      </c>
      <c r="E2" s="31" t="s">
        <v>5</v>
      </c>
      <c r="F2" s="35" t="s">
        <v>6</v>
      </c>
      <c r="G2" s="35" t="s">
        <v>7</v>
      </c>
      <c r="H2" s="37" t="s">
        <v>8</v>
      </c>
      <c r="I2" s="37" t="s">
        <v>8</v>
      </c>
      <c r="J2" s="20"/>
    </row>
    <row r="3" spans="1:10" x14ac:dyDescent="0.15">
      <c r="A3" s="31"/>
      <c r="B3" s="32"/>
      <c r="C3" s="34"/>
      <c r="D3" s="31"/>
      <c r="E3" s="31"/>
      <c r="F3" s="36"/>
      <c r="G3" s="36"/>
      <c r="H3" s="38"/>
      <c r="I3" s="38"/>
    </row>
    <row r="4" spans="1:10" x14ac:dyDescent="0.15">
      <c r="A4" s="8"/>
      <c r="B4" s="9" t="s">
        <v>9</v>
      </c>
      <c r="C4" s="10"/>
      <c r="D4" s="8"/>
      <c r="E4" s="8"/>
      <c r="F4" s="11"/>
      <c r="G4" s="11">
        <f>G5</f>
        <v>551299</v>
      </c>
      <c r="H4" s="11"/>
      <c r="I4" s="21"/>
    </row>
    <row r="5" spans="1:10" x14ac:dyDescent="0.15">
      <c r="A5" s="7" t="s">
        <v>10</v>
      </c>
      <c r="B5" s="12" t="s">
        <v>11</v>
      </c>
      <c r="C5" s="13"/>
      <c r="D5" s="7"/>
      <c r="E5" s="7"/>
      <c r="F5" s="14"/>
      <c r="G5" s="14">
        <f>SUM(G6:G23)</f>
        <v>551299</v>
      </c>
      <c r="H5" s="14"/>
      <c r="I5" s="21"/>
    </row>
    <row r="6" spans="1:10" ht="54" customHeight="1" x14ac:dyDescent="0.15">
      <c r="A6" s="7">
        <v>1</v>
      </c>
      <c r="B6" s="12" t="s">
        <v>12</v>
      </c>
      <c r="C6" s="12" t="s">
        <v>59</v>
      </c>
      <c r="D6" s="7" t="s">
        <v>13</v>
      </c>
      <c r="E6" s="7">
        <v>2</v>
      </c>
      <c r="F6" s="14">
        <v>87030</v>
      </c>
      <c r="G6" s="14">
        <f>E6*F6</f>
        <v>174060</v>
      </c>
      <c r="H6" s="14"/>
      <c r="I6" s="21" t="s">
        <v>14</v>
      </c>
    </row>
    <row r="7" spans="1:10" ht="26.1" customHeight="1" x14ac:dyDescent="0.15">
      <c r="A7" s="7">
        <v>2</v>
      </c>
      <c r="B7" s="12" t="s">
        <v>15</v>
      </c>
      <c r="C7" s="39" t="s">
        <v>60</v>
      </c>
      <c r="D7" s="7" t="s">
        <v>13</v>
      </c>
      <c r="E7" s="7" t="s">
        <v>16</v>
      </c>
      <c r="F7" s="14">
        <v>10396</v>
      </c>
      <c r="G7" s="14">
        <f t="shared" ref="G7:G23" si="0">E7*F7</f>
        <v>20792</v>
      </c>
      <c r="H7" s="14"/>
      <c r="I7" s="21" t="s">
        <v>14</v>
      </c>
    </row>
    <row r="8" spans="1:10" ht="27" customHeight="1" x14ac:dyDescent="0.15">
      <c r="A8" s="7">
        <v>3</v>
      </c>
      <c r="B8" s="12" t="s">
        <v>17</v>
      </c>
      <c r="C8" s="12" t="s">
        <v>18</v>
      </c>
      <c r="D8" s="7" t="s">
        <v>13</v>
      </c>
      <c r="E8" s="7">
        <v>2</v>
      </c>
      <c r="F8" s="14">
        <v>20350</v>
      </c>
      <c r="G8" s="14">
        <f t="shared" si="0"/>
        <v>40700</v>
      </c>
      <c r="H8" s="14"/>
      <c r="I8" s="22" t="s">
        <v>19</v>
      </c>
      <c r="J8" s="20"/>
    </row>
    <row r="9" spans="1:10" ht="51.95" customHeight="1" x14ac:dyDescent="0.15">
      <c r="A9" s="7">
        <v>4</v>
      </c>
      <c r="B9" s="12" t="s">
        <v>20</v>
      </c>
      <c r="C9" s="12" t="s">
        <v>21</v>
      </c>
      <c r="D9" s="7" t="s">
        <v>13</v>
      </c>
      <c r="E9" s="7" t="s">
        <v>22</v>
      </c>
      <c r="F9" s="14">
        <v>24564</v>
      </c>
      <c r="G9" s="14">
        <f t="shared" si="0"/>
        <v>24564</v>
      </c>
      <c r="H9" s="14"/>
      <c r="I9" s="22" t="s">
        <v>19</v>
      </c>
      <c r="J9" s="20"/>
    </row>
    <row r="10" spans="1:10" x14ac:dyDescent="0.15">
      <c r="A10" s="7">
        <v>5</v>
      </c>
      <c r="B10" s="12" t="s">
        <v>23</v>
      </c>
      <c r="C10" s="12" t="s">
        <v>24</v>
      </c>
      <c r="D10" s="7" t="s">
        <v>13</v>
      </c>
      <c r="E10" s="7" t="s">
        <v>22</v>
      </c>
      <c r="F10" s="14">
        <v>26036</v>
      </c>
      <c r="G10" s="14">
        <f t="shared" si="0"/>
        <v>26036</v>
      </c>
      <c r="H10" s="14"/>
      <c r="I10" s="22" t="s">
        <v>19</v>
      </c>
      <c r="J10" s="20"/>
    </row>
    <row r="11" spans="1:10" x14ac:dyDescent="0.15">
      <c r="A11" s="7">
        <v>6</v>
      </c>
      <c r="B11" s="12" t="s">
        <v>25</v>
      </c>
      <c r="C11" s="12" t="s">
        <v>26</v>
      </c>
      <c r="D11" s="7" t="s">
        <v>13</v>
      </c>
      <c r="E11" s="7" t="s">
        <v>16</v>
      </c>
      <c r="F11" s="14">
        <v>20184</v>
      </c>
      <c r="G11" s="14">
        <f t="shared" si="0"/>
        <v>40368</v>
      </c>
      <c r="H11" s="14"/>
      <c r="I11" s="22" t="s">
        <v>19</v>
      </c>
      <c r="J11" s="20"/>
    </row>
    <row r="12" spans="1:10" ht="29.1" customHeight="1" x14ac:dyDescent="0.15">
      <c r="A12" s="7">
        <v>7</v>
      </c>
      <c r="B12" s="12" t="s">
        <v>27</v>
      </c>
      <c r="C12" s="12" t="s">
        <v>28</v>
      </c>
      <c r="D12" s="7" t="s">
        <v>29</v>
      </c>
      <c r="E12" s="7">
        <v>2</v>
      </c>
      <c r="F12" s="14">
        <v>7820</v>
      </c>
      <c r="G12" s="14">
        <f t="shared" si="0"/>
        <v>15640</v>
      </c>
      <c r="H12" s="14"/>
      <c r="I12" s="21" t="s">
        <v>14</v>
      </c>
    </row>
    <row r="13" spans="1:10" ht="29.1" customHeight="1" x14ac:dyDescent="0.15">
      <c r="A13" s="7">
        <v>8</v>
      </c>
      <c r="B13" s="12" t="s">
        <v>30</v>
      </c>
      <c r="C13" s="12" t="s">
        <v>31</v>
      </c>
      <c r="D13" s="7" t="s">
        <v>29</v>
      </c>
      <c r="E13" s="7">
        <v>2</v>
      </c>
      <c r="F13" s="14">
        <v>736</v>
      </c>
      <c r="G13" s="14">
        <f t="shared" si="0"/>
        <v>1472</v>
      </c>
      <c r="H13" s="14" t="s">
        <v>32</v>
      </c>
      <c r="I13" s="21" t="s">
        <v>14</v>
      </c>
    </row>
    <row r="14" spans="1:10" ht="29.1" customHeight="1" x14ac:dyDescent="0.15">
      <c r="A14" s="7">
        <v>9</v>
      </c>
      <c r="B14" s="12" t="s">
        <v>33</v>
      </c>
      <c r="C14" s="13" t="s">
        <v>34</v>
      </c>
      <c r="D14" s="7" t="s">
        <v>29</v>
      </c>
      <c r="E14" s="7">
        <v>2</v>
      </c>
      <c r="F14" s="14">
        <v>625</v>
      </c>
      <c r="G14" s="14">
        <f t="shared" si="0"/>
        <v>1250</v>
      </c>
      <c r="H14" s="14" t="s">
        <v>35</v>
      </c>
      <c r="I14" s="21" t="s">
        <v>14</v>
      </c>
    </row>
    <row r="15" spans="1:10" ht="36" customHeight="1" x14ac:dyDescent="0.15">
      <c r="A15" s="7">
        <v>10</v>
      </c>
      <c r="B15" s="12" t="s">
        <v>36</v>
      </c>
      <c r="C15" s="13" t="s">
        <v>37</v>
      </c>
      <c r="D15" s="7" t="s">
        <v>29</v>
      </c>
      <c r="E15" s="7">
        <v>1</v>
      </c>
      <c r="F15" s="14">
        <v>16799</v>
      </c>
      <c r="G15" s="14">
        <f t="shared" si="0"/>
        <v>16799</v>
      </c>
      <c r="H15" s="14"/>
      <c r="I15" s="22" t="s">
        <v>19</v>
      </c>
      <c r="J15" s="20"/>
    </row>
    <row r="16" spans="1:10" ht="24" x14ac:dyDescent="0.15">
      <c r="A16" s="7">
        <v>11</v>
      </c>
      <c r="B16" s="12" t="s">
        <v>38</v>
      </c>
      <c r="C16" s="13" t="s">
        <v>39</v>
      </c>
      <c r="D16" s="7" t="s">
        <v>29</v>
      </c>
      <c r="E16" s="7">
        <v>2</v>
      </c>
      <c r="F16" s="14">
        <v>2208</v>
      </c>
      <c r="G16" s="14">
        <f t="shared" si="0"/>
        <v>4416</v>
      </c>
      <c r="H16" s="14" t="s">
        <v>40</v>
      </c>
      <c r="I16" s="21" t="s">
        <v>14</v>
      </c>
    </row>
    <row r="17" spans="1:10" x14ac:dyDescent="0.15">
      <c r="A17" s="7">
        <v>12</v>
      </c>
      <c r="B17" s="12" t="s">
        <v>41</v>
      </c>
      <c r="C17" s="13" t="s">
        <v>42</v>
      </c>
      <c r="D17" s="7" t="s">
        <v>13</v>
      </c>
      <c r="E17" s="7">
        <v>2</v>
      </c>
      <c r="F17" s="14">
        <v>165</v>
      </c>
      <c r="G17" s="14">
        <f t="shared" si="0"/>
        <v>330</v>
      </c>
      <c r="H17" s="14"/>
      <c r="I17" s="21" t="s">
        <v>14</v>
      </c>
    </row>
    <row r="18" spans="1:10" ht="27" customHeight="1" x14ac:dyDescent="0.15">
      <c r="A18" s="7">
        <v>13</v>
      </c>
      <c r="B18" s="12" t="s">
        <v>43</v>
      </c>
      <c r="C18" s="13" t="s">
        <v>44</v>
      </c>
      <c r="D18" s="7" t="s">
        <v>45</v>
      </c>
      <c r="E18" s="7" t="s">
        <v>22</v>
      </c>
      <c r="F18" s="14">
        <v>33902</v>
      </c>
      <c r="G18" s="14">
        <f t="shared" si="0"/>
        <v>33902</v>
      </c>
      <c r="H18" s="14"/>
      <c r="I18" s="21" t="s">
        <v>14</v>
      </c>
    </row>
    <row r="19" spans="1:10" ht="27.95" customHeight="1" x14ac:dyDescent="0.15">
      <c r="A19" s="7">
        <v>14</v>
      </c>
      <c r="B19" s="12" t="s">
        <v>46</v>
      </c>
      <c r="C19" s="13" t="s">
        <v>47</v>
      </c>
      <c r="D19" s="7" t="s">
        <v>45</v>
      </c>
      <c r="E19" s="7">
        <v>2</v>
      </c>
      <c r="F19" s="14">
        <v>552</v>
      </c>
      <c r="G19" s="14">
        <f t="shared" si="0"/>
        <v>1104</v>
      </c>
      <c r="H19" s="14"/>
      <c r="I19" s="21" t="s">
        <v>14</v>
      </c>
    </row>
    <row r="20" spans="1:10" ht="27.95" customHeight="1" x14ac:dyDescent="0.15">
      <c r="A20" s="7">
        <v>15</v>
      </c>
      <c r="B20" s="12" t="s">
        <v>48</v>
      </c>
      <c r="C20" s="13" t="s">
        <v>49</v>
      </c>
      <c r="D20" s="7" t="s">
        <v>45</v>
      </c>
      <c r="E20" s="7">
        <v>2</v>
      </c>
      <c r="F20" s="14">
        <v>791</v>
      </c>
      <c r="G20" s="14">
        <f t="shared" si="0"/>
        <v>1582</v>
      </c>
      <c r="H20" s="14" t="s">
        <v>50</v>
      </c>
      <c r="I20" s="21" t="s">
        <v>14</v>
      </c>
    </row>
    <row r="21" spans="1:10" ht="26.1" customHeight="1" x14ac:dyDescent="0.15">
      <c r="A21" s="7">
        <v>16</v>
      </c>
      <c r="B21" s="12" t="s">
        <v>51</v>
      </c>
      <c r="C21" s="13" t="s">
        <v>39</v>
      </c>
      <c r="D21" s="7" t="s">
        <v>45</v>
      </c>
      <c r="E21" s="7">
        <v>2</v>
      </c>
      <c r="F21" s="14">
        <v>2392</v>
      </c>
      <c r="G21" s="14">
        <f t="shared" si="0"/>
        <v>4784</v>
      </c>
      <c r="H21" s="14" t="s">
        <v>52</v>
      </c>
      <c r="I21" s="21" t="s">
        <v>14</v>
      </c>
    </row>
    <row r="22" spans="1:10" ht="33" customHeight="1" x14ac:dyDescent="0.15">
      <c r="A22" s="7">
        <v>17</v>
      </c>
      <c r="B22" s="12" t="s">
        <v>53</v>
      </c>
      <c r="C22" s="13" t="s">
        <v>54</v>
      </c>
      <c r="D22" s="7" t="s">
        <v>55</v>
      </c>
      <c r="E22" s="7" t="s">
        <v>22</v>
      </c>
      <c r="F22" s="14">
        <v>64800</v>
      </c>
      <c r="G22" s="14">
        <f t="shared" si="0"/>
        <v>64800</v>
      </c>
      <c r="H22" s="14"/>
      <c r="I22" s="22"/>
      <c r="J22" s="20"/>
    </row>
    <row r="23" spans="1:10" ht="39" customHeight="1" x14ac:dyDescent="0.15">
      <c r="A23" s="7">
        <v>18</v>
      </c>
      <c r="B23" s="12" t="s">
        <v>56</v>
      </c>
      <c r="C23" s="13" t="s">
        <v>57</v>
      </c>
      <c r="D23" s="7" t="s">
        <v>55</v>
      </c>
      <c r="E23" s="7" t="s">
        <v>22</v>
      </c>
      <c r="F23" s="14">
        <v>78700</v>
      </c>
      <c r="G23" s="14">
        <f t="shared" si="0"/>
        <v>78700</v>
      </c>
      <c r="H23" s="14"/>
      <c r="I23" s="22"/>
      <c r="J23" s="20"/>
    </row>
    <row r="24" spans="1:10" s="1" customFormat="1" x14ac:dyDescent="0.15">
      <c r="A24" s="29" t="s">
        <v>7</v>
      </c>
      <c r="B24" s="30"/>
      <c r="C24" s="16"/>
      <c r="D24" s="15" t="s">
        <v>58</v>
      </c>
      <c r="E24" s="17"/>
      <c r="F24" s="18"/>
      <c r="G24" s="19">
        <f>SUM(G6:G23)</f>
        <v>551299</v>
      </c>
      <c r="H24" s="19"/>
      <c r="I24" s="23"/>
      <c r="J24" s="24"/>
    </row>
  </sheetData>
  <mergeCells count="11">
    <mergeCell ref="A1:I1"/>
    <mergeCell ref="A24:B2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7" type="noConversion"/>
  <printOptions horizontalCentered="1" verticalCentered="1"/>
  <pageMargins left="0.70069444444444495" right="0.70069444444444495" top="0.35416666666666702" bottom="0.39305555555555599" header="0.29861111111111099" footer="0.29861111111111099"/>
  <pageSetup paperSize="9" scale="8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拦标价</vt:lpstr>
      <vt:lpstr>拦标价!Print_Area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蒲宏艳</dc:creator>
  <cp:lastModifiedBy>Administrator</cp:lastModifiedBy>
  <dcterms:created xsi:type="dcterms:W3CDTF">2023-09-21T09:09:00Z</dcterms:created>
  <dcterms:modified xsi:type="dcterms:W3CDTF">2024-07-22T09:24:12Z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44CBBF5A9CB048379FC3DC412642AB2F_12</vt:lpwstr>
  </property>
  <property fmtid="{D5CDD505-2E9C-101B-9397-08002B2CF9AE}" pid="3" name="KSOProductBuildVer">
    <vt:lpwstr>2052-12.1.0.16929</vt:lpwstr>
  </property>
</Properties>
</file>