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土方计算表001" sheetId="1" r:id="rId1"/>
    <sheet name="Sheet1 (2)" sheetId="2" r:id="rId2"/>
  </sheets>
  <definedNames>
    <definedName name="_xlnm.Print_Area" localSheetId="0">土方计算表001!$A$1:$AF$38</definedName>
    <definedName name="_xlnm.Print_Area" localSheetId="1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<sst xmlns="http://schemas.openxmlformats.org/spreadsheetml/2006/main" count="78" uniqueCount="53">
  <si>
    <r>
      <rPr>
        <u/>
        <sz val="20"/>
        <rFont val="黑体"/>
        <charset val="134"/>
      </rPr>
      <t>路</t>
    </r>
    <r>
      <rPr>
        <u/>
        <sz val="20"/>
        <rFont val="黑体"/>
        <charset val="134"/>
      </rPr>
      <t>基</t>
    </r>
    <r>
      <rPr>
        <u/>
        <sz val="20"/>
        <rFont val="黑体"/>
        <charset val="134"/>
      </rPr>
      <t>土</t>
    </r>
    <r>
      <rPr>
        <u/>
        <sz val="20"/>
        <rFont val="黑体"/>
        <charset val="134"/>
      </rPr>
      <t>石</t>
    </r>
    <r>
      <rPr>
        <u/>
        <sz val="20"/>
        <rFont val="黑体"/>
        <charset val="134"/>
      </rPr>
      <t>方</t>
    </r>
    <r>
      <rPr>
        <u/>
        <sz val="20"/>
        <rFont val="黑体"/>
        <charset val="134"/>
      </rPr>
      <t>数</t>
    </r>
    <r>
      <rPr>
        <u/>
        <sz val="20"/>
        <rFont val="黑体"/>
        <charset val="134"/>
      </rPr>
      <t>量</t>
    </r>
    <r>
      <rPr>
        <u/>
        <sz val="20"/>
        <rFont val="黑体"/>
        <charset val="134"/>
      </rPr>
      <t>计</t>
    </r>
    <r>
      <rPr>
        <u/>
        <sz val="20"/>
        <rFont val="黑体"/>
        <charset val="134"/>
      </rPr>
      <t>算</t>
    </r>
    <r>
      <rPr>
        <u/>
        <sz val="20"/>
        <rFont val="黑体"/>
        <charset val="134"/>
      </rPr>
      <t>表</t>
    </r>
  </si>
  <si>
    <t>第 1 页   共 1 页</t>
  </si>
  <si>
    <r>
      <rPr>
        <sz val="10"/>
        <rFont val="宋体"/>
        <charset val="134"/>
      </rPr>
      <t>桩</t>
    </r>
    <r>
      <rPr>
        <sz val="10"/>
        <rFont val="Times New Roman"/>
        <charset val="0"/>
      </rPr>
      <t xml:space="preserve">    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</si>
  <si>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横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</si>
  <si>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</si>
  <si>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rPr>
        <sz val="10"/>
        <rFont val="宋体"/>
        <charset val="134"/>
      </rPr>
      <t>挖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charset val="0"/>
      </rPr>
      <t xml:space="preserve"> 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</si>
  <si>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填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</si>
  <si>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利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</si>
  <si>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借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</si>
  <si>
    <r>
      <rPr>
        <sz val="10"/>
        <rFont val="宋体"/>
        <charset val="134"/>
      </rPr>
      <t>弃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</si>
  <si>
    <r>
      <rPr>
        <sz val="10"/>
        <rFont val="宋体"/>
        <charset val="134"/>
      </rPr>
      <t>备</t>
    </r>
    <r>
      <rPr>
        <sz val="10"/>
        <rFont val="Times New Roman"/>
        <charset val="0"/>
      </rPr>
      <t xml:space="preserve">   </t>
    </r>
    <r>
      <rPr>
        <sz val="10"/>
        <rFont val="宋体"/>
        <charset val="134"/>
      </rPr>
      <t>注</t>
    </r>
  </si>
  <si>
    <r>
      <rPr>
        <sz val="10"/>
        <rFont val="宋体"/>
        <charset val="134"/>
      </rPr>
      <t>面</t>
    </r>
    <r>
      <rPr>
        <sz val="10"/>
        <rFont val="Times New Roman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</si>
  <si>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</si>
  <si>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</si>
  <si>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</si>
  <si>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rPr>
        <sz val="10"/>
        <rFont val="Times New Roman"/>
        <charset val="0"/>
      </rPr>
      <t>(m3)</t>
    </r>
    <r>
      <rPr>
        <sz val="10"/>
        <rFont val="宋体"/>
        <charset val="134"/>
      </rPr>
      <t>及运距</t>
    </r>
  </si>
  <si>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2</t>
    </r>
    <r>
      <rPr>
        <sz val="10"/>
        <rFont val="Times New Roman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</si>
  <si>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</si>
  <si>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</si>
  <si>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</si>
  <si>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</si>
  <si>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</si>
  <si>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</si>
  <si>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</si>
  <si>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rPr>
        <sz val="10"/>
        <rFont val="宋体"/>
        <charset val="134"/>
      </rPr>
      <t>填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缺</t>
    </r>
  </si>
  <si>
    <r>
      <rPr>
        <sz val="10"/>
        <rFont val="宋体"/>
        <charset val="134"/>
      </rPr>
      <t>挖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</si>
  <si>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</si>
  <si>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</si>
  <si>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</si>
  <si>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</si>
  <si>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</si>
  <si>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</si>
  <si>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</si>
  <si>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</si>
  <si>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K0+018.374</t>
  </si>
  <si>
    <t>K0+020</t>
  </si>
  <si>
    <t>K0+034.289</t>
  </si>
  <si>
    <t>K0+038.642</t>
  </si>
  <si>
    <t>K0+040</t>
  </si>
  <si>
    <t>K0+051.306</t>
  </si>
  <si>
    <t>K0+060</t>
  </si>
  <si>
    <t>K0+078.383</t>
  </si>
  <si>
    <t>K0+080</t>
  </si>
  <si>
    <t>K0+100</t>
  </si>
  <si>
    <t>K0+104.688</t>
  </si>
  <si>
    <t>K0+114.185</t>
  </si>
  <si>
    <t>K0+120</t>
  </si>
  <si>
    <t>K0+134.351</t>
  </si>
  <si>
    <t>K0+140</t>
  </si>
  <si>
    <t>K0+145.096</t>
  </si>
  <si>
    <t>K0+152</t>
  </si>
  <si>
    <r>
      <rPr>
        <sz val="12"/>
        <rFont val="宋体"/>
        <charset val="134"/>
      </rPr>
      <t>小</t>
    </r>
    <r>
      <rPr>
        <sz val="12"/>
        <rFont val="Times New Roman"/>
        <charset val="0"/>
      </rPr>
      <t xml:space="preserve">    </t>
    </r>
    <r>
      <rPr>
        <sz val="12"/>
        <rFont val="宋体"/>
        <charset val="134"/>
      </rPr>
      <t>计</t>
    </r>
  </si>
  <si>
    <r>
      <rPr>
        <sz val="12"/>
        <rFont val="宋体"/>
        <charset val="134"/>
      </rP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</si>
</sst>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charset val="134"/>
    </font>
    <font>
      <sz val="10"/>
      <name val="Times New Roman"/>
      <charset val="0"/>
    </font>
    <font>
      <sz val="9"/>
      <name val="Times New Roman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charset val="0"/>
    </font>
    <font>
      <sz val="12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tabSelected="1"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26" sqref="A26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1.111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/>
      <c r="C10" s="26">
        <v>1.808</v>
      </c>
      <c r="D10" s="26">
        <v>18.374</v>
      </c>
      <c r="E10" s="27">
        <v>10.206757</v>
      </c>
      <c r="F10" s="28">
        <v>20</v>
      </c>
      <c r="G10" s="27">
        <v>2.0413514</v>
      </c>
      <c r="H10" s="28">
        <v>60</v>
      </c>
      <c r="I10" s="27">
        <v>6.1240542</v>
      </c>
      <c r="J10" s="28">
        <v>20</v>
      </c>
      <c r="K10" s="27">
        <v>2.0413514</v>
      </c>
      <c r="L10" s="28"/>
      <c r="M10" s="27"/>
      <c r="N10" s="28"/>
      <c r="O10" s="27"/>
      <c r="P10" s="28"/>
      <c r="Q10" s="27"/>
      <c r="R10" s="27">
        <v>16.610096</v>
      </c>
      <c r="S10" s="27">
        <v>16.610096</v>
      </c>
      <c r="T10" s="27"/>
      <c r="U10" s="27">
        <v>10.206757</v>
      </c>
      <c r="V10" s="27"/>
      <c r="W10" s="27">
        <v>6.403339</v>
      </c>
      <c r="X10" s="27"/>
      <c r="Y10" s="27"/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/>
      <c r="C11" s="26">
        <v>1.809</v>
      </c>
      <c r="D11" s="26">
        <v>1.626</v>
      </c>
      <c r="E11" s="27"/>
      <c r="F11" s="28">
        <v>20</v>
      </c>
      <c r="G11" s="27"/>
      <c r="H11" s="28">
        <v>60</v>
      </c>
      <c r="I11" s="27"/>
      <c r="J11" s="28">
        <v>20</v>
      </c>
      <c r="K11" s="27"/>
      <c r="L11" s="28"/>
      <c r="M11" s="27"/>
      <c r="N11" s="28"/>
      <c r="O11" s="27"/>
      <c r="P11" s="28"/>
      <c r="Q11" s="27"/>
      <c r="R11" s="27">
        <v>2.940621</v>
      </c>
      <c r="S11" s="27">
        <v>2.940621</v>
      </c>
      <c r="T11" s="27"/>
      <c r="U11" s="27"/>
      <c r="V11" s="27"/>
      <c r="W11" s="27">
        <v>2.940621</v>
      </c>
      <c r="X11" s="27"/>
      <c r="Y11" s="27"/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/>
      <c r="C12" s="26">
        <v>1.811</v>
      </c>
      <c r="D12" s="26">
        <v>14.289</v>
      </c>
      <c r="E12" s="27"/>
      <c r="F12" s="28">
        <v>20</v>
      </c>
      <c r="G12" s="27"/>
      <c r="H12" s="28">
        <v>60</v>
      </c>
      <c r="I12" s="27"/>
      <c r="J12" s="28">
        <v>20</v>
      </c>
      <c r="K12" s="27"/>
      <c r="L12" s="28"/>
      <c r="M12" s="27"/>
      <c r="N12" s="28"/>
      <c r="O12" s="27"/>
      <c r="P12" s="28"/>
      <c r="Q12" s="27"/>
      <c r="R12" s="27">
        <v>25.86309</v>
      </c>
      <c r="S12" s="27">
        <v>25.86309</v>
      </c>
      <c r="T12" s="27"/>
      <c r="U12" s="27"/>
      <c r="V12" s="27"/>
      <c r="W12" s="27">
        <v>25.86309</v>
      </c>
      <c r="X12" s="27"/>
      <c r="Y12" s="27"/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/>
      <c r="C13" s="26">
        <v>3.069</v>
      </c>
      <c r="D13" s="26">
        <v>4.353</v>
      </c>
      <c r="E13" s="27"/>
      <c r="F13" s="28">
        <v>20</v>
      </c>
      <c r="G13" s="27"/>
      <c r="H13" s="28">
        <v>60</v>
      </c>
      <c r="I13" s="27"/>
      <c r="J13" s="28">
        <v>20</v>
      </c>
      <c r="K13" s="27"/>
      <c r="L13" s="28"/>
      <c r="M13" s="27"/>
      <c r="N13" s="28"/>
      <c r="O13" s="27"/>
      <c r="P13" s="28"/>
      <c r="Q13" s="27"/>
      <c r="R13" s="27">
        <v>10.62132</v>
      </c>
      <c r="S13" s="27">
        <v>10.62132</v>
      </c>
      <c r="T13" s="27"/>
      <c r="U13" s="27"/>
      <c r="V13" s="27"/>
      <c r="W13" s="27">
        <v>10.62132</v>
      </c>
      <c r="X13" s="27"/>
      <c r="Y13" s="27"/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/>
      <c r="C14" s="26">
        <v>2.768</v>
      </c>
      <c r="D14" s="26">
        <v>1.358</v>
      </c>
      <c r="E14" s="27"/>
      <c r="F14" s="28">
        <v>20</v>
      </c>
      <c r="G14" s="27"/>
      <c r="H14" s="28">
        <v>60</v>
      </c>
      <c r="I14" s="27"/>
      <c r="J14" s="28">
        <v>20</v>
      </c>
      <c r="K14" s="27"/>
      <c r="L14" s="28"/>
      <c r="M14" s="27"/>
      <c r="N14" s="28"/>
      <c r="O14" s="27"/>
      <c r="P14" s="28"/>
      <c r="Q14" s="27"/>
      <c r="R14" s="27">
        <v>3.96332299999999</v>
      </c>
      <c r="S14" s="27">
        <v>3.96332299999999</v>
      </c>
      <c r="T14" s="27"/>
      <c r="U14" s="27"/>
      <c r="V14" s="27"/>
      <c r="W14" s="27">
        <v>3.96332299999999</v>
      </c>
      <c r="X14" s="27"/>
      <c r="Y14" s="27"/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/>
      <c r="C15" s="26">
        <v>0.5</v>
      </c>
      <c r="D15" s="26">
        <v>11.306</v>
      </c>
      <c r="E15" s="27"/>
      <c r="F15" s="28">
        <v>20</v>
      </c>
      <c r="G15" s="27"/>
      <c r="H15" s="28">
        <v>60</v>
      </c>
      <c r="I15" s="27"/>
      <c r="J15" s="28">
        <v>20</v>
      </c>
      <c r="K15" s="27"/>
      <c r="L15" s="28"/>
      <c r="M15" s="27"/>
      <c r="N15" s="28"/>
      <c r="O15" s="27"/>
      <c r="P15" s="28"/>
      <c r="Q15" s="27"/>
      <c r="R15" s="27">
        <v>18.474004</v>
      </c>
      <c r="S15" s="27">
        <v>18.474004</v>
      </c>
      <c r="T15" s="27"/>
      <c r="U15" s="27"/>
      <c r="V15" s="27"/>
      <c r="W15" s="27">
        <v>18.474004</v>
      </c>
      <c r="X15" s="27"/>
      <c r="Y15" s="27"/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0.027</v>
      </c>
      <c r="C16" s="26">
        <v>0.112</v>
      </c>
      <c r="D16" s="26">
        <v>8.694</v>
      </c>
      <c r="E16" s="27">
        <v>0.117369</v>
      </c>
      <c r="F16" s="28">
        <v>20</v>
      </c>
      <c r="G16" s="27">
        <v>0.0234738</v>
      </c>
      <c r="H16" s="28">
        <v>60</v>
      </c>
      <c r="I16" s="27">
        <v>0.0704214</v>
      </c>
      <c r="J16" s="28">
        <v>20</v>
      </c>
      <c r="K16" s="27">
        <v>0.0234738</v>
      </c>
      <c r="L16" s="28"/>
      <c r="M16" s="27"/>
      <c r="N16" s="28"/>
      <c r="O16" s="27"/>
      <c r="P16" s="28"/>
      <c r="Q16" s="27"/>
      <c r="R16" s="27">
        <v>2.660364</v>
      </c>
      <c r="S16" s="27">
        <v>2.660364</v>
      </c>
      <c r="T16" s="27"/>
      <c r="U16" s="27">
        <v>0.117369</v>
      </c>
      <c r="V16" s="27"/>
      <c r="W16" s="27">
        <v>2.542995</v>
      </c>
      <c r="X16" s="27"/>
      <c r="Y16" s="27"/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0.68</v>
      </c>
      <c r="C17" s="26">
        <v>0.005</v>
      </c>
      <c r="D17" s="26">
        <v>18.383</v>
      </c>
      <c r="E17" s="27">
        <v>6.4983905</v>
      </c>
      <c r="F17" s="28">
        <v>20</v>
      </c>
      <c r="G17" s="27">
        <v>1.2996781</v>
      </c>
      <c r="H17" s="28">
        <v>60</v>
      </c>
      <c r="I17" s="27">
        <v>3.8990343</v>
      </c>
      <c r="J17" s="28">
        <v>20</v>
      </c>
      <c r="K17" s="27">
        <v>1.2996781</v>
      </c>
      <c r="L17" s="28"/>
      <c r="M17" s="27"/>
      <c r="N17" s="28"/>
      <c r="O17" s="27"/>
      <c r="P17" s="28"/>
      <c r="Q17" s="27"/>
      <c r="R17" s="27">
        <v>1.0754055</v>
      </c>
      <c r="S17" s="27">
        <v>1.0754055</v>
      </c>
      <c r="T17" s="27"/>
      <c r="U17" s="27">
        <v>1.0754055</v>
      </c>
      <c r="V17" s="27"/>
      <c r="W17" s="27"/>
      <c r="X17" s="27"/>
      <c r="Y17" s="27">
        <v>5.422985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0.831</v>
      </c>
      <c r="C18" s="26"/>
      <c r="D18" s="26">
        <v>1.617</v>
      </c>
      <c r="E18" s="27">
        <v>1.2216435</v>
      </c>
      <c r="F18" s="28">
        <v>20</v>
      </c>
      <c r="G18" s="27">
        <v>0.244328700000001</v>
      </c>
      <c r="H18" s="28">
        <v>60</v>
      </c>
      <c r="I18" s="27">
        <v>0.732986100000002</v>
      </c>
      <c r="J18" s="28">
        <v>20</v>
      </c>
      <c r="K18" s="27">
        <v>0.244328700000001</v>
      </c>
      <c r="L18" s="28"/>
      <c r="M18" s="27"/>
      <c r="N18" s="28"/>
      <c r="O18" s="27"/>
      <c r="P18" s="28"/>
      <c r="Q18" s="27"/>
      <c r="R18" s="27">
        <v>0.00404250000000001</v>
      </c>
      <c r="S18" s="27">
        <v>0.00404250000000001</v>
      </c>
      <c r="T18" s="27"/>
      <c r="U18" s="27">
        <v>0.00404250000000001</v>
      </c>
      <c r="V18" s="27"/>
      <c r="W18" s="27"/>
      <c r="X18" s="27"/>
      <c r="Y18" s="27">
        <v>1.217601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3.959</v>
      </c>
      <c r="C19" s="26"/>
      <c r="D19" s="26">
        <v>20</v>
      </c>
      <c r="E19" s="27">
        <v>47.9</v>
      </c>
      <c r="F19" s="28">
        <v>20</v>
      </c>
      <c r="G19" s="27">
        <v>9.58</v>
      </c>
      <c r="H19" s="28">
        <v>60</v>
      </c>
      <c r="I19" s="27">
        <v>28.74</v>
      </c>
      <c r="J19" s="28">
        <v>20</v>
      </c>
      <c r="K19" s="27">
        <v>9.58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47.9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4.728</v>
      </c>
      <c r="C20" s="26"/>
      <c r="D20" s="26">
        <v>4.688</v>
      </c>
      <c r="E20" s="27">
        <v>20.362328</v>
      </c>
      <c r="F20" s="28">
        <v>20</v>
      </c>
      <c r="G20" s="27">
        <v>4.0724656</v>
      </c>
      <c r="H20" s="28">
        <v>60</v>
      </c>
      <c r="I20" s="27">
        <v>12.2173968</v>
      </c>
      <c r="J20" s="28">
        <v>20</v>
      </c>
      <c r="K20" s="27">
        <v>4.0724656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20.362328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4.804</v>
      </c>
      <c r="C21" s="26"/>
      <c r="D21" s="26">
        <v>9.497</v>
      </c>
      <c r="E21" s="27">
        <v>45.262702</v>
      </c>
      <c r="F21" s="28">
        <v>20</v>
      </c>
      <c r="G21" s="27">
        <v>9.0525404</v>
      </c>
      <c r="H21" s="28">
        <v>60</v>
      </c>
      <c r="I21" s="27">
        <v>27.1576212</v>
      </c>
      <c r="J21" s="28">
        <v>20</v>
      </c>
      <c r="K21" s="27">
        <v>9.0525404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45.262702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4.411</v>
      </c>
      <c r="C22" s="26"/>
      <c r="D22" s="26">
        <v>5.815</v>
      </c>
      <c r="E22" s="27">
        <v>26.7926125</v>
      </c>
      <c r="F22" s="28">
        <v>20</v>
      </c>
      <c r="G22" s="27">
        <v>5.3585225</v>
      </c>
      <c r="H22" s="28">
        <v>60</v>
      </c>
      <c r="I22" s="27">
        <v>16.0755675</v>
      </c>
      <c r="J22" s="28">
        <v>20</v>
      </c>
      <c r="K22" s="27">
        <v>5.3585225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26.7926125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3.57</v>
      </c>
      <c r="C23" s="26"/>
      <c r="D23" s="26">
        <v>14.351</v>
      </c>
      <c r="E23" s="27">
        <v>57.2676655</v>
      </c>
      <c r="F23" s="28">
        <v>20</v>
      </c>
      <c r="G23" s="27">
        <v>11.4535331</v>
      </c>
      <c r="H23" s="28">
        <v>60</v>
      </c>
      <c r="I23" s="27">
        <v>34.3605993</v>
      </c>
      <c r="J23" s="28">
        <v>20</v>
      </c>
      <c r="K23" s="27">
        <v>11.4535331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57.2676655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2.424</v>
      </c>
      <c r="C24" s="26"/>
      <c r="D24" s="26">
        <v>5.649</v>
      </c>
      <c r="E24" s="27">
        <v>16.930053</v>
      </c>
      <c r="F24" s="28">
        <v>20</v>
      </c>
      <c r="G24" s="27">
        <v>3.3860106</v>
      </c>
      <c r="H24" s="28">
        <v>60</v>
      </c>
      <c r="I24" s="27">
        <v>10.1580318</v>
      </c>
      <c r="J24" s="28">
        <v>20</v>
      </c>
      <c r="K24" s="27">
        <v>3.3860106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16.930053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1.408</v>
      </c>
      <c r="C25" s="26"/>
      <c r="D25" s="26">
        <v>5.096</v>
      </c>
      <c r="E25" s="27">
        <v>9.76393600000001</v>
      </c>
      <c r="F25" s="28">
        <v>20</v>
      </c>
      <c r="G25" s="27">
        <v>1.9527872</v>
      </c>
      <c r="H25" s="28">
        <v>60</v>
      </c>
      <c r="I25" s="27">
        <v>5.8583616</v>
      </c>
      <c r="J25" s="28">
        <v>20</v>
      </c>
      <c r="K25" s="27">
        <v>1.9527872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9.76393600000001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1.119</v>
      </c>
      <c r="C26" s="26"/>
      <c r="D26" s="26">
        <v>7.351</v>
      </c>
      <c r="E26" s="27">
        <v>9.2879885</v>
      </c>
      <c r="F26" s="28">
        <v>20</v>
      </c>
      <c r="G26" s="27">
        <v>1.8575977</v>
      </c>
      <c r="H26" s="28">
        <v>60</v>
      </c>
      <c r="I26" s="27">
        <v>5.5727931</v>
      </c>
      <c r="J26" s="28">
        <v>20</v>
      </c>
      <c r="K26" s="27">
        <v>1.8575977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9.2879885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/>
      <c r="B27" s="26"/>
      <c r="C27" s="26"/>
      <c r="D27" s="26"/>
      <c r="E27" s="27"/>
      <c r="F27" s="28"/>
      <c r="G27" s="27"/>
      <c r="H27" s="28"/>
      <c r="I27" s="27"/>
      <c r="J27" s="28"/>
      <c r="K27" s="27"/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/>
      <c r="B28" s="26"/>
      <c r="C28" s="26"/>
      <c r="D28" s="26"/>
      <c r="E28" s="27"/>
      <c r="F28" s="28"/>
      <c r="G28" s="27"/>
      <c r="H28" s="28"/>
      <c r="I28" s="27"/>
      <c r="J28" s="28"/>
      <c r="K28" s="27"/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/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51</v>
      </c>
      <c r="B36" s="30"/>
      <c r="C36" s="30"/>
      <c r="D36" s="30"/>
      <c r="E36" s="31">
        <f>IF(SUM(E9:E35)=0,"",SUM(E9:E35))</f>
        <v>251.6114455</v>
      </c>
      <c r="F36" s="30"/>
      <c r="G36" s="31">
        <f>IF(SUM(G9:G35)=0,"",SUM(G9:G35))</f>
        <v>50.3222891</v>
      </c>
      <c r="H36" s="30"/>
      <c r="I36" s="31">
        <f>IF(SUM(I9:I35)=0,"",SUM(I9:I35))</f>
        <v>150.9668673</v>
      </c>
      <c r="J36" s="30"/>
      <c r="K36" s="31">
        <f>IF(SUM(K9:K35)=0,"",SUM(K9:K35))</f>
        <v>50.3222891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82.212266</v>
      </c>
      <c r="S36" s="31">
        <f t="shared" si="0"/>
        <v>82.212266</v>
      </c>
      <c r="T36" s="31" t="str">
        <f t="shared" si="0"/>
        <v/>
      </c>
      <c r="U36" s="31">
        <f t="shared" si="0"/>
        <v>11.403574</v>
      </c>
      <c r="V36" s="31" t="str">
        <f t="shared" si="0"/>
        <v/>
      </c>
      <c r="W36" s="31">
        <f t="shared" si="0"/>
        <v>70.808692</v>
      </c>
      <c r="X36" s="31" t="str">
        <f t="shared" si="0"/>
        <v/>
      </c>
      <c r="Y36" s="31">
        <f t="shared" si="0"/>
        <v>240.2078715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52</v>
      </c>
      <c r="B37" s="33"/>
      <c r="C37" s="33"/>
      <c r="D37" s="33"/>
      <c r="E37" s="34">
        <f>IF(E36="","",E36)</f>
        <v>251.6114455</v>
      </c>
      <c r="F37" s="33"/>
      <c r="G37" s="34">
        <f t="shared" ref="G37:Z37" si="1">IF(G36="","",G36)</f>
        <v>50.3222891</v>
      </c>
      <c r="H37" s="33"/>
      <c r="I37" s="34">
        <f t="shared" si="1"/>
        <v>150.9668673</v>
      </c>
      <c r="J37" s="33"/>
      <c r="K37" s="34">
        <f t="shared" si="1"/>
        <v>50.3222891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82.212266</v>
      </c>
      <c r="S37" s="34">
        <f t="shared" si="1"/>
        <v>82.212266</v>
      </c>
      <c r="T37" s="34" t="str">
        <f t="shared" si="1"/>
        <v/>
      </c>
      <c r="U37" s="34">
        <f t="shared" si="1"/>
        <v>11.403574</v>
      </c>
      <c r="V37" s="34" t="str">
        <f t="shared" si="1"/>
        <v/>
      </c>
      <c r="W37" s="34">
        <f t="shared" si="1"/>
        <v>70.808692</v>
      </c>
      <c r="X37" s="34" t="str">
        <f t="shared" si="1"/>
        <v/>
      </c>
      <c r="Y37" s="34">
        <f t="shared" si="1"/>
        <v>240.2078715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4" ht="15" customHeight="1"/>
    <row r="5" ht="15" customHeight="1"/>
    <row r="6" ht="15" customHeight="1"/>
    <row r="7" ht="15" customHeight="1"/>
    <row r="8" ht="15" customHeight="1"/>
    <row r="9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土方计算表001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2000-10-23T07:57:00Z</dcterms:created>
  <cp:lastPrinted>2000-10-24T08:03:00Z</cp:lastPrinted>
  <dcterms:modified xsi:type="dcterms:W3CDTF">2024-08-26T08:39:42Z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97CC271CFAB046A58F397A7D7D6C0AC8_11</vt:lpwstr>
  </property>
  <property fmtid="{D5CDD505-2E9C-101B-9397-08002B2CF9AE}" pid="3" name="KSOProductBuildVer">
    <vt:lpwstr>2052-12.1.0.17827</vt:lpwstr>
  </property>
</Properties>
</file>