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 activeTab="1"/>
  </bookViews>
  <sheets>
    <sheet name="土方计算表001" sheetId="1" r:id="rId1"/>
    <sheet name="土方计算表002" sheetId="2" r:id="rId2"/>
    <sheet name="Sheet1 (3)" sheetId="3" r:id="rId3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<sst xmlns="http://schemas.openxmlformats.org/spreadsheetml/2006/main" count="152" uniqueCount="68">
  <si>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</si>
  <si>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2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</si>
  <si>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</si>
  <si>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</si>
  <si>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</si>
  <si>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</si>
  <si>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</si>
  <si>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</si>
  <si>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</si>
  <si>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</si>
  <si>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</si>
  <si>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</si>
  <si>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</si>
  <si>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</si>
  <si>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</si>
  <si>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</si>
  <si>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</si>
  <si>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</si>
  <si>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</si>
  <si>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</si>
  <si>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</si>
  <si>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</si>
  <si>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</si>
  <si>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</si>
  <si>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</si>
  <si>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</si>
  <si>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</si>
  <si>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</si>
  <si>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</si>
  <si>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</si>
  <si>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</si>
  <si>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</si>
  <si>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</si>
  <si>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</si>
  <si>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K0+003.939</t>
  </si>
  <si>
    <t>K0+015.078</t>
  </si>
  <si>
    <t>K0+020</t>
  </si>
  <si>
    <t>K0+037.142</t>
  </si>
  <si>
    <t>K0+040</t>
  </si>
  <si>
    <t>K0+060</t>
  </si>
  <si>
    <t>K0+060.791</t>
  </si>
  <si>
    <t>K0+080</t>
  </si>
  <si>
    <t>K0+081.113</t>
  </si>
  <si>
    <t>K0+087.460</t>
  </si>
  <si>
    <t>K0+092.775</t>
  </si>
  <si>
    <t>K0+095.694</t>
  </si>
  <si>
    <t>K0+100</t>
  </si>
  <si>
    <t>K0+110.425</t>
  </si>
  <si>
    <t>K0+120</t>
  </si>
  <si>
    <t>K0+140</t>
  </si>
  <si>
    <t>K0+143.859</t>
  </si>
  <si>
    <t>K0+160</t>
  </si>
  <si>
    <t>K0+160.044</t>
  </si>
  <si>
    <t>K0+166.541</t>
  </si>
  <si>
    <t>K0+176.165</t>
  </si>
  <si>
    <t>K0+180</t>
  </si>
  <si>
    <t>K0+184.035</t>
  </si>
  <si>
    <t>K0+197.827</t>
  </si>
  <si>
    <t>K0+200</t>
  </si>
  <si>
    <t>K0+214.291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</si>
  <si>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</si>
  <si>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</si>
  <si>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2 页</t>
  </si>
  <si>
    <t>K0+220</t>
  </si>
  <si>
    <t>K0+226.089</t>
  </si>
  <si>
    <t>K0+231.284</t>
  </si>
  <si>
    <t>K0+240</t>
  </si>
  <si>
    <t>K0+243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</si>
</sst>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1.902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2.111</v>
      </c>
      <c r="C10" s="26"/>
      <c r="D10" s="26">
        <v>3.939</v>
      </c>
      <c r="E10" s="27">
        <v>7.9036035</v>
      </c>
      <c r="F10" s="28">
        <v>20</v>
      </c>
      <c r="G10" s="27">
        <v>1.5807207</v>
      </c>
      <c r="H10" s="28">
        <v>60</v>
      </c>
      <c r="I10" s="27">
        <v>4.7421621</v>
      </c>
      <c r="J10" s="28">
        <v>20</v>
      </c>
      <c r="K10" s="27">
        <v>1.5807207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7.9036035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1.302</v>
      </c>
      <c r="C11" s="26"/>
      <c r="D11" s="26">
        <v>11.139</v>
      </c>
      <c r="E11" s="27">
        <v>19.0087035</v>
      </c>
      <c r="F11" s="28">
        <v>20</v>
      </c>
      <c r="G11" s="27">
        <v>3.8017407</v>
      </c>
      <c r="H11" s="28">
        <v>60</v>
      </c>
      <c r="I11" s="27">
        <v>11.4052221</v>
      </c>
      <c r="J11" s="28">
        <v>20</v>
      </c>
      <c r="K11" s="27">
        <v>3.8017407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19.0087035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1.281</v>
      </c>
      <c r="C12" s="26"/>
      <c r="D12" s="26">
        <v>4.922</v>
      </c>
      <c r="E12" s="27">
        <v>6.356763</v>
      </c>
      <c r="F12" s="28">
        <v>20</v>
      </c>
      <c r="G12" s="27">
        <v>1.2713526</v>
      </c>
      <c r="H12" s="28">
        <v>60</v>
      </c>
      <c r="I12" s="27">
        <v>3.8140578</v>
      </c>
      <c r="J12" s="28">
        <v>20</v>
      </c>
      <c r="K12" s="27">
        <v>1.2713526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6.356763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1.23</v>
      </c>
      <c r="C13" s="26"/>
      <c r="D13" s="26">
        <v>17.142</v>
      </c>
      <c r="E13" s="27">
        <v>21.521781</v>
      </c>
      <c r="F13" s="28">
        <v>20</v>
      </c>
      <c r="G13" s="27">
        <v>4.3043562</v>
      </c>
      <c r="H13" s="28">
        <v>60</v>
      </c>
      <c r="I13" s="27">
        <v>12.9130686</v>
      </c>
      <c r="J13" s="28">
        <v>20</v>
      </c>
      <c r="K13" s="27">
        <v>4.3043562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21.521781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1.406</v>
      </c>
      <c r="C14" s="26"/>
      <c r="D14" s="26">
        <v>2.858</v>
      </c>
      <c r="E14" s="27">
        <v>3.766844</v>
      </c>
      <c r="F14" s="28">
        <v>20</v>
      </c>
      <c r="G14" s="27">
        <v>0.753368799999999</v>
      </c>
      <c r="H14" s="28">
        <v>60</v>
      </c>
      <c r="I14" s="27">
        <v>2.2601064</v>
      </c>
      <c r="J14" s="28">
        <v>20</v>
      </c>
      <c r="K14" s="27">
        <v>0.753368799999999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3.766844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2.726</v>
      </c>
      <c r="C15" s="26"/>
      <c r="D15" s="26">
        <v>20</v>
      </c>
      <c r="E15" s="27">
        <v>41.32</v>
      </c>
      <c r="F15" s="28">
        <v>20</v>
      </c>
      <c r="G15" s="27">
        <v>8.264</v>
      </c>
      <c r="H15" s="28">
        <v>60</v>
      </c>
      <c r="I15" s="27">
        <v>24.792</v>
      </c>
      <c r="J15" s="28">
        <v>20</v>
      </c>
      <c r="K15" s="27">
        <v>8.264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41.32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2.765</v>
      </c>
      <c r="C16" s="26"/>
      <c r="D16" s="26">
        <v>0.790999999999997</v>
      </c>
      <c r="E16" s="27">
        <v>2.17169049999999</v>
      </c>
      <c r="F16" s="28">
        <v>20</v>
      </c>
      <c r="G16" s="27">
        <v>0.434338099999998</v>
      </c>
      <c r="H16" s="28">
        <v>60</v>
      </c>
      <c r="I16" s="27">
        <v>1.30301429999999</v>
      </c>
      <c r="J16" s="28">
        <v>20</v>
      </c>
      <c r="K16" s="27">
        <v>0.434338099999998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2.17169049999999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/>
      <c r="C17" s="26">
        <v>1.955</v>
      </c>
      <c r="D17" s="26">
        <v>19.209</v>
      </c>
      <c r="E17" s="27">
        <v>26.5564425</v>
      </c>
      <c r="F17" s="28">
        <v>20</v>
      </c>
      <c r="G17" s="27">
        <v>5.3112885</v>
      </c>
      <c r="H17" s="28">
        <v>60</v>
      </c>
      <c r="I17" s="27">
        <v>15.9338655</v>
      </c>
      <c r="J17" s="28">
        <v>20</v>
      </c>
      <c r="K17" s="27">
        <v>5.3112885</v>
      </c>
      <c r="L17" s="28"/>
      <c r="M17" s="27"/>
      <c r="N17" s="28"/>
      <c r="O17" s="27"/>
      <c r="P17" s="28"/>
      <c r="Q17" s="27"/>
      <c r="R17" s="27">
        <v>18.7767975</v>
      </c>
      <c r="S17" s="27">
        <v>18.7767975</v>
      </c>
      <c r="T17" s="27"/>
      <c r="U17" s="27">
        <v>18.7767975</v>
      </c>
      <c r="V17" s="27"/>
      <c r="W17" s="27"/>
      <c r="X17" s="27"/>
      <c r="Y17" s="27">
        <v>7.77964500000001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/>
      <c r="C18" s="26">
        <v>2.225</v>
      </c>
      <c r="D18" s="26">
        <v>1.113</v>
      </c>
      <c r="E18" s="27"/>
      <c r="F18" s="28">
        <v>20</v>
      </c>
      <c r="G18" s="27"/>
      <c r="H18" s="28">
        <v>60</v>
      </c>
      <c r="I18" s="27"/>
      <c r="J18" s="28">
        <v>20</v>
      </c>
      <c r="K18" s="27"/>
      <c r="L18" s="28"/>
      <c r="M18" s="27"/>
      <c r="N18" s="28"/>
      <c r="O18" s="27"/>
      <c r="P18" s="28"/>
      <c r="Q18" s="27"/>
      <c r="R18" s="27">
        <v>2.32617</v>
      </c>
      <c r="S18" s="27">
        <v>2.32617</v>
      </c>
      <c r="T18" s="27"/>
      <c r="U18" s="27"/>
      <c r="V18" s="27"/>
      <c r="W18" s="27">
        <v>2.32617</v>
      </c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/>
      <c r="C19" s="26">
        <v>1.985</v>
      </c>
      <c r="D19" s="26">
        <v>6.34699999999999</v>
      </c>
      <c r="E19" s="27"/>
      <c r="F19" s="28">
        <v>20</v>
      </c>
      <c r="G19" s="27"/>
      <c r="H19" s="28">
        <v>60</v>
      </c>
      <c r="I19" s="27"/>
      <c r="J19" s="28">
        <v>20</v>
      </c>
      <c r="K19" s="27"/>
      <c r="L19" s="28"/>
      <c r="M19" s="27"/>
      <c r="N19" s="28"/>
      <c r="O19" s="27"/>
      <c r="P19" s="28"/>
      <c r="Q19" s="27"/>
      <c r="R19" s="27">
        <v>13.360435</v>
      </c>
      <c r="S19" s="27">
        <v>13.360435</v>
      </c>
      <c r="T19" s="27"/>
      <c r="U19" s="27"/>
      <c r="V19" s="27"/>
      <c r="W19" s="27">
        <v>13.360435</v>
      </c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/>
      <c r="C20" s="26">
        <v>1.213</v>
      </c>
      <c r="D20" s="26">
        <v>5.31500000000001</v>
      </c>
      <c r="E20" s="27"/>
      <c r="F20" s="28">
        <v>20</v>
      </c>
      <c r="G20" s="27"/>
      <c r="H20" s="28">
        <v>60</v>
      </c>
      <c r="I20" s="27"/>
      <c r="J20" s="28">
        <v>20</v>
      </c>
      <c r="K20" s="27"/>
      <c r="L20" s="28"/>
      <c r="M20" s="27"/>
      <c r="N20" s="28"/>
      <c r="O20" s="27"/>
      <c r="P20" s="28"/>
      <c r="Q20" s="27"/>
      <c r="R20" s="27">
        <v>8.49868500000002</v>
      </c>
      <c r="S20" s="27">
        <v>8.49868500000002</v>
      </c>
      <c r="T20" s="27"/>
      <c r="U20" s="27"/>
      <c r="V20" s="27"/>
      <c r="W20" s="27">
        <v>8.49868500000002</v>
      </c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/>
      <c r="C21" s="26">
        <v>1.006</v>
      </c>
      <c r="D21" s="26">
        <v>2.919</v>
      </c>
      <c r="E21" s="27"/>
      <c r="F21" s="28">
        <v>20</v>
      </c>
      <c r="G21" s="27"/>
      <c r="H21" s="28">
        <v>60</v>
      </c>
      <c r="I21" s="27"/>
      <c r="J21" s="28">
        <v>20</v>
      </c>
      <c r="K21" s="27"/>
      <c r="L21" s="28"/>
      <c r="M21" s="27"/>
      <c r="N21" s="28"/>
      <c r="O21" s="27"/>
      <c r="P21" s="28"/>
      <c r="Q21" s="27"/>
      <c r="R21" s="27">
        <v>3.2386305</v>
      </c>
      <c r="S21" s="27">
        <v>3.2386305</v>
      </c>
      <c r="T21" s="27"/>
      <c r="U21" s="27"/>
      <c r="V21" s="27"/>
      <c r="W21" s="27">
        <v>3.2386305</v>
      </c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0.202</v>
      </c>
      <c r="C22" s="26">
        <v>0.069</v>
      </c>
      <c r="D22" s="26">
        <v>4.306</v>
      </c>
      <c r="E22" s="27">
        <v>0.434906</v>
      </c>
      <c r="F22" s="28">
        <v>20</v>
      </c>
      <c r="G22" s="27">
        <v>0.0869811999999999</v>
      </c>
      <c r="H22" s="28">
        <v>60</v>
      </c>
      <c r="I22" s="27">
        <v>0.2609436</v>
      </c>
      <c r="J22" s="28">
        <v>20</v>
      </c>
      <c r="K22" s="27">
        <v>0.0869811999999999</v>
      </c>
      <c r="L22" s="28"/>
      <c r="M22" s="27"/>
      <c r="N22" s="28"/>
      <c r="O22" s="27"/>
      <c r="P22" s="28"/>
      <c r="Q22" s="27"/>
      <c r="R22" s="27">
        <v>2.314475</v>
      </c>
      <c r="S22" s="27">
        <v>2.314475</v>
      </c>
      <c r="T22" s="27"/>
      <c r="U22" s="27">
        <v>0.434906</v>
      </c>
      <c r="V22" s="27"/>
      <c r="W22" s="27">
        <v>1.879569</v>
      </c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4.032</v>
      </c>
      <c r="C23" s="26"/>
      <c r="D23" s="26">
        <v>10.425</v>
      </c>
      <c r="E23" s="27">
        <v>22.069725</v>
      </c>
      <c r="F23" s="28">
        <v>20</v>
      </c>
      <c r="G23" s="27">
        <v>4.413945</v>
      </c>
      <c r="H23" s="28">
        <v>60</v>
      </c>
      <c r="I23" s="27">
        <v>13.241835</v>
      </c>
      <c r="J23" s="28">
        <v>20</v>
      </c>
      <c r="K23" s="27">
        <v>4.413945</v>
      </c>
      <c r="L23" s="28"/>
      <c r="M23" s="27"/>
      <c r="N23" s="28"/>
      <c r="O23" s="27"/>
      <c r="P23" s="28"/>
      <c r="Q23" s="27"/>
      <c r="R23" s="27">
        <v>0.3596625</v>
      </c>
      <c r="S23" s="27">
        <v>0.3596625</v>
      </c>
      <c r="T23" s="27"/>
      <c r="U23" s="27">
        <v>0.3596625</v>
      </c>
      <c r="V23" s="27"/>
      <c r="W23" s="27"/>
      <c r="X23" s="27"/>
      <c r="Y23" s="27">
        <v>21.7100625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2.34</v>
      </c>
      <c r="C24" s="26"/>
      <c r="D24" s="26">
        <v>9.575</v>
      </c>
      <c r="E24" s="27">
        <v>30.50595</v>
      </c>
      <c r="F24" s="28">
        <v>20</v>
      </c>
      <c r="G24" s="27">
        <v>6.10119</v>
      </c>
      <c r="H24" s="28">
        <v>60</v>
      </c>
      <c r="I24" s="27">
        <v>18.30357</v>
      </c>
      <c r="J24" s="28">
        <v>20</v>
      </c>
      <c r="K24" s="27">
        <v>6.10119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30.50595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0.423</v>
      </c>
      <c r="C25" s="26">
        <v>0.031</v>
      </c>
      <c r="D25" s="26">
        <v>20</v>
      </c>
      <c r="E25" s="27">
        <v>27.63</v>
      </c>
      <c r="F25" s="28">
        <v>20</v>
      </c>
      <c r="G25" s="27">
        <v>5.526</v>
      </c>
      <c r="H25" s="28">
        <v>60</v>
      </c>
      <c r="I25" s="27">
        <v>16.578</v>
      </c>
      <c r="J25" s="28">
        <v>20</v>
      </c>
      <c r="K25" s="27">
        <v>5.526</v>
      </c>
      <c r="L25" s="28"/>
      <c r="M25" s="27"/>
      <c r="N25" s="28"/>
      <c r="O25" s="27"/>
      <c r="P25" s="28"/>
      <c r="Q25" s="27"/>
      <c r="R25" s="27">
        <v>0.31</v>
      </c>
      <c r="S25" s="27">
        <v>0.31</v>
      </c>
      <c r="T25" s="27"/>
      <c r="U25" s="27">
        <v>0.31</v>
      </c>
      <c r="V25" s="27"/>
      <c r="W25" s="27"/>
      <c r="X25" s="27"/>
      <c r="Y25" s="27">
        <v>27.32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0.291</v>
      </c>
      <c r="C26" s="26">
        <v>0.051</v>
      </c>
      <c r="D26" s="26">
        <v>3.85900000000001</v>
      </c>
      <c r="E26" s="27">
        <v>1.377663</v>
      </c>
      <c r="F26" s="28">
        <v>20</v>
      </c>
      <c r="G26" s="27">
        <v>0.275532600000001</v>
      </c>
      <c r="H26" s="28">
        <v>60</v>
      </c>
      <c r="I26" s="27">
        <v>0.826597800000002</v>
      </c>
      <c r="J26" s="28">
        <v>20</v>
      </c>
      <c r="K26" s="27">
        <v>0.275532600000001</v>
      </c>
      <c r="L26" s="28"/>
      <c r="M26" s="27"/>
      <c r="N26" s="28"/>
      <c r="O26" s="27"/>
      <c r="P26" s="28"/>
      <c r="Q26" s="27"/>
      <c r="R26" s="27">
        <v>0.158219</v>
      </c>
      <c r="S26" s="27">
        <v>0.158219</v>
      </c>
      <c r="T26" s="27"/>
      <c r="U26" s="27">
        <v>0.158219</v>
      </c>
      <c r="V26" s="27"/>
      <c r="W26" s="27"/>
      <c r="X26" s="27"/>
      <c r="Y26" s="27">
        <v>1.219444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0.842</v>
      </c>
      <c r="C27" s="26"/>
      <c r="D27" s="26">
        <v>16.141</v>
      </c>
      <c r="E27" s="27">
        <v>9.1438765</v>
      </c>
      <c r="F27" s="28">
        <v>20</v>
      </c>
      <c r="G27" s="27">
        <v>1.8287753</v>
      </c>
      <c r="H27" s="28">
        <v>60</v>
      </c>
      <c r="I27" s="27">
        <v>5.4863259</v>
      </c>
      <c r="J27" s="28">
        <v>20</v>
      </c>
      <c r="K27" s="27">
        <v>1.8287753</v>
      </c>
      <c r="L27" s="28"/>
      <c r="M27" s="27"/>
      <c r="N27" s="28"/>
      <c r="O27" s="27"/>
      <c r="P27" s="28"/>
      <c r="Q27" s="27"/>
      <c r="R27" s="27">
        <v>0.4115955</v>
      </c>
      <c r="S27" s="27">
        <v>0.4115955</v>
      </c>
      <c r="T27" s="27"/>
      <c r="U27" s="27">
        <v>0.4115955</v>
      </c>
      <c r="V27" s="27"/>
      <c r="W27" s="27"/>
      <c r="X27" s="27"/>
      <c r="Y27" s="27">
        <v>8.732281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0.841</v>
      </c>
      <c r="C28" s="26"/>
      <c r="D28" s="26">
        <v>0.0440000000000111</v>
      </c>
      <c r="E28" s="27">
        <v>0.0370260000000094</v>
      </c>
      <c r="F28" s="28">
        <v>20</v>
      </c>
      <c r="G28" s="27">
        <v>0.00740520000000188</v>
      </c>
      <c r="H28" s="28">
        <v>60</v>
      </c>
      <c r="I28" s="27">
        <v>0.0222156000000056</v>
      </c>
      <c r="J28" s="28">
        <v>20</v>
      </c>
      <c r="K28" s="27">
        <v>0.00740520000000188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0.0370260000000094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0.453</v>
      </c>
      <c r="C29" s="26">
        <v>0.027</v>
      </c>
      <c r="D29" s="26">
        <v>6.49699999999999</v>
      </c>
      <c r="E29" s="27">
        <v>4.20355899999999</v>
      </c>
      <c r="F29" s="28">
        <v>20</v>
      </c>
      <c r="G29" s="27">
        <v>0.840711799999998</v>
      </c>
      <c r="H29" s="28">
        <v>60</v>
      </c>
      <c r="I29" s="27">
        <v>2.52213539999999</v>
      </c>
      <c r="J29" s="28">
        <v>20</v>
      </c>
      <c r="K29" s="27">
        <v>0.840711799999998</v>
      </c>
      <c r="L29" s="28"/>
      <c r="M29" s="27"/>
      <c r="N29" s="28"/>
      <c r="O29" s="27"/>
      <c r="P29" s="28"/>
      <c r="Q29" s="27"/>
      <c r="R29" s="27">
        <v>0.0877094999999998</v>
      </c>
      <c r="S29" s="27">
        <v>0.0877094999999998</v>
      </c>
      <c r="T29" s="27"/>
      <c r="U29" s="27">
        <v>0.0877094999999998</v>
      </c>
      <c r="V29" s="27"/>
      <c r="W29" s="27"/>
      <c r="X29" s="27"/>
      <c r="Y29" s="27">
        <v>4.11584949999999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0.307</v>
      </c>
      <c r="C30" s="26">
        <v>0.048</v>
      </c>
      <c r="D30" s="26">
        <v>9.624</v>
      </c>
      <c r="E30" s="27">
        <v>3.65712</v>
      </c>
      <c r="F30" s="28">
        <v>20</v>
      </c>
      <c r="G30" s="27">
        <v>0.731424</v>
      </c>
      <c r="H30" s="28">
        <v>60</v>
      </c>
      <c r="I30" s="27">
        <v>2.194272</v>
      </c>
      <c r="J30" s="28">
        <v>20</v>
      </c>
      <c r="K30" s="27">
        <v>0.731424</v>
      </c>
      <c r="L30" s="28"/>
      <c r="M30" s="27"/>
      <c r="N30" s="28"/>
      <c r="O30" s="27"/>
      <c r="P30" s="28"/>
      <c r="Q30" s="27"/>
      <c r="R30" s="27">
        <v>0.3609</v>
      </c>
      <c r="S30" s="27">
        <v>0.3609</v>
      </c>
      <c r="T30" s="27"/>
      <c r="U30" s="27">
        <v>0.3609</v>
      </c>
      <c r="V30" s="27"/>
      <c r="W30" s="27"/>
      <c r="X30" s="27"/>
      <c r="Y30" s="27">
        <v>3.29622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0.838</v>
      </c>
      <c r="C31" s="26"/>
      <c r="D31" s="26">
        <v>3.83500000000001</v>
      </c>
      <c r="E31" s="27">
        <v>2.1955375</v>
      </c>
      <c r="F31" s="28">
        <v>20</v>
      </c>
      <c r="G31" s="27">
        <v>0.439107500000001</v>
      </c>
      <c r="H31" s="28">
        <v>60</v>
      </c>
      <c r="I31" s="27">
        <v>1.3173225</v>
      </c>
      <c r="J31" s="28">
        <v>20</v>
      </c>
      <c r="K31" s="27">
        <v>0.439107500000001</v>
      </c>
      <c r="L31" s="28"/>
      <c r="M31" s="27"/>
      <c r="N31" s="28"/>
      <c r="O31" s="27"/>
      <c r="P31" s="28"/>
      <c r="Q31" s="27"/>
      <c r="R31" s="27">
        <v>0.0920400000000002</v>
      </c>
      <c r="S31" s="27">
        <v>0.0920400000000002</v>
      </c>
      <c r="T31" s="27"/>
      <c r="U31" s="27">
        <v>0.0920400000000002</v>
      </c>
      <c r="V31" s="27"/>
      <c r="W31" s="27"/>
      <c r="X31" s="27"/>
      <c r="Y31" s="27">
        <v>2.1034975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1.897</v>
      </c>
      <c r="C32" s="26"/>
      <c r="D32" s="26">
        <v>4.035</v>
      </c>
      <c r="E32" s="27">
        <v>5.5178625</v>
      </c>
      <c r="F32" s="28">
        <v>20</v>
      </c>
      <c r="G32" s="27">
        <v>1.1035725</v>
      </c>
      <c r="H32" s="28">
        <v>60</v>
      </c>
      <c r="I32" s="27">
        <v>3.3107175</v>
      </c>
      <c r="J32" s="28">
        <v>20</v>
      </c>
      <c r="K32" s="27">
        <v>1.1035725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5.5178625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3.553</v>
      </c>
      <c r="C33" s="26"/>
      <c r="D33" s="26">
        <v>13.792</v>
      </c>
      <c r="E33" s="27">
        <v>37.5832</v>
      </c>
      <c r="F33" s="28">
        <v>20</v>
      </c>
      <c r="G33" s="27">
        <v>7.51664</v>
      </c>
      <c r="H33" s="28">
        <v>60</v>
      </c>
      <c r="I33" s="27">
        <v>22.54992</v>
      </c>
      <c r="J33" s="28">
        <v>20</v>
      </c>
      <c r="K33" s="27">
        <v>7.51664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37.5832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3.505</v>
      </c>
      <c r="C34" s="26"/>
      <c r="D34" s="26">
        <v>2.173</v>
      </c>
      <c r="E34" s="27">
        <v>7.66851700000001</v>
      </c>
      <c r="F34" s="28">
        <v>20</v>
      </c>
      <c r="G34" s="27">
        <v>1.5337034</v>
      </c>
      <c r="H34" s="28">
        <v>60</v>
      </c>
      <c r="I34" s="27">
        <v>4.6011102</v>
      </c>
      <c r="J34" s="28">
        <v>20</v>
      </c>
      <c r="K34" s="27">
        <v>1.5337034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7.66851700000001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2.216</v>
      </c>
      <c r="C35" s="26"/>
      <c r="D35" s="26">
        <v>14.291</v>
      </c>
      <c r="E35" s="27">
        <v>40.8794055</v>
      </c>
      <c r="F35" s="28">
        <v>20</v>
      </c>
      <c r="G35" s="27">
        <v>8.1758811</v>
      </c>
      <c r="H35" s="28">
        <v>60</v>
      </c>
      <c r="I35" s="27">
        <v>24.5276433</v>
      </c>
      <c r="J35" s="28">
        <v>20</v>
      </c>
      <c r="K35" s="27">
        <v>8.1758811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40.8794055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321.510176</v>
      </c>
      <c r="F36" s="30"/>
      <c r="G36" s="31">
        <f>IF(SUM(G9:G35)=0,"",SUM(G9:G35))</f>
        <v>64.3020352</v>
      </c>
      <c r="H36" s="30"/>
      <c r="I36" s="31">
        <f>IF(SUM(I9:I35)=0,"",SUM(I9:I35))</f>
        <v>192.9061056</v>
      </c>
      <c r="J36" s="30"/>
      <c r="K36" s="31">
        <f>IF(SUM(K9:K35)=0,"",SUM(K9:K35))</f>
        <v>64.3020352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50.2953195</v>
      </c>
      <c r="S36" s="31">
        <f t="shared" si="0"/>
        <v>50.2953195</v>
      </c>
      <c r="T36" s="31" t="str">
        <f t="shared" si="0"/>
        <v/>
      </c>
      <c r="U36" s="31">
        <f t="shared" si="0"/>
        <v>20.99183</v>
      </c>
      <c r="V36" s="31" t="str">
        <f t="shared" si="0"/>
        <v/>
      </c>
      <c r="W36" s="31">
        <f t="shared" si="0"/>
        <v>29.3034895</v>
      </c>
      <c r="X36" s="31" t="str">
        <f t="shared" si="0"/>
        <v/>
      </c>
      <c r="Y36" s="31">
        <f t="shared" si="0"/>
        <v>300.518346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321.510176</v>
      </c>
      <c r="F37" s="33"/>
      <c r="G37" s="34">
        <f t="shared" ref="G37:Z37" si="1">IF(G36="","",G36)</f>
        <v>64.3020352</v>
      </c>
      <c r="H37" s="33"/>
      <c r="I37" s="34">
        <f t="shared" si="1"/>
        <v>192.9061056</v>
      </c>
      <c r="J37" s="33"/>
      <c r="K37" s="34">
        <f t="shared" si="1"/>
        <v>64.3020352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50.2953195</v>
      </c>
      <c r="S37" s="34">
        <f t="shared" si="1"/>
        <v>50.2953195</v>
      </c>
      <c r="T37" s="34" t="str">
        <f t="shared" si="1"/>
        <v/>
      </c>
      <c r="U37" s="34">
        <f t="shared" si="1"/>
        <v>20.99183</v>
      </c>
      <c r="V37" s="34" t="str">
        <f t="shared" si="1"/>
        <v/>
      </c>
      <c r="W37" s="34">
        <f t="shared" si="1"/>
        <v>29.3034895</v>
      </c>
      <c r="X37" s="34" t="str">
        <f t="shared" si="1"/>
        <v/>
      </c>
      <c r="Y37" s="34">
        <f t="shared" si="1"/>
        <v>300.518346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E20" sqref="E20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2.216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/>
      <c r="C10" s="26">
        <v>0.317</v>
      </c>
      <c r="D10" s="26">
        <v>5.709</v>
      </c>
      <c r="E10" s="27">
        <v>6.325572</v>
      </c>
      <c r="F10" s="28">
        <v>20</v>
      </c>
      <c r="G10" s="27">
        <v>1.2651144</v>
      </c>
      <c r="H10" s="28">
        <v>60</v>
      </c>
      <c r="I10" s="27">
        <v>3.7953432</v>
      </c>
      <c r="J10" s="28">
        <v>20</v>
      </c>
      <c r="K10" s="27">
        <v>1.2651144</v>
      </c>
      <c r="L10" s="28"/>
      <c r="M10" s="27"/>
      <c r="N10" s="28"/>
      <c r="O10" s="27"/>
      <c r="P10" s="28"/>
      <c r="Q10" s="27"/>
      <c r="R10" s="27">
        <v>0.904876500000001</v>
      </c>
      <c r="S10" s="27">
        <v>0.904876500000001</v>
      </c>
      <c r="T10" s="27"/>
      <c r="U10" s="27">
        <v>0.904876500000001</v>
      </c>
      <c r="V10" s="27"/>
      <c r="W10" s="27"/>
      <c r="X10" s="27"/>
      <c r="Y10" s="27">
        <v>5.4206955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/>
      <c r="C11" s="26">
        <v>3.209</v>
      </c>
      <c r="D11" s="26">
        <v>6.089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10.734907</v>
      </c>
      <c r="S11" s="27">
        <v>10.734907</v>
      </c>
      <c r="T11" s="27"/>
      <c r="U11" s="27"/>
      <c r="V11" s="27"/>
      <c r="W11" s="27">
        <v>10.734907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/>
      <c r="C12" s="26">
        <v>4.627</v>
      </c>
      <c r="D12" s="26">
        <v>5.19499999999999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20.35401</v>
      </c>
      <c r="S12" s="27">
        <v>20.35401</v>
      </c>
      <c r="T12" s="27"/>
      <c r="U12" s="27"/>
      <c r="V12" s="27"/>
      <c r="W12" s="27">
        <v>20.35401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0.007</v>
      </c>
      <c r="C13" s="26">
        <v>0.146</v>
      </c>
      <c r="D13" s="26">
        <v>8.71600000000001</v>
      </c>
      <c r="E13" s="27">
        <v>0.030506</v>
      </c>
      <c r="F13" s="28">
        <v>20</v>
      </c>
      <c r="G13" s="27">
        <v>0.00610120000000001</v>
      </c>
      <c r="H13" s="28">
        <v>60</v>
      </c>
      <c r="I13" s="27">
        <v>0.0183036</v>
      </c>
      <c r="J13" s="28">
        <v>20</v>
      </c>
      <c r="K13" s="27">
        <v>0.00610120000000001</v>
      </c>
      <c r="L13" s="28"/>
      <c r="M13" s="27"/>
      <c r="N13" s="28"/>
      <c r="O13" s="27"/>
      <c r="P13" s="28"/>
      <c r="Q13" s="27"/>
      <c r="R13" s="27">
        <v>20.800734</v>
      </c>
      <c r="S13" s="27">
        <v>20.800734</v>
      </c>
      <c r="T13" s="27"/>
      <c r="U13" s="27">
        <v>0.030506</v>
      </c>
      <c r="V13" s="27"/>
      <c r="W13" s="27">
        <v>20.770228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1.045</v>
      </c>
      <c r="C14" s="26"/>
      <c r="D14" s="26">
        <v>2.958</v>
      </c>
      <c r="E14" s="27">
        <v>1.555908</v>
      </c>
      <c r="F14" s="28">
        <v>20</v>
      </c>
      <c r="G14" s="27">
        <v>0.3111816</v>
      </c>
      <c r="H14" s="28">
        <v>60</v>
      </c>
      <c r="I14" s="27">
        <v>0.933544799999999</v>
      </c>
      <c r="J14" s="28">
        <v>20</v>
      </c>
      <c r="K14" s="27">
        <v>0.3111816</v>
      </c>
      <c r="L14" s="28"/>
      <c r="M14" s="27"/>
      <c r="N14" s="28"/>
      <c r="O14" s="27"/>
      <c r="P14" s="28"/>
      <c r="Q14" s="27"/>
      <c r="R14" s="27">
        <v>0.215934</v>
      </c>
      <c r="S14" s="27">
        <v>0.215934</v>
      </c>
      <c r="T14" s="27"/>
      <c r="U14" s="27">
        <v>0.215934</v>
      </c>
      <c r="V14" s="27"/>
      <c r="W14" s="27"/>
      <c r="X14" s="27"/>
      <c r="Y14" s="27">
        <v>1.339974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/>
      <c r="B15" s="26"/>
      <c r="C15" s="26"/>
      <c r="D15" s="26"/>
      <c r="E15" s="27"/>
      <c r="F15" s="28"/>
      <c r="G15" s="27"/>
      <c r="H15" s="28"/>
      <c r="I15" s="27"/>
      <c r="J15" s="28"/>
      <c r="K15" s="27"/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/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/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7.911986</v>
      </c>
      <c r="F36" s="30"/>
      <c r="G36" s="31">
        <f t="shared" si="0"/>
        <v>1.5823972</v>
      </c>
      <c r="H36" s="30"/>
      <c r="I36" s="31">
        <f t="shared" si="0"/>
        <v>4.7471916</v>
      </c>
      <c r="J36" s="30"/>
      <c r="K36" s="31">
        <f t="shared" ref="K36:O36" si="1">IF(SUM(K9:K35)=0,"",SUM(K9:K35))</f>
        <v>1.5823972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53.0104615</v>
      </c>
      <c r="S36" s="31">
        <f t="shared" si="2"/>
        <v>53.0104615</v>
      </c>
      <c r="T36" s="31" t="str">
        <f t="shared" si="2"/>
        <v/>
      </c>
      <c r="U36" s="31">
        <f t="shared" si="2"/>
        <v>1.1513165</v>
      </c>
      <c r="V36" s="31" t="str">
        <f t="shared" si="2"/>
        <v/>
      </c>
      <c r="W36" s="31">
        <f t="shared" si="2"/>
        <v>51.859145</v>
      </c>
      <c r="X36" s="31" t="str">
        <f t="shared" si="2"/>
        <v/>
      </c>
      <c r="Y36" s="31">
        <f t="shared" si="2"/>
        <v>6.7606695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7.911986</v>
      </c>
      <c r="F37" s="33"/>
      <c r="G37" s="34">
        <f t="shared" si="4"/>
        <v>1.5823972</v>
      </c>
      <c r="H37" s="33"/>
      <c r="I37" s="34">
        <f t="shared" si="4"/>
        <v>4.7471916</v>
      </c>
      <c r="J37" s="33"/>
      <c r="K37" s="34">
        <f t="shared" ref="K37:O37" si="5">IF(K36="","",K36)</f>
        <v>1.5823972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53.0104615</v>
      </c>
      <c r="S37" s="34">
        <f t="shared" si="6"/>
        <v>53.0104615</v>
      </c>
      <c r="T37" s="34" t="str">
        <f t="shared" si="6"/>
        <v/>
      </c>
      <c r="U37" s="34">
        <f t="shared" si="6"/>
        <v>1.1513165</v>
      </c>
      <c r="V37" s="34" t="str">
        <f t="shared" si="6"/>
        <v/>
      </c>
      <c r="W37" s="34">
        <f t="shared" si="6"/>
        <v>51.859145</v>
      </c>
      <c r="X37" s="34" t="str">
        <f t="shared" si="6"/>
        <v/>
      </c>
      <c r="Y37" s="34">
        <f t="shared" si="6"/>
        <v>6.7606695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土方计算表001</vt:lpstr>
      <vt:lpstr>土方计算表002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2024-08-30T08:03:49Z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AE019C34C94C41D4B8D2EEF4EAD4BCFE_11</vt:lpwstr>
  </property>
  <property fmtid="{D5CDD505-2E9C-101B-9397-08002B2CF9AE}" pid="3" name="KSOProductBuildVer">
    <vt:lpwstr>2052-12.1.0.17827</vt:lpwstr>
  </property>
</Properties>
</file>