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5"/>
  </bookViews>
  <sheets>
    <sheet name="土方计算表001" sheetId="1" r:id="rId1"/>
    <sheet name="土方计算表002" sheetId="2" r:id="rId2"/>
    <sheet name="土方计算表003" sheetId="3" r:id="rId3"/>
    <sheet name="土方计算表004" sheetId="4" r:id="rId4"/>
    <sheet name="土方计算表005" sheetId="5" r:id="rId5"/>
    <sheet name="土方计算表006" sheetId="6" r:id="rId6"/>
    <sheet name="Sheet1 (3)" sheetId="7" r:id="rId7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土方计算表003!$A$1:$AF$38</definedName>
    <definedName name="_xlnm.Print_Area" localSheetId="3">土方计算表004!$A$1:$AF$38</definedName>
    <definedName name="_xlnm.Print_Area" localSheetId="4">土方计算表005!$A$1:$AF$38</definedName>
    <definedName name="_xlnm.Print_Area" localSheetId="5">土方计算表006!$A$1:$AF$38</definedName>
    <definedName name="_xlnm.Print_Area" localSheetId="6">'Sheet1 (3)'!$A$1:$AF$38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<sst xmlns="http://schemas.openxmlformats.org/spreadsheetml/2006/main" count="495" uniqueCount="175">
  <si>
    <r>
      <rPr>
        <u/>
        <sz val="20"/>
        <rFont val="黑体"/>
        <charset val="134"/>
      </rPr>
      <t>路</t>
    </r>
    <r>
      <rPr>
        <u/>
        <sz val="20"/>
        <rFont val="黑体"/>
        <charset val="134"/>
      </rPr>
      <t>基</t>
    </r>
    <r>
      <rPr>
        <u/>
        <sz val="20"/>
        <rFont val="黑体"/>
        <charset val="134"/>
      </rPr>
      <t>土</t>
    </r>
    <r>
      <rPr>
        <u/>
        <sz val="20"/>
        <rFont val="黑体"/>
        <charset val="134"/>
      </rPr>
      <t>石</t>
    </r>
    <r>
      <rPr>
        <u/>
        <sz val="20"/>
        <rFont val="黑体"/>
        <charset val="134"/>
      </rPr>
      <t>方</t>
    </r>
    <r>
      <rPr>
        <u/>
        <sz val="20"/>
        <rFont val="黑体"/>
        <charset val="134"/>
      </rPr>
      <t>数</t>
    </r>
    <r>
      <rPr>
        <u/>
        <sz val="20"/>
        <rFont val="黑体"/>
        <charset val="134"/>
      </rPr>
      <t>量</t>
    </r>
    <r>
      <rPr>
        <u/>
        <sz val="20"/>
        <rFont val="黑体"/>
        <charset val="134"/>
      </rPr>
      <t>计</t>
    </r>
    <r>
      <rPr>
        <u/>
        <sz val="20"/>
        <rFont val="黑体"/>
        <charset val="134"/>
      </rPr>
      <t>算</t>
    </r>
    <r>
      <rPr>
        <u/>
        <sz val="20"/>
        <rFont val="黑体"/>
        <charset val="134"/>
      </rPr>
      <t>表</t>
    </r>
  </si>
  <si>
    <t>第 1 页   共 6 页</t>
  </si>
  <si>
    <r>
      <rPr>
        <sz val="10"/>
        <rFont val="宋体"/>
        <charset val="134"/>
      </rPr>
      <t>桩</t>
    </r>
    <r>
      <rPr>
        <sz val="10"/>
        <rFont val="Times New Roman"/>
        <charset val="0"/>
      </rPr>
      <t xml:space="preserve">    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</si>
  <si>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横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</si>
  <si>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</si>
  <si>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 xml:space="preserve"> 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</si>
  <si>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</si>
  <si>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利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</si>
  <si>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借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</si>
  <si>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</si>
  <si>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备</t>
    </r>
    <r>
      <rPr>
        <sz val="10"/>
        <rFont val="Times New Roman"/>
        <charset val="0"/>
      </rPr>
      <t xml:space="preserve">   </t>
    </r>
    <r>
      <rPr>
        <sz val="10"/>
        <rFont val="宋体"/>
        <charset val="134"/>
      </rPr>
      <t>注</t>
    </r>
  </si>
  <si>
    <r>
      <rPr>
        <sz val="10"/>
        <rFont val="宋体"/>
        <charset val="134"/>
      </rPr>
      <t>面</t>
    </r>
    <r>
      <rPr>
        <sz val="10"/>
        <rFont val="Times New Roman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</si>
  <si>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</si>
  <si>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</si>
  <si>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</si>
  <si>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rPr>
        <sz val="10"/>
        <rFont val="Times New Roman"/>
        <charset val="0"/>
      </rPr>
      <t>(m3)</t>
    </r>
    <r>
      <rPr>
        <sz val="10"/>
        <rFont val="宋体"/>
        <charset val="134"/>
      </rPr>
      <t>及运距</t>
    </r>
  </si>
  <si>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2</t>
    </r>
    <r>
      <rPr>
        <sz val="10"/>
        <rFont val="Times New Roman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</si>
  <si>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</si>
  <si>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</si>
  <si>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</si>
  <si>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</si>
  <si>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</si>
  <si>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</si>
  <si>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</si>
  <si>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缺</t>
    </r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</si>
  <si>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</si>
  <si>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</si>
  <si>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</si>
  <si>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</si>
  <si>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</si>
  <si>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</si>
  <si>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</si>
  <si>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</si>
  <si>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</si>
  <si>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</si>
  <si>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K0+033.130</t>
  </si>
  <si>
    <t>K0+040</t>
  </si>
  <si>
    <t>K0+056.920</t>
  </si>
  <si>
    <t>K0+060</t>
  </si>
  <si>
    <t>K0+080</t>
  </si>
  <si>
    <t>K0+089.015</t>
  </si>
  <si>
    <t>K0+091.032</t>
  </si>
  <si>
    <t>K0+100</t>
  </si>
  <si>
    <t>K0+119.475</t>
  </si>
  <si>
    <t>K0+120</t>
  </si>
  <si>
    <t>K0+140</t>
  </si>
  <si>
    <t>K0+140.948</t>
  </si>
  <si>
    <t>K0+160</t>
  </si>
  <si>
    <t>K0+179.132</t>
  </si>
  <si>
    <t>K0+180</t>
  </si>
  <si>
    <t>K0+200</t>
  </si>
  <si>
    <t>K0+219.788</t>
  </si>
  <si>
    <t>K0+220</t>
  </si>
  <si>
    <t>K0+240</t>
  </si>
  <si>
    <t>K0+258.925</t>
  </si>
  <si>
    <t>K0+260</t>
  </si>
  <si>
    <t>K0+280</t>
  </si>
  <si>
    <t>K0+284.891</t>
  </si>
  <si>
    <t>K0+300</t>
  </si>
  <si>
    <t>K0+320</t>
  </si>
  <si>
    <r>
      <rPr>
        <sz val="12"/>
        <rFont val="宋体"/>
        <charset val="134"/>
      </rPr>
      <t>小</t>
    </r>
    <r>
      <rPr>
        <sz val="12"/>
        <rFont val="Times New Roman"/>
        <charset val="0"/>
      </rPr>
      <t xml:space="preserve">    </t>
    </r>
    <r>
      <rPr>
        <sz val="12"/>
        <rFont val="宋体"/>
        <charset val="134"/>
      </rPr>
      <t>计</t>
    </r>
  </si>
  <si>
    <r>
      <rPr>
        <sz val="12"/>
        <rFont val="宋体"/>
        <charset val="134"/>
      </rP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</si>
  <si>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6 页</t>
  </si>
  <si>
    <t>K0+322.267</t>
  </si>
  <si>
    <t>K0+340</t>
  </si>
  <si>
    <t>K0+350.377</t>
  </si>
  <si>
    <t>K0+356.377</t>
  </si>
  <si>
    <t>K0+360</t>
  </si>
  <si>
    <t>K0+367.878</t>
  </si>
  <si>
    <t>K0+380</t>
  </si>
  <si>
    <t>K0+387.929</t>
  </si>
  <si>
    <t>K0+400</t>
  </si>
  <si>
    <t>K0+420</t>
  </si>
  <si>
    <t>K0+423.691</t>
  </si>
  <si>
    <t>K0+440</t>
  </si>
  <si>
    <t>K0+452.774</t>
  </si>
  <si>
    <t>K0+460</t>
  </si>
  <si>
    <t>K0+480</t>
  </si>
  <si>
    <t>K0+485.595</t>
  </si>
  <si>
    <t>K0+500</t>
  </si>
  <si>
    <t>K0+511.423</t>
  </si>
  <si>
    <t>K0+520</t>
  </si>
  <si>
    <t>K0+538.865</t>
  </si>
  <si>
    <t>K0+540</t>
  </si>
  <si>
    <t>K0+560</t>
  </si>
  <si>
    <t>K0+571.828</t>
  </si>
  <si>
    <t>K0+580</t>
  </si>
  <si>
    <t>K0+600</t>
  </si>
  <si>
    <t>K0+602.477</t>
  </si>
  <si>
    <t>第 3 页   共 6 页</t>
  </si>
  <si>
    <t>K0+620</t>
  </si>
  <si>
    <t>K0+635.434</t>
  </si>
  <si>
    <t>K0+640</t>
  </si>
  <si>
    <t>K0+660</t>
  </si>
  <si>
    <t>K0+669.264</t>
  </si>
  <si>
    <t>K0+680</t>
  </si>
  <si>
    <t>K0+689.384</t>
  </si>
  <si>
    <t>K0+690.340</t>
  </si>
  <si>
    <t>K0+700</t>
  </si>
  <si>
    <t>K0+720</t>
  </si>
  <si>
    <t>K0+737.872</t>
  </si>
  <si>
    <t>K0+740</t>
  </si>
  <si>
    <t>K0+760</t>
  </si>
  <si>
    <t>K0+777.328</t>
  </si>
  <si>
    <t>K0+780</t>
  </si>
  <si>
    <t>K0+800</t>
  </si>
  <si>
    <t>K0+802.959</t>
  </si>
  <si>
    <t>K0+820</t>
  </si>
  <si>
    <t>K0+840</t>
  </si>
  <si>
    <t>K0+855.264</t>
  </si>
  <si>
    <t>K0+860</t>
  </si>
  <si>
    <t>K0+880</t>
  </si>
  <si>
    <t>K0+900</t>
  </si>
  <si>
    <t>K0+906.563</t>
  </si>
  <si>
    <t>K0+920</t>
  </si>
  <si>
    <t>K0+940</t>
  </si>
  <si>
    <t>第 4 页   共 6 页</t>
  </si>
  <si>
    <t>K0+949.902</t>
  </si>
  <si>
    <t>K0+960</t>
  </si>
  <si>
    <t>K0+980</t>
  </si>
  <si>
    <t>K0+985.828</t>
  </si>
  <si>
    <t>K1+000</t>
  </si>
  <si>
    <t>K1+012.286</t>
  </si>
  <si>
    <t>K1+020</t>
  </si>
  <si>
    <t>K1+040</t>
  </si>
  <si>
    <t>K1+052.352</t>
  </si>
  <si>
    <t>K1+060</t>
  </si>
  <si>
    <t>K1+080</t>
  </si>
  <si>
    <t>K1+084.101</t>
  </si>
  <si>
    <t>K1+100</t>
  </si>
  <si>
    <t>K1+117.472</t>
  </si>
  <si>
    <t>K1+120</t>
  </si>
  <si>
    <t>K1+140</t>
  </si>
  <si>
    <t>K1+143.288</t>
  </si>
  <si>
    <t>K1+144.288</t>
  </si>
  <si>
    <t>K1+160</t>
  </si>
  <si>
    <t>K1+180</t>
  </si>
  <si>
    <t>K1+184.082</t>
  </si>
  <si>
    <t>K1+200</t>
  </si>
  <si>
    <t>K1+210.380</t>
  </si>
  <si>
    <t>K1+220</t>
  </si>
  <si>
    <t>K1+240</t>
  </si>
  <si>
    <t>K1+240.047</t>
  </si>
  <si>
    <t>第 5 页   共 6 页</t>
  </si>
  <si>
    <t>K1+260</t>
  </si>
  <si>
    <t>K1+272.003</t>
  </si>
  <si>
    <t>K1+280</t>
  </si>
  <si>
    <t>K1+296.733</t>
  </si>
  <si>
    <t>K1+300</t>
  </si>
  <si>
    <t>K1+320</t>
  </si>
  <si>
    <t>K1+331.630</t>
  </si>
  <si>
    <t>K1+340</t>
  </si>
  <si>
    <t>K1+360</t>
  </si>
  <si>
    <t>K1+367.527</t>
  </si>
  <si>
    <t>K1+380</t>
  </si>
  <si>
    <t>K1+400</t>
  </si>
  <si>
    <t>K1+407.013</t>
  </si>
  <si>
    <t>K1+420</t>
  </si>
  <si>
    <t>K1+440</t>
  </si>
  <si>
    <t>K1+460</t>
  </si>
  <si>
    <t>K1+476.269</t>
  </si>
  <si>
    <t>K1+480</t>
  </si>
  <si>
    <t>K1+500</t>
  </si>
  <si>
    <t>K1+506.447</t>
  </si>
  <si>
    <t>K1+520</t>
  </si>
  <si>
    <t>K1+540</t>
  </si>
  <si>
    <t>K1+541.411</t>
  </si>
  <si>
    <t>K1+555.430</t>
  </si>
  <si>
    <t>K1+560</t>
  </si>
  <si>
    <t>K1+569.265</t>
  </si>
  <si>
    <t>第 6 页   共 6 页</t>
  </si>
  <si>
    <t>K1+580</t>
  </si>
  <si>
    <t>K1+594.955</t>
  </si>
  <si>
    <t>K1+600</t>
  </si>
  <si>
    <t>K1+610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</si>
</sst>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charset val="134"/>
    </font>
    <font>
      <sz val="10"/>
      <name val="Times New Roman"/>
      <charset val="0"/>
    </font>
    <font>
      <sz val="9"/>
      <name val="Times New Roman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Times New Roman"/>
      <charset val="0"/>
    </font>
    <font>
      <vertAlign val="superscript"/>
      <sz val="10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1.997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0.831</v>
      </c>
      <c r="C10" s="26"/>
      <c r="D10" s="26">
        <v>20</v>
      </c>
      <c r="E10" s="27">
        <v>28.28</v>
      </c>
      <c r="F10" s="28">
        <v>20</v>
      </c>
      <c r="G10" s="27">
        <v>5.656</v>
      </c>
      <c r="H10" s="28">
        <v>60</v>
      </c>
      <c r="I10" s="27">
        <v>16.968</v>
      </c>
      <c r="J10" s="28">
        <v>20</v>
      </c>
      <c r="K10" s="27">
        <v>5.656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28.28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0.758</v>
      </c>
      <c r="C11" s="26">
        <v>0.002</v>
      </c>
      <c r="D11" s="26">
        <v>13.13</v>
      </c>
      <c r="E11" s="27">
        <v>10.431785</v>
      </c>
      <c r="F11" s="28">
        <v>20</v>
      </c>
      <c r="G11" s="27">
        <v>2.086357</v>
      </c>
      <c r="H11" s="28">
        <v>60</v>
      </c>
      <c r="I11" s="27">
        <v>6.259071</v>
      </c>
      <c r="J11" s="28">
        <v>20</v>
      </c>
      <c r="K11" s="27">
        <v>2.086357</v>
      </c>
      <c r="L11" s="28"/>
      <c r="M11" s="27"/>
      <c r="N11" s="28"/>
      <c r="O11" s="27"/>
      <c r="P11" s="28"/>
      <c r="Q11" s="27"/>
      <c r="R11" s="27">
        <v>0.01313</v>
      </c>
      <c r="S11" s="27">
        <v>0.01313</v>
      </c>
      <c r="T11" s="27"/>
      <c r="U11" s="27">
        <v>0.01313</v>
      </c>
      <c r="V11" s="27"/>
      <c r="W11" s="27"/>
      <c r="X11" s="27"/>
      <c r="Y11" s="27">
        <v>10.418655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0.993</v>
      </c>
      <c r="C12" s="26"/>
      <c r="D12" s="26">
        <v>6.87</v>
      </c>
      <c r="E12" s="27">
        <v>6.014685</v>
      </c>
      <c r="F12" s="28">
        <v>20</v>
      </c>
      <c r="G12" s="27">
        <v>1.202937</v>
      </c>
      <c r="H12" s="28">
        <v>60</v>
      </c>
      <c r="I12" s="27">
        <v>3.608811</v>
      </c>
      <c r="J12" s="28">
        <v>20</v>
      </c>
      <c r="K12" s="27">
        <v>1.202937</v>
      </c>
      <c r="L12" s="28"/>
      <c r="M12" s="27"/>
      <c r="N12" s="28"/>
      <c r="O12" s="27"/>
      <c r="P12" s="28"/>
      <c r="Q12" s="27"/>
      <c r="R12" s="27">
        <v>0.00687</v>
      </c>
      <c r="S12" s="27">
        <v>0.00687</v>
      </c>
      <c r="T12" s="27"/>
      <c r="U12" s="27">
        <v>0.00687</v>
      </c>
      <c r="V12" s="27"/>
      <c r="W12" s="27"/>
      <c r="X12" s="27"/>
      <c r="Y12" s="27">
        <v>6.007815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1.772</v>
      </c>
      <c r="C13" s="26"/>
      <c r="D13" s="26">
        <v>16.92</v>
      </c>
      <c r="E13" s="27">
        <v>23.3919</v>
      </c>
      <c r="F13" s="28">
        <v>20</v>
      </c>
      <c r="G13" s="27">
        <v>4.67838</v>
      </c>
      <c r="H13" s="28">
        <v>60</v>
      </c>
      <c r="I13" s="27">
        <v>14.03514</v>
      </c>
      <c r="J13" s="28">
        <v>20</v>
      </c>
      <c r="K13" s="27">
        <v>4.67838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23.3919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1.716</v>
      </c>
      <c r="C14" s="26"/>
      <c r="D14" s="26">
        <v>3.08</v>
      </c>
      <c r="E14" s="27">
        <v>5.37152</v>
      </c>
      <c r="F14" s="28">
        <v>20</v>
      </c>
      <c r="G14" s="27">
        <v>1.074304</v>
      </c>
      <c r="H14" s="28">
        <v>60</v>
      </c>
      <c r="I14" s="27">
        <v>3.222912</v>
      </c>
      <c r="J14" s="28">
        <v>20</v>
      </c>
      <c r="K14" s="27">
        <v>1.074304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5.37152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0.743</v>
      </c>
      <c r="C15" s="26">
        <v>0.002</v>
      </c>
      <c r="D15" s="26">
        <v>20</v>
      </c>
      <c r="E15" s="27">
        <v>24.59</v>
      </c>
      <c r="F15" s="28">
        <v>20</v>
      </c>
      <c r="G15" s="27">
        <v>4.918</v>
      </c>
      <c r="H15" s="28">
        <v>60</v>
      </c>
      <c r="I15" s="27">
        <v>14.754</v>
      </c>
      <c r="J15" s="28">
        <v>20</v>
      </c>
      <c r="K15" s="27">
        <v>4.918</v>
      </c>
      <c r="L15" s="28"/>
      <c r="M15" s="27"/>
      <c r="N15" s="28"/>
      <c r="O15" s="27"/>
      <c r="P15" s="28"/>
      <c r="Q15" s="27"/>
      <c r="R15" s="27">
        <v>0.02</v>
      </c>
      <c r="S15" s="27">
        <v>0.02</v>
      </c>
      <c r="T15" s="27"/>
      <c r="U15" s="27">
        <v>0.02</v>
      </c>
      <c r="V15" s="27"/>
      <c r="W15" s="27"/>
      <c r="X15" s="27"/>
      <c r="Y15" s="27">
        <v>24.57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0.318</v>
      </c>
      <c r="C16" s="26">
        <v>0.043</v>
      </c>
      <c r="D16" s="26">
        <v>9.015</v>
      </c>
      <c r="E16" s="27">
        <v>4.7824575</v>
      </c>
      <c r="F16" s="28">
        <v>20</v>
      </c>
      <c r="G16" s="27">
        <v>0.9564915</v>
      </c>
      <c r="H16" s="28">
        <v>60</v>
      </c>
      <c r="I16" s="27">
        <v>2.8694745</v>
      </c>
      <c r="J16" s="28">
        <v>20</v>
      </c>
      <c r="K16" s="27">
        <v>0.9564915</v>
      </c>
      <c r="L16" s="28"/>
      <c r="M16" s="27"/>
      <c r="N16" s="28"/>
      <c r="O16" s="27"/>
      <c r="P16" s="28"/>
      <c r="Q16" s="27"/>
      <c r="R16" s="27">
        <v>0.2028375</v>
      </c>
      <c r="S16" s="27">
        <v>0.2028375</v>
      </c>
      <c r="T16" s="27"/>
      <c r="U16" s="27">
        <v>0.2028375</v>
      </c>
      <c r="V16" s="27"/>
      <c r="W16" s="27"/>
      <c r="X16" s="27"/>
      <c r="Y16" s="27">
        <v>4.57962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0.602</v>
      </c>
      <c r="C17" s="26">
        <v>0.014</v>
      </c>
      <c r="D17" s="26">
        <v>2.017</v>
      </c>
      <c r="E17" s="27">
        <v>0.927819999999998</v>
      </c>
      <c r="F17" s="28">
        <v>20</v>
      </c>
      <c r="G17" s="27">
        <v>0.185564</v>
      </c>
      <c r="H17" s="28">
        <v>60</v>
      </c>
      <c r="I17" s="27">
        <v>0.556691999999999</v>
      </c>
      <c r="J17" s="28">
        <v>20</v>
      </c>
      <c r="K17" s="27">
        <v>0.185564</v>
      </c>
      <c r="L17" s="28"/>
      <c r="M17" s="27"/>
      <c r="N17" s="28"/>
      <c r="O17" s="27"/>
      <c r="P17" s="28"/>
      <c r="Q17" s="27"/>
      <c r="R17" s="27">
        <v>0.0574844999999999</v>
      </c>
      <c r="S17" s="27">
        <v>0.0574844999999999</v>
      </c>
      <c r="T17" s="27"/>
      <c r="U17" s="27">
        <v>0.0574844999999999</v>
      </c>
      <c r="V17" s="27"/>
      <c r="W17" s="27"/>
      <c r="X17" s="27"/>
      <c r="Y17" s="27">
        <v>0.870335499999998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0.768</v>
      </c>
      <c r="C18" s="26">
        <v>0.001</v>
      </c>
      <c r="D18" s="26">
        <v>8.968</v>
      </c>
      <c r="E18" s="27">
        <v>6.14308</v>
      </c>
      <c r="F18" s="28">
        <v>20</v>
      </c>
      <c r="G18" s="27">
        <v>1.228616</v>
      </c>
      <c r="H18" s="28">
        <v>60</v>
      </c>
      <c r="I18" s="27">
        <v>3.685848</v>
      </c>
      <c r="J18" s="28">
        <v>20</v>
      </c>
      <c r="K18" s="27">
        <v>1.228616</v>
      </c>
      <c r="L18" s="28"/>
      <c r="M18" s="27"/>
      <c r="N18" s="28"/>
      <c r="O18" s="27"/>
      <c r="P18" s="28"/>
      <c r="Q18" s="27"/>
      <c r="R18" s="27">
        <v>0.06726</v>
      </c>
      <c r="S18" s="27">
        <v>0.06726</v>
      </c>
      <c r="T18" s="27"/>
      <c r="U18" s="27">
        <v>0.06726</v>
      </c>
      <c r="V18" s="27"/>
      <c r="W18" s="27"/>
      <c r="X18" s="27"/>
      <c r="Y18" s="27">
        <v>6.07582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0.71</v>
      </c>
      <c r="C19" s="26">
        <v>0.003</v>
      </c>
      <c r="D19" s="26">
        <v>19.475</v>
      </c>
      <c r="E19" s="27">
        <v>14.392025</v>
      </c>
      <c r="F19" s="28">
        <v>20</v>
      </c>
      <c r="G19" s="27">
        <v>2.878405</v>
      </c>
      <c r="H19" s="28">
        <v>60</v>
      </c>
      <c r="I19" s="27">
        <v>8.635215</v>
      </c>
      <c r="J19" s="28">
        <v>20</v>
      </c>
      <c r="K19" s="27">
        <v>2.878405</v>
      </c>
      <c r="L19" s="28"/>
      <c r="M19" s="27"/>
      <c r="N19" s="28"/>
      <c r="O19" s="27"/>
      <c r="P19" s="28"/>
      <c r="Q19" s="27"/>
      <c r="R19" s="27">
        <v>0.03895</v>
      </c>
      <c r="S19" s="27">
        <v>0.03895</v>
      </c>
      <c r="T19" s="27"/>
      <c r="U19" s="27">
        <v>0.03895</v>
      </c>
      <c r="V19" s="27"/>
      <c r="W19" s="27"/>
      <c r="X19" s="27"/>
      <c r="Y19" s="27">
        <v>14.353075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0.713</v>
      </c>
      <c r="C20" s="26">
        <v>0.003</v>
      </c>
      <c r="D20" s="26">
        <v>0.525000000000006</v>
      </c>
      <c r="E20" s="27">
        <v>0.373537500000004</v>
      </c>
      <c r="F20" s="28">
        <v>20</v>
      </c>
      <c r="G20" s="27">
        <v>0.0747075000000008</v>
      </c>
      <c r="H20" s="28">
        <v>60</v>
      </c>
      <c r="I20" s="27">
        <v>0.224122500000002</v>
      </c>
      <c r="J20" s="28">
        <v>20</v>
      </c>
      <c r="K20" s="27">
        <v>0.0747075000000008</v>
      </c>
      <c r="L20" s="28"/>
      <c r="M20" s="27"/>
      <c r="N20" s="28"/>
      <c r="O20" s="27"/>
      <c r="P20" s="28"/>
      <c r="Q20" s="27"/>
      <c r="R20" s="27">
        <v>0.00157500000000002</v>
      </c>
      <c r="S20" s="27">
        <v>0.00157500000000002</v>
      </c>
      <c r="T20" s="27"/>
      <c r="U20" s="27">
        <v>0.00157500000000002</v>
      </c>
      <c r="V20" s="27"/>
      <c r="W20" s="27"/>
      <c r="X20" s="27"/>
      <c r="Y20" s="27">
        <v>0.371962500000004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1.367</v>
      </c>
      <c r="C21" s="26"/>
      <c r="D21" s="26">
        <v>20</v>
      </c>
      <c r="E21" s="27">
        <v>20.8</v>
      </c>
      <c r="F21" s="28">
        <v>20</v>
      </c>
      <c r="G21" s="27">
        <v>4.16</v>
      </c>
      <c r="H21" s="28">
        <v>60</v>
      </c>
      <c r="I21" s="27">
        <v>12.48</v>
      </c>
      <c r="J21" s="28">
        <v>20</v>
      </c>
      <c r="K21" s="27">
        <v>4.16</v>
      </c>
      <c r="L21" s="28"/>
      <c r="M21" s="27"/>
      <c r="N21" s="28"/>
      <c r="O21" s="27"/>
      <c r="P21" s="28"/>
      <c r="Q21" s="27"/>
      <c r="R21" s="27">
        <v>0.03</v>
      </c>
      <c r="S21" s="27">
        <v>0.03</v>
      </c>
      <c r="T21" s="27"/>
      <c r="U21" s="27">
        <v>0.03</v>
      </c>
      <c r="V21" s="27"/>
      <c r="W21" s="27"/>
      <c r="X21" s="27"/>
      <c r="Y21" s="27">
        <v>20.77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1.396</v>
      </c>
      <c r="C22" s="26"/>
      <c r="D22" s="26">
        <v>0.948000000000008</v>
      </c>
      <c r="E22" s="27">
        <v>1.30966200000001</v>
      </c>
      <c r="F22" s="28">
        <v>20</v>
      </c>
      <c r="G22" s="27">
        <v>0.261932400000002</v>
      </c>
      <c r="H22" s="28">
        <v>60</v>
      </c>
      <c r="I22" s="27">
        <v>0.785797200000006</v>
      </c>
      <c r="J22" s="28">
        <v>20</v>
      </c>
      <c r="K22" s="27">
        <v>0.261932400000002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1.30966200000001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1.747</v>
      </c>
      <c r="C23" s="26"/>
      <c r="D23" s="26">
        <v>19.052</v>
      </c>
      <c r="E23" s="27">
        <v>29.940218</v>
      </c>
      <c r="F23" s="28">
        <v>20</v>
      </c>
      <c r="G23" s="27">
        <v>5.9880436</v>
      </c>
      <c r="H23" s="28">
        <v>60</v>
      </c>
      <c r="I23" s="27">
        <v>17.9641308</v>
      </c>
      <c r="J23" s="28">
        <v>20</v>
      </c>
      <c r="K23" s="27">
        <v>5.9880436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29.940218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2.05</v>
      </c>
      <c r="C24" s="26"/>
      <c r="D24" s="26">
        <v>19.132</v>
      </c>
      <c r="E24" s="27">
        <v>36.322102</v>
      </c>
      <c r="F24" s="28">
        <v>20</v>
      </c>
      <c r="G24" s="27">
        <v>7.2644204</v>
      </c>
      <c r="H24" s="28">
        <v>60</v>
      </c>
      <c r="I24" s="27">
        <v>21.7932612</v>
      </c>
      <c r="J24" s="28">
        <v>20</v>
      </c>
      <c r="K24" s="27">
        <v>7.2644204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36.322102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2.034</v>
      </c>
      <c r="C25" s="26"/>
      <c r="D25" s="26">
        <v>0.867999999999995</v>
      </c>
      <c r="E25" s="27">
        <v>1.77245599999999</v>
      </c>
      <c r="F25" s="28">
        <v>20</v>
      </c>
      <c r="G25" s="27">
        <v>0.354491199999998</v>
      </c>
      <c r="H25" s="28">
        <v>60</v>
      </c>
      <c r="I25" s="27">
        <v>1.06347359999999</v>
      </c>
      <c r="J25" s="28">
        <v>20</v>
      </c>
      <c r="K25" s="27">
        <v>0.354491199999998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1.77245599999999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1.64</v>
      </c>
      <c r="C26" s="26"/>
      <c r="D26" s="26">
        <v>20</v>
      </c>
      <c r="E26" s="27">
        <v>36.74</v>
      </c>
      <c r="F26" s="28">
        <v>20</v>
      </c>
      <c r="G26" s="27">
        <v>7.348</v>
      </c>
      <c r="H26" s="28">
        <v>60</v>
      </c>
      <c r="I26" s="27">
        <v>22.044</v>
      </c>
      <c r="J26" s="28">
        <v>20</v>
      </c>
      <c r="K26" s="27">
        <v>7.348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36.74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1.292</v>
      </c>
      <c r="C27" s="26"/>
      <c r="D27" s="26">
        <v>19.788</v>
      </c>
      <c r="E27" s="27">
        <v>29.009208</v>
      </c>
      <c r="F27" s="28">
        <v>20</v>
      </c>
      <c r="G27" s="27">
        <v>5.8018416</v>
      </c>
      <c r="H27" s="28">
        <v>60</v>
      </c>
      <c r="I27" s="27">
        <v>17.4055248</v>
      </c>
      <c r="J27" s="28">
        <v>20</v>
      </c>
      <c r="K27" s="27">
        <v>5.8018416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29.009208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1.283</v>
      </c>
      <c r="C28" s="26"/>
      <c r="D28" s="26">
        <v>0.211999999999989</v>
      </c>
      <c r="E28" s="27">
        <v>0.272949999999986</v>
      </c>
      <c r="F28" s="28">
        <v>20</v>
      </c>
      <c r="G28" s="27">
        <v>0.0545899999999972</v>
      </c>
      <c r="H28" s="28">
        <v>60</v>
      </c>
      <c r="I28" s="27">
        <v>0.163769999999992</v>
      </c>
      <c r="J28" s="28">
        <v>20</v>
      </c>
      <c r="K28" s="27">
        <v>0.0545899999999972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0.272949999999986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1.236</v>
      </c>
      <c r="C29" s="26"/>
      <c r="D29" s="26">
        <v>20</v>
      </c>
      <c r="E29" s="27">
        <v>25.19</v>
      </c>
      <c r="F29" s="28">
        <v>20</v>
      </c>
      <c r="G29" s="27">
        <v>5.038</v>
      </c>
      <c r="H29" s="28">
        <v>60</v>
      </c>
      <c r="I29" s="27">
        <v>15.114</v>
      </c>
      <c r="J29" s="28">
        <v>20</v>
      </c>
      <c r="K29" s="27">
        <v>5.038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25.19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1.313</v>
      </c>
      <c r="C30" s="26"/>
      <c r="D30" s="26">
        <v>18.925</v>
      </c>
      <c r="E30" s="27">
        <v>24.1199125</v>
      </c>
      <c r="F30" s="28">
        <v>20</v>
      </c>
      <c r="G30" s="27">
        <v>4.8239825</v>
      </c>
      <c r="H30" s="28">
        <v>60</v>
      </c>
      <c r="I30" s="27">
        <v>14.4719475</v>
      </c>
      <c r="J30" s="28">
        <v>20</v>
      </c>
      <c r="K30" s="27">
        <v>4.8239825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24.1199125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1.295</v>
      </c>
      <c r="C31" s="26"/>
      <c r="D31" s="26">
        <v>1.07499999999999</v>
      </c>
      <c r="E31" s="27">
        <v>1.40179999999999</v>
      </c>
      <c r="F31" s="28">
        <v>20</v>
      </c>
      <c r="G31" s="27">
        <v>0.280359999999997</v>
      </c>
      <c r="H31" s="28">
        <v>60</v>
      </c>
      <c r="I31" s="27">
        <v>0.841079999999991</v>
      </c>
      <c r="J31" s="28">
        <v>20</v>
      </c>
      <c r="K31" s="27">
        <v>0.280359999999997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1.40179999999999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1.803</v>
      </c>
      <c r="C32" s="26"/>
      <c r="D32" s="26">
        <v>20</v>
      </c>
      <c r="E32" s="27">
        <v>30.98</v>
      </c>
      <c r="F32" s="28">
        <v>20</v>
      </c>
      <c r="G32" s="27">
        <v>6.196</v>
      </c>
      <c r="H32" s="28">
        <v>60</v>
      </c>
      <c r="I32" s="27">
        <v>18.588</v>
      </c>
      <c r="J32" s="28">
        <v>20</v>
      </c>
      <c r="K32" s="27">
        <v>6.196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30.98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2.323</v>
      </c>
      <c r="C33" s="26"/>
      <c r="D33" s="26">
        <v>4.89100000000002</v>
      </c>
      <c r="E33" s="27">
        <v>10.090133</v>
      </c>
      <c r="F33" s="28">
        <v>20</v>
      </c>
      <c r="G33" s="27">
        <v>2.01802660000001</v>
      </c>
      <c r="H33" s="28">
        <v>60</v>
      </c>
      <c r="I33" s="27">
        <v>6.05407980000002</v>
      </c>
      <c r="J33" s="28">
        <v>20</v>
      </c>
      <c r="K33" s="27">
        <v>2.01802660000001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10.090133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1.33</v>
      </c>
      <c r="C34" s="26"/>
      <c r="D34" s="26">
        <v>15.109</v>
      </c>
      <c r="E34" s="27">
        <v>27.5965885</v>
      </c>
      <c r="F34" s="28">
        <v>20</v>
      </c>
      <c r="G34" s="27">
        <v>5.51931769999999</v>
      </c>
      <c r="H34" s="28">
        <v>60</v>
      </c>
      <c r="I34" s="27">
        <v>16.5579531</v>
      </c>
      <c r="J34" s="28">
        <v>20</v>
      </c>
      <c r="K34" s="27">
        <v>5.51931769999999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27.5965885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0.43</v>
      </c>
      <c r="C35" s="26">
        <v>0.044</v>
      </c>
      <c r="D35" s="26">
        <v>20</v>
      </c>
      <c r="E35" s="27">
        <v>17.6</v>
      </c>
      <c r="F35" s="28">
        <v>20</v>
      </c>
      <c r="G35" s="27">
        <v>3.52</v>
      </c>
      <c r="H35" s="28">
        <v>60</v>
      </c>
      <c r="I35" s="27">
        <v>10.56</v>
      </c>
      <c r="J35" s="28">
        <v>20</v>
      </c>
      <c r="K35" s="27">
        <v>3.52</v>
      </c>
      <c r="L35" s="28"/>
      <c r="M35" s="27"/>
      <c r="N35" s="28"/>
      <c r="O35" s="27"/>
      <c r="P35" s="28"/>
      <c r="Q35" s="27"/>
      <c r="R35" s="27">
        <v>0.44</v>
      </c>
      <c r="S35" s="27">
        <v>0.44</v>
      </c>
      <c r="T35" s="27"/>
      <c r="U35" s="27">
        <v>0.44</v>
      </c>
      <c r="V35" s="27"/>
      <c r="W35" s="27"/>
      <c r="X35" s="27"/>
      <c r="Y35" s="27">
        <v>17.16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417.84384</v>
      </c>
      <c r="F36" s="30"/>
      <c r="G36" s="31">
        <f>IF(SUM(G9:G35)=0,"",SUM(G9:G35))</f>
        <v>83.568768</v>
      </c>
      <c r="H36" s="30"/>
      <c r="I36" s="31">
        <f>IF(SUM(I9:I35)=0,"",SUM(I9:I35))</f>
        <v>250.706304</v>
      </c>
      <c r="J36" s="30"/>
      <c r="K36" s="31">
        <f>IF(SUM(K9:K35)=0,"",SUM(K9:K35))</f>
        <v>83.568768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0.878107</v>
      </c>
      <c r="S36" s="31">
        <f t="shared" si="0"/>
        <v>0.878107</v>
      </c>
      <c r="T36" s="31" t="str">
        <f t="shared" si="0"/>
        <v/>
      </c>
      <c r="U36" s="31">
        <f t="shared" si="0"/>
        <v>0.878107</v>
      </c>
      <c r="V36" s="31" t="str">
        <f t="shared" si="0"/>
        <v/>
      </c>
      <c r="W36" s="31" t="str">
        <f t="shared" si="0"/>
        <v/>
      </c>
      <c r="X36" s="31" t="str">
        <f t="shared" si="0"/>
        <v/>
      </c>
      <c r="Y36" s="31">
        <f t="shared" si="0"/>
        <v>416.965733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417.84384</v>
      </c>
      <c r="F37" s="33"/>
      <c r="G37" s="34">
        <f t="shared" ref="G37:Z37" si="1">IF(G36="","",G36)</f>
        <v>83.568768</v>
      </c>
      <c r="H37" s="33"/>
      <c r="I37" s="34">
        <f t="shared" si="1"/>
        <v>250.706304</v>
      </c>
      <c r="J37" s="33"/>
      <c r="K37" s="34">
        <f t="shared" si="1"/>
        <v>83.568768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0.878107</v>
      </c>
      <c r="S37" s="34">
        <f t="shared" si="1"/>
        <v>0.878107</v>
      </c>
      <c r="T37" s="34" t="str">
        <f t="shared" si="1"/>
        <v/>
      </c>
      <c r="U37" s="34">
        <f t="shared" si="1"/>
        <v>0.878107</v>
      </c>
      <c r="V37" s="34" t="str">
        <f t="shared" si="1"/>
        <v/>
      </c>
      <c r="W37" s="34" t="str">
        <f t="shared" si="1"/>
        <v/>
      </c>
      <c r="X37" s="34" t="str">
        <f t="shared" si="1"/>
        <v/>
      </c>
      <c r="Y37" s="34">
        <f t="shared" si="1"/>
        <v>416.965733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0.43</v>
      </c>
      <c r="C9" s="22">
        <v>0.044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>
        <v>0.352</v>
      </c>
      <c r="C10" s="26">
        <v>0.037</v>
      </c>
      <c r="D10" s="26">
        <v>2.267</v>
      </c>
      <c r="E10" s="27">
        <v>0.886396999999998</v>
      </c>
      <c r="F10" s="28">
        <v>20</v>
      </c>
      <c r="G10" s="27">
        <v>0.1772794</v>
      </c>
      <c r="H10" s="28">
        <v>60</v>
      </c>
      <c r="I10" s="27">
        <v>0.531838199999999</v>
      </c>
      <c r="J10" s="28">
        <v>20</v>
      </c>
      <c r="K10" s="27">
        <v>0.1772794</v>
      </c>
      <c r="L10" s="28"/>
      <c r="M10" s="27"/>
      <c r="N10" s="28"/>
      <c r="O10" s="27"/>
      <c r="P10" s="28"/>
      <c r="Q10" s="27"/>
      <c r="R10" s="27">
        <v>0.0918134999999998</v>
      </c>
      <c r="S10" s="27">
        <v>0.0918134999999998</v>
      </c>
      <c r="T10" s="27"/>
      <c r="U10" s="27">
        <v>0.0918134999999998</v>
      </c>
      <c r="V10" s="27"/>
      <c r="W10" s="27"/>
      <c r="X10" s="27"/>
      <c r="Y10" s="27">
        <v>0.794583499999999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>
        <v>0.394</v>
      </c>
      <c r="C11" s="26">
        <v>0.026</v>
      </c>
      <c r="D11" s="26">
        <v>17.733</v>
      </c>
      <c r="E11" s="27">
        <v>6.614409</v>
      </c>
      <c r="F11" s="28">
        <v>20</v>
      </c>
      <c r="G11" s="27">
        <v>1.3228818</v>
      </c>
      <c r="H11" s="28">
        <v>60</v>
      </c>
      <c r="I11" s="27">
        <v>3.9686454</v>
      </c>
      <c r="J11" s="28">
        <v>20</v>
      </c>
      <c r="K11" s="27">
        <v>1.3228818</v>
      </c>
      <c r="L11" s="28"/>
      <c r="M11" s="27"/>
      <c r="N11" s="28"/>
      <c r="O11" s="27"/>
      <c r="P11" s="28"/>
      <c r="Q11" s="27"/>
      <c r="R11" s="27">
        <v>0.5585895</v>
      </c>
      <c r="S11" s="27">
        <v>0.5585895</v>
      </c>
      <c r="T11" s="27"/>
      <c r="U11" s="27">
        <v>0.5585895</v>
      </c>
      <c r="V11" s="27"/>
      <c r="W11" s="27"/>
      <c r="X11" s="27"/>
      <c r="Y11" s="27">
        <v>6.0558195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>
        <v>0.001</v>
      </c>
      <c r="C12" s="26">
        <v>0.137</v>
      </c>
      <c r="D12" s="26">
        <v>10.377</v>
      </c>
      <c r="E12" s="27">
        <v>2.0494575</v>
      </c>
      <c r="F12" s="28">
        <v>20</v>
      </c>
      <c r="G12" s="27">
        <v>0.4098915</v>
      </c>
      <c r="H12" s="28">
        <v>60</v>
      </c>
      <c r="I12" s="27">
        <v>1.2296745</v>
      </c>
      <c r="J12" s="28">
        <v>20</v>
      </c>
      <c r="K12" s="27">
        <v>0.4098915</v>
      </c>
      <c r="L12" s="28"/>
      <c r="M12" s="27"/>
      <c r="N12" s="28"/>
      <c r="O12" s="27"/>
      <c r="P12" s="28"/>
      <c r="Q12" s="27"/>
      <c r="R12" s="27">
        <v>0.845725500000001</v>
      </c>
      <c r="S12" s="27">
        <v>0.845725500000001</v>
      </c>
      <c r="T12" s="27"/>
      <c r="U12" s="27">
        <v>0.845725500000001</v>
      </c>
      <c r="V12" s="27"/>
      <c r="W12" s="27"/>
      <c r="X12" s="27"/>
      <c r="Y12" s="27">
        <v>1.203732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>
        <v>0.133</v>
      </c>
      <c r="C13" s="26">
        <v>0.076</v>
      </c>
      <c r="D13" s="26">
        <v>6</v>
      </c>
      <c r="E13" s="27">
        <v>0.402</v>
      </c>
      <c r="F13" s="28">
        <v>20</v>
      </c>
      <c r="G13" s="27">
        <v>0.0804</v>
      </c>
      <c r="H13" s="28">
        <v>60</v>
      </c>
      <c r="I13" s="27">
        <v>0.2412</v>
      </c>
      <c r="J13" s="28">
        <v>20</v>
      </c>
      <c r="K13" s="27">
        <v>0.0804</v>
      </c>
      <c r="L13" s="28"/>
      <c r="M13" s="27"/>
      <c r="N13" s="28"/>
      <c r="O13" s="27"/>
      <c r="P13" s="28"/>
      <c r="Q13" s="27"/>
      <c r="R13" s="27">
        <v>0.639</v>
      </c>
      <c r="S13" s="27">
        <v>0.639</v>
      </c>
      <c r="T13" s="27"/>
      <c r="U13" s="27">
        <v>0.402</v>
      </c>
      <c r="V13" s="27"/>
      <c r="W13" s="27">
        <v>0.237</v>
      </c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>
        <v>0.278</v>
      </c>
      <c r="C14" s="26">
        <v>0.049</v>
      </c>
      <c r="D14" s="26">
        <v>3.62299999999999</v>
      </c>
      <c r="E14" s="27">
        <v>0.744526499999998</v>
      </c>
      <c r="F14" s="28">
        <v>20</v>
      </c>
      <c r="G14" s="27">
        <v>0.1489053</v>
      </c>
      <c r="H14" s="28">
        <v>60</v>
      </c>
      <c r="I14" s="27">
        <v>0.446715899999999</v>
      </c>
      <c r="J14" s="28">
        <v>20</v>
      </c>
      <c r="K14" s="27">
        <v>0.1489053</v>
      </c>
      <c r="L14" s="28"/>
      <c r="M14" s="27"/>
      <c r="N14" s="28"/>
      <c r="O14" s="27"/>
      <c r="P14" s="28"/>
      <c r="Q14" s="27"/>
      <c r="R14" s="27">
        <v>0.226437499999999</v>
      </c>
      <c r="S14" s="27">
        <v>0.226437499999999</v>
      </c>
      <c r="T14" s="27"/>
      <c r="U14" s="27">
        <v>0.226437499999999</v>
      </c>
      <c r="V14" s="27"/>
      <c r="W14" s="27"/>
      <c r="X14" s="27"/>
      <c r="Y14" s="27">
        <v>0.518088999999999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68</v>
      </c>
      <c r="B15" s="26">
        <v>0.471</v>
      </c>
      <c r="C15" s="26">
        <v>0.018</v>
      </c>
      <c r="D15" s="26">
        <v>7.87799999999999</v>
      </c>
      <c r="E15" s="27">
        <v>2.95031099999999</v>
      </c>
      <c r="F15" s="28">
        <v>20</v>
      </c>
      <c r="G15" s="27">
        <v>0.590062199999999</v>
      </c>
      <c r="H15" s="28">
        <v>60</v>
      </c>
      <c r="I15" s="27">
        <v>1.7701866</v>
      </c>
      <c r="J15" s="28">
        <v>20</v>
      </c>
      <c r="K15" s="27">
        <v>0.590062199999999</v>
      </c>
      <c r="L15" s="28"/>
      <c r="M15" s="27"/>
      <c r="N15" s="28"/>
      <c r="O15" s="27"/>
      <c r="P15" s="28"/>
      <c r="Q15" s="27"/>
      <c r="R15" s="27">
        <v>0.263913</v>
      </c>
      <c r="S15" s="27">
        <v>0.263913</v>
      </c>
      <c r="T15" s="27"/>
      <c r="U15" s="27">
        <v>0.263913</v>
      </c>
      <c r="V15" s="27"/>
      <c r="W15" s="27"/>
      <c r="X15" s="27"/>
      <c r="Y15" s="27">
        <v>2.686398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69</v>
      </c>
      <c r="B16" s="26">
        <v>3.652</v>
      </c>
      <c r="C16" s="26"/>
      <c r="D16" s="26">
        <v>12.122</v>
      </c>
      <c r="E16" s="27">
        <v>24.989503</v>
      </c>
      <c r="F16" s="28">
        <v>20</v>
      </c>
      <c r="G16" s="27">
        <v>4.99790060000001</v>
      </c>
      <c r="H16" s="28">
        <v>60</v>
      </c>
      <c r="I16" s="27">
        <v>14.9937018</v>
      </c>
      <c r="J16" s="28">
        <v>20</v>
      </c>
      <c r="K16" s="27">
        <v>4.99790060000001</v>
      </c>
      <c r="L16" s="28"/>
      <c r="M16" s="27"/>
      <c r="N16" s="28"/>
      <c r="O16" s="27"/>
      <c r="P16" s="28"/>
      <c r="Q16" s="27"/>
      <c r="R16" s="27">
        <v>0.109098</v>
      </c>
      <c r="S16" s="27">
        <v>0.109098</v>
      </c>
      <c r="T16" s="27"/>
      <c r="U16" s="27">
        <v>0.109098</v>
      </c>
      <c r="V16" s="27"/>
      <c r="W16" s="27"/>
      <c r="X16" s="27"/>
      <c r="Y16" s="27">
        <v>24.880405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70</v>
      </c>
      <c r="B17" s="26">
        <v>5.124</v>
      </c>
      <c r="C17" s="26"/>
      <c r="D17" s="26">
        <v>7.92899999999997</v>
      </c>
      <c r="E17" s="27">
        <v>34.7924519999999</v>
      </c>
      <c r="F17" s="28">
        <v>20</v>
      </c>
      <c r="G17" s="27">
        <v>6.95849039999998</v>
      </c>
      <c r="H17" s="28">
        <v>60</v>
      </c>
      <c r="I17" s="27">
        <v>20.8754711999999</v>
      </c>
      <c r="J17" s="28">
        <v>20</v>
      </c>
      <c r="K17" s="27">
        <v>6.95849039999998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34.7924519999999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71</v>
      </c>
      <c r="B18" s="26">
        <v>4.753</v>
      </c>
      <c r="C18" s="26"/>
      <c r="D18" s="26">
        <v>12.071</v>
      </c>
      <c r="E18" s="27">
        <v>59.6126335000001</v>
      </c>
      <c r="F18" s="28">
        <v>20</v>
      </c>
      <c r="G18" s="27">
        <v>11.9225267</v>
      </c>
      <c r="H18" s="28">
        <v>60</v>
      </c>
      <c r="I18" s="27">
        <v>35.7675801000001</v>
      </c>
      <c r="J18" s="28">
        <v>20</v>
      </c>
      <c r="K18" s="27">
        <v>11.9225267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59.6126335000001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72</v>
      </c>
      <c r="B19" s="26">
        <v>4.492</v>
      </c>
      <c r="C19" s="26"/>
      <c r="D19" s="26">
        <v>20</v>
      </c>
      <c r="E19" s="27">
        <v>92.45</v>
      </c>
      <c r="F19" s="28">
        <v>20</v>
      </c>
      <c r="G19" s="27">
        <v>18.49</v>
      </c>
      <c r="H19" s="28">
        <v>60</v>
      </c>
      <c r="I19" s="27">
        <v>55.47</v>
      </c>
      <c r="J19" s="28">
        <v>20</v>
      </c>
      <c r="K19" s="27">
        <v>18.49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92.45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73</v>
      </c>
      <c r="B20" s="26">
        <v>4.421</v>
      </c>
      <c r="C20" s="26"/>
      <c r="D20" s="26">
        <v>3.69099999999997</v>
      </c>
      <c r="E20" s="27">
        <v>16.4489414999999</v>
      </c>
      <c r="F20" s="28">
        <v>20</v>
      </c>
      <c r="G20" s="27">
        <v>3.28978829999998</v>
      </c>
      <c r="H20" s="28">
        <v>60</v>
      </c>
      <c r="I20" s="27">
        <v>9.86936489999993</v>
      </c>
      <c r="J20" s="28">
        <v>20</v>
      </c>
      <c r="K20" s="27">
        <v>3.28978829999998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16.4489414999999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74</v>
      </c>
      <c r="B21" s="26">
        <v>3.478</v>
      </c>
      <c r="C21" s="26"/>
      <c r="D21" s="26">
        <v>16.309</v>
      </c>
      <c r="E21" s="27">
        <v>64.4123955000001</v>
      </c>
      <c r="F21" s="28">
        <v>20</v>
      </c>
      <c r="G21" s="27">
        <v>12.8824791</v>
      </c>
      <c r="H21" s="28">
        <v>60</v>
      </c>
      <c r="I21" s="27">
        <v>38.6474373000001</v>
      </c>
      <c r="J21" s="28">
        <v>20</v>
      </c>
      <c r="K21" s="27">
        <v>12.8824791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64.4123955000001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75</v>
      </c>
      <c r="B22" s="26">
        <v>2.819</v>
      </c>
      <c r="C22" s="26"/>
      <c r="D22" s="26">
        <v>12.774</v>
      </c>
      <c r="E22" s="27">
        <v>40.218939</v>
      </c>
      <c r="F22" s="28">
        <v>20</v>
      </c>
      <c r="G22" s="27">
        <v>8.0437878</v>
      </c>
      <c r="H22" s="28">
        <v>60</v>
      </c>
      <c r="I22" s="27">
        <v>24.1313634</v>
      </c>
      <c r="J22" s="28">
        <v>20</v>
      </c>
      <c r="K22" s="27">
        <v>8.0437878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40.218939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76</v>
      </c>
      <c r="B23" s="26">
        <v>2.655</v>
      </c>
      <c r="C23" s="26"/>
      <c r="D23" s="26">
        <v>7.226</v>
      </c>
      <c r="E23" s="27">
        <v>19.777562</v>
      </c>
      <c r="F23" s="28">
        <v>20</v>
      </c>
      <c r="G23" s="27">
        <v>3.9555124</v>
      </c>
      <c r="H23" s="28">
        <v>60</v>
      </c>
      <c r="I23" s="27">
        <v>11.8665372</v>
      </c>
      <c r="J23" s="28">
        <v>20</v>
      </c>
      <c r="K23" s="27">
        <v>3.9555124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19.777562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77</v>
      </c>
      <c r="B24" s="26">
        <v>2.327</v>
      </c>
      <c r="C24" s="26"/>
      <c r="D24" s="26">
        <v>20</v>
      </c>
      <c r="E24" s="27">
        <v>49.82</v>
      </c>
      <c r="F24" s="28">
        <v>20</v>
      </c>
      <c r="G24" s="27">
        <v>9.964</v>
      </c>
      <c r="H24" s="28">
        <v>60</v>
      </c>
      <c r="I24" s="27">
        <v>29.892</v>
      </c>
      <c r="J24" s="28">
        <v>20</v>
      </c>
      <c r="K24" s="27">
        <v>9.964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49.82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78</v>
      </c>
      <c r="B25" s="26">
        <v>2.251</v>
      </c>
      <c r="C25" s="26"/>
      <c r="D25" s="26">
        <v>5.59500000000003</v>
      </c>
      <c r="E25" s="27">
        <v>12.8069550000001</v>
      </c>
      <c r="F25" s="28">
        <v>20</v>
      </c>
      <c r="G25" s="27">
        <v>2.56139100000001</v>
      </c>
      <c r="H25" s="28">
        <v>60</v>
      </c>
      <c r="I25" s="27">
        <v>7.68417300000004</v>
      </c>
      <c r="J25" s="28">
        <v>20</v>
      </c>
      <c r="K25" s="27">
        <v>2.56139100000001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12.8069550000001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79</v>
      </c>
      <c r="B26" s="26">
        <v>0.813</v>
      </c>
      <c r="C26" s="26"/>
      <c r="D26" s="26">
        <v>14.405</v>
      </c>
      <c r="E26" s="27">
        <v>22.06846</v>
      </c>
      <c r="F26" s="28">
        <v>20</v>
      </c>
      <c r="G26" s="27">
        <v>4.41369199999999</v>
      </c>
      <c r="H26" s="28">
        <v>60</v>
      </c>
      <c r="I26" s="27">
        <v>13.241076</v>
      </c>
      <c r="J26" s="28">
        <v>20</v>
      </c>
      <c r="K26" s="27">
        <v>4.41369199999999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22.06846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80</v>
      </c>
      <c r="B27" s="26">
        <v>0.286</v>
      </c>
      <c r="C27" s="26">
        <v>0.053</v>
      </c>
      <c r="D27" s="26">
        <v>11.423</v>
      </c>
      <c r="E27" s="27">
        <v>6.2769385</v>
      </c>
      <c r="F27" s="28">
        <v>20</v>
      </c>
      <c r="G27" s="27">
        <v>1.2553877</v>
      </c>
      <c r="H27" s="28">
        <v>60</v>
      </c>
      <c r="I27" s="27">
        <v>3.7661631</v>
      </c>
      <c r="J27" s="28">
        <v>20</v>
      </c>
      <c r="K27" s="27">
        <v>1.2553877</v>
      </c>
      <c r="L27" s="28"/>
      <c r="M27" s="27"/>
      <c r="N27" s="28"/>
      <c r="O27" s="27"/>
      <c r="P27" s="28"/>
      <c r="Q27" s="27"/>
      <c r="R27" s="27">
        <v>0.3027095</v>
      </c>
      <c r="S27" s="27">
        <v>0.3027095</v>
      </c>
      <c r="T27" s="27"/>
      <c r="U27" s="27">
        <v>0.3027095</v>
      </c>
      <c r="V27" s="27"/>
      <c r="W27" s="27"/>
      <c r="X27" s="27"/>
      <c r="Y27" s="27">
        <v>5.974229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81</v>
      </c>
      <c r="B28" s="26">
        <v>0.333</v>
      </c>
      <c r="C28" s="26">
        <v>0.045</v>
      </c>
      <c r="D28" s="26">
        <v>8.577</v>
      </c>
      <c r="E28" s="27">
        <v>2.6545815</v>
      </c>
      <c r="F28" s="28">
        <v>20</v>
      </c>
      <c r="G28" s="27">
        <v>0.5309163</v>
      </c>
      <c r="H28" s="28">
        <v>60</v>
      </c>
      <c r="I28" s="27">
        <v>1.5927489</v>
      </c>
      <c r="J28" s="28">
        <v>20</v>
      </c>
      <c r="K28" s="27">
        <v>0.5309163</v>
      </c>
      <c r="L28" s="28"/>
      <c r="M28" s="27"/>
      <c r="N28" s="28"/>
      <c r="O28" s="27"/>
      <c r="P28" s="28"/>
      <c r="Q28" s="27"/>
      <c r="R28" s="27">
        <v>0.420273</v>
      </c>
      <c r="S28" s="27">
        <v>0.420273</v>
      </c>
      <c r="T28" s="27"/>
      <c r="U28" s="27">
        <v>0.420273</v>
      </c>
      <c r="V28" s="27"/>
      <c r="W28" s="27"/>
      <c r="X28" s="27"/>
      <c r="Y28" s="27">
        <v>2.2343085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82</v>
      </c>
      <c r="B29" s="26">
        <v>0.457</v>
      </c>
      <c r="C29" s="26">
        <v>0.026</v>
      </c>
      <c r="D29" s="26">
        <v>18.865</v>
      </c>
      <c r="E29" s="27">
        <v>7.451675</v>
      </c>
      <c r="F29" s="28">
        <v>20</v>
      </c>
      <c r="G29" s="27">
        <v>1.490335</v>
      </c>
      <c r="H29" s="28">
        <v>60</v>
      </c>
      <c r="I29" s="27">
        <v>4.471005</v>
      </c>
      <c r="J29" s="28">
        <v>20</v>
      </c>
      <c r="K29" s="27">
        <v>1.490335</v>
      </c>
      <c r="L29" s="28"/>
      <c r="M29" s="27"/>
      <c r="N29" s="28"/>
      <c r="O29" s="27"/>
      <c r="P29" s="28"/>
      <c r="Q29" s="27"/>
      <c r="R29" s="27">
        <v>0.6697075</v>
      </c>
      <c r="S29" s="27">
        <v>0.6697075</v>
      </c>
      <c r="T29" s="27"/>
      <c r="U29" s="27">
        <v>0.6697075</v>
      </c>
      <c r="V29" s="27"/>
      <c r="W29" s="27"/>
      <c r="X29" s="27"/>
      <c r="Y29" s="27">
        <v>6.7819675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83</v>
      </c>
      <c r="B30" s="26">
        <v>0.446</v>
      </c>
      <c r="C30" s="26">
        <v>0.028</v>
      </c>
      <c r="D30" s="26">
        <v>1.13499999999999</v>
      </c>
      <c r="E30" s="27">
        <v>0.512452499999996</v>
      </c>
      <c r="F30" s="28">
        <v>20</v>
      </c>
      <c r="G30" s="27">
        <v>0.102490499999999</v>
      </c>
      <c r="H30" s="28">
        <v>60</v>
      </c>
      <c r="I30" s="27">
        <v>0.307471499999998</v>
      </c>
      <c r="J30" s="28">
        <v>20</v>
      </c>
      <c r="K30" s="27">
        <v>0.102490499999999</v>
      </c>
      <c r="L30" s="28"/>
      <c r="M30" s="27"/>
      <c r="N30" s="28"/>
      <c r="O30" s="27"/>
      <c r="P30" s="28"/>
      <c r="Q30" s="27"/>
      <c r="R30" s="27">
        <v>0.0306449999999998</v>
      </c>
      <c r="S30" s="27">
        <v>0.0306449999999998</v>
      </c>
      <c r="T30" s="27"/>
      <c r="U30" s="27">
        <v>0.0306449999999998</v>
      </c>
      <c r="V30" s="27"/>
      <c r="W30" s="27"/>
      <c r="X30" s="27"/>
      <c r="Y30" s="27">
        <v>0.481807499999996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84</v>
      </c>
      <c r="B31" s="26">
        <v>0.27</v>
      </c>
      <c r="C31" s="26">
        <v>0.057</v>
      </c>
      <c r="D31" s="26">
        <v>20</v>
      </c>
      <c r="E31" s="27">
        <v>7.16</v>
      </c>
      <c r="F31" s="28">
        <v>20</v>
      </c>
      <c r="G31" s="27">
        <v>1.432</v>
      </c>
      <c r="H31" s="28">
        <v>60</v>
      </c>
      <c r="I31" s="27">
        <v>4.296</v>
      </c>
      <c r="J31" s="28">
        <v>20</v>
      </c>
      <c r="K31" s="27">
        <v>1.432</v>
      </c>
      <c r="L31" s="28"/>
      <c r="M31" s="27"/>
      <c r="N31" s="28"/>
      <c r="O31" s="27"/>
      <c r="P31" s="28"/>
      <c r="Q31" s="27"/>
      <c r="R31" s="27">
        <v>0.85</v>
      </c>
      <c r="S31" s="27">
        <v>0.85</v>
      </c>
      <c r="T31" s="27"/>
      <c r="U31" s="27">
        <v>0.85</v>
      </c>
      <c r="V31" s="27"/>
      <c r="W31" s="27"/>
      <c r="X31" s="27"/>
      <c r="Y31" s="27">
        <v>6.31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85</v>
      </c>
      <c r="B32" s="26">
        <v>0.169</v>
      </c>
      <c r="C32" s="26">
        <v>0.071</v>
      </c>
      <c r="D32" s="26">
        <v>11.828</v>
      </c>
      <c r="E32" s="27">
        <v>2.59624599999999</v>
      </c>
      <c r="F32" s="28">
        <v>20</v>
      </c>
      <c r="G32" s="27">
        <v>0.519249199999999</v>
      </c>
      <c r="H32" s="28">
        <v>60</v>
      </c>
      <c r="I32" s="27">
        <v>1.5577476</v>
      </c>
      <c r="J32" s="28">
        <v>20</v>
      </c>
      <c r="K32" s="27">
        <v>0.519249199999999</v>
      </c>
      <c r="L32" s="28"/>
      <c r="M32" s="27"/>
      <c r="N32" s="28"/>
      <c r="O32" s="27"/>
      <c r="P32" s="28"/>
      <c r="Q32" s="27"/>
      <c r="R32" s="27">
        <v>0.756991999999998</v>
      </c>
      <c r="S32" s="27">
        <v>0.756991999999998</v>
      </c>
      <c r="T32" s="27"/>
      <c r="U32" s="27">
        <v>0.756991999999998</v>
      </c>
      <c r="V32" s="27"/>
      <c r="W32" s="27"/>
      <c r="X32" s="27"/>
      <c r="Y32" s="27">
        <v>1.839254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86</v>
      </c>
      <c r="B33" s="26">
        <v>0.579</v>
      </c>
      <c r="C33" s="26">
        <v>0.012</v>
      </c>
      <c r="D33" s="26">
        <v>8.17200000000003</v>
      </c>
      <c r="E33" s="27">
        <v>3.05632800000001</v>
      </c>
      <c r="F33" s="28">
        <v>20</v>
      </c>
      <c r="G33" s="27">
        <v>0.611265600000002</v>
      </c>
      <c r="H33" s="28">
        <v>60</v>
      </c>
      <c r="I33" s="27">
        <v>1.83379680000001</v>
      </c>
      <c r="J33" s="28">
        <v>20</v>
      </c>
      <c r="K33" s="27">
        <v>0.611265600000002</v>
      </c>
      <c r="L33" s="28"/>
      <c r="M33" s="27"/>
      <c r="N33" s="28"/>
      <c r="O33" s="27"/>
      <c r="P33" s="28"/>
      <c r="Q33" s="27"/>
      <c r="R33" s="27">
        <v>0.339138000000001</v>
      </c>
      <c r="S33" s="27">
        <v>0.339138000000001</v>
      </c>
      <c r="T33" s="27"/>
      <c r="U33" s="27">
        <v>0.339138000000001</v>
      </c>
      <c r="V33" s="27"/>
      <c r="W33" s="27"/>
      <c r="X33" s="27"/>
      <c r="Y33" s="27">
        <v>2.71719000000001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87</v>
      </c>
      <c r="B34" s="26">
        <v>2.397</v>
      </c>
      <c r="C34" s="26"/>
      <c r="D34" s="26">
        <v>20</v>
      </c>
      <c r="E34" s="27">
        <v>29.76</v>
      </c>
      <c r="F34" s="28">
        <v>20</v>
      </c>
      <c r="G34" s="27">
        <v>5.952</v>
      </c>
      <c r="H34" s="28">
        <v>60</v>
      </c>
      <c r="I34" s="27">
        <v>17.856</v>
      </c>
      <c r="J34" s="28">
        <v>20</v>
      </c>
      <c r="K34" s="27">
        <v>5.952</v>
      </c>
      <c r="L34" s="28"/>
      <c r="M34" s="27"/>
      <c r="N34" s="28"/>
      <c r="O34" s="27"/>
      <c r="P34" s="28"/>
      <c r="Q34" s="27"/>
      <c r="R34" s="27">
        <v>0.12</v>
      </c>
      <c r="S34" s="27">
        <v>0.12</v>
      </c>
      <c r="T34" s="27"/>
      <c r="U34" s="27">
        <v>0.12</v>
      </c>
      <c r="V34" s="27"/>
      <c r="W34" s="27"/>
      <c r="X34" s="27"/>
      <c r="Y34" s="27">
        <v>29.64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88</v>
      </c>
      <c r="B35" s="26">
        <v>2.591</v>
      </c>
      <c r="C35" s="26"/>
      <c r="D35" s="26">
        <v>2.47699999999998</v>
      </c>
      <c r="E35" s="27">
        <v>6.17763799999994</v>
      </c>
      <c r="F35" s="28">
        <v>20</v>
      </c>
      <c r="G35" s="27">
        <v>1.23552759999999</v>
      </c>
      <c r="H35" s="28">
        <v>60</v>
      </c>
      <c r="I35" s="27">
        <v>3.70658279999996</v>
      </c>
      <c r="J35" s="28">
        <v>20</v>
      </c>
      <c r="K35" s="27">
        <v>1.23552759999999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6.17763799999994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516.690802</v>
      </c>
      <c r="F36" s="30"/>
      <c r="G36" s="31">
        <f t="shared" si="0"/>
        <v>103.3381604</v>
      </c>
      <c r="H36" s="30"/>
      <c r="I36" s="31">
        <f t="shared" si="0"/>
        <v>310.0144812</v>
      </c>
      <c r="J36" s="30"/>
      <c r="K36" s="31">
        <f t="shared" ref="K36:O36" si="1">IF(SUM(K9:K35)=0,"",SUM(K9:K35))</f>
        <v>103.3381604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6.224042</v>
      </c>
      <c r="S36" s="31">
        <f t="shared" si="2"/>
        <v>6.224042</v>
      </c>
      <c r="T36" s="31" t="str">
        <f t="shared" si="2"/>
        <v/>
      </c>
      <c r="U36" s="31">
        <f t="shared" si="2"/>
        <v>5.987042</v>
      </c>
      <c r="V36" s="31" t="str">
        <f t="shared" si="2"/>
        <v/>
      </c>
      <c r="W36" s="31">
        <f t="shared" si="2"/>
        <v>0.237</v>
      </c>
      <c r="X36" s="31" t="str">
        <f t="shared" si="2"/>
        <v/>
      </c>
      <c r="Y36" s="31">
        <f t="shared" si="2"/>
        <v>510.70376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516.690802</v>
      </c>
      <c r="F37" s="33"/>
      <c r="G37" s="34">
        <f t="shared" si="4"/>
        <v>103.3381604</v>
      </c>
      <c r="H37" s="33"/>
      <c r="I37" s="34">
        <f t="shared" si="4"/>
        <v>310.0144812</v>
      </c>
      <c r="J37" s="33"/>
      <c r="K37" s="34">
        <f t="shared" ref="K37:O37" si="5">IF(K36="","",K36)</f>
        <v>103.3381604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6.224042</v>
      </c>
      <c r="S37" s="34">
        <f t="shared" si="6"/>
        <v>6.224042</v>
      </c>
      <c r="T37" s="34" t="str">
        <f t="shared" si="6"/>
        <v/>
      </c>
      <c r="U37" s="34">
        <f t="shared" si="6"/>
        <v>5.987042</v>
      </c>
      <c r="V37" s="34" t="str">
        <f t="shared" si="6"/>
        <v/>
      </c>
      <c r="W37" s="34">
        <f t="shared" si="6"/>
        <v>0.237</v>
      </c>
      <c r="X37" s="34" t="str">
        <f t="shared" si="6"/>
        <v/>
      </c>
      <c r="Y37" s="34">
        <f t="shared" si="6"/>
        <v>510.70376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89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88</v>
      </c>
      <c r="B9" s="22">
        <v>2.591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90</v>
      </c>
      <c r="B10" s="26">
        <v>2.382</v>
      </c>
      <c r="C10" s="26"/>
      <c r="D10" s="26">
        <v>17.523</v>
      </c>
      <c r="E10" s="27">
        <v>43.5709395000001</v>
      </c>
      <c r="F10" s="28">
        <v>20</v>
      </c>
      <c r="G10" s="27">
        <v>8.71418790000001</v>
      </c>
      <c r="H10" s="28">
        <v>60</v>
      </c>
      <c r="I10" s="27">
        <v>26.1425637</v>
      </c>
      <c r="J10" s="28">
        <v>20</v>
      </c>
      <c r="K10" s="27">
        <v>8.71418790000001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43.5709395000001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91</v>
      </c>
      <c r="B11" s="26">
        <v>2.203</v>
      </c>
      <c r="C11" s="26"/>
      <c r="D11" s="26">
        <v>15.434</v>
      </c>
      <c r="E11" s="27">
        <v>35.3824449999999</v>
      </c>
      <c r="F11" s="28">
        <v>20</v>
      </c>
      <c r="G11" s="27">
        <v>7.07648899999999</v>
      </c>
      <c r="H11" s="28">
        <v>60</v>
      </c>
      <c r="I11" s="27">
        <v>21.229467</v>
      </c>
      <c r="J11" s="28">
        <v>20</v>
      </c>
      <c r="K11" s="27">
        <v>7.07648899999999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35.3824449999999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92</v>
      </c>
      <c r="B12" s="26">
        <v>1.889</v>
      </c>
      <c r="C12" s="26"/>
      <c r="D12" s="26">
        <v>4.56600000000003</v>
      </c>
      <c r="E12" s="27">
        <v>9.34203600000006</v>
      </c>
      <c r="F12" s="28">
        <v>20</v>
      </c>
      <c r="G12" s="27">
        <v>1.86840720000001</v>
      </c>
      <c r="H12" s="28">
        <v>60</v>
      </c>
      <c r="I12" s="27">
        <v>5.60522160000004</v>
      </c>
      <c r="J12" s="28">
        <v>20</v>
      </c>
      <c r="K12" s="27">
        <v>1.86840720000001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9.34203600000006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93</v>
      </c>
      <c r="B13" s="26">
        <v>0.543</v>
      </c>
      <c r="C13" s="26">
        <v>0.014</v>
      </c>
      <c r="D13" s="26">
        <v>20</v>
      </c>
      <c r="E13" s="27">
        <v>24.32</v>
      </c>
      <c r="F13" s="28">
        <v>20</v>
      </c>
      <c r="G13" s="27">
        <v>4.864</v>
      </c>
      <c r="H13" s="28">
        <v>60</v>
      </c>
      <c r="I13" s="27">
        <v>14.592</v>
      </c>
      <c r="J13" s="28">
        <v>20</v>
      </c>
      <c r="K13" s="27">
        <v>4.864</v>
      </c>
      <c r="L13" s="28"/>
      <c r="M13" s="27"/>
      <c r="N13" s="28"/>
      <c r="O13" s="27"/>
      <c r="P13" s="28"/>
      <c r="Q13" s="27"/>
      <c r="R13" s="27">
        <v>0.14</v>
      </c>
      <c r="S13" s="27">
        <v>0.14</v>
      </c>
      <c r="T13" s="27"/>
      <c r="U13" s="27">
        <v>0.14</v>
      </c>
      <c r="V13" s="27"/>
      <c r="W13" s="27"/>
      <c r="X13" s="27"/>
      <c r="Y13" s="27">
        <v>24.18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94</v>
      </c>
      <c r="B14" s="26">
        <v>0.183</v>
      </c>
      <c r="C14" s="26">
        <v>0.064</v>
      </c>
      <c r="D14" s="26">
        <v>9.26400000000001</v>
      </c>
      <c r="E14" s="27">
        <v>3.362832</v>
      </c>
      <c r="F14" s="28">
        <v>20</v>
      </c>
      <c r="G14" s="27">
        <v>0.672566400000001</v>
      </c>
      <c r="H14" s="28">
        <v>60</v>
      </c>
      <c r="I14" s="27">
        <v>2.0176992</v>
      </c>
      <c r="J14" s="28">
        <v>20</v>
      </c>
      <c r="K14" s="27">
        <v>0.672566400000001</v>
      </c>
      <c r="L14" s="28"/>
      <c r="M14" s="27"/>
      <c r="N14" s="28"/>
      <c r="O14" s="27"/>
      <c r="P14" s="28"/>
      <c r="Q14" s="27"/>
      <c r="R14" s="27">
        <v>0.361296</v>
      </c>
      <c r="S14" s="27">
        <v>0.361296</v>
      </c>
      <c r="T14" s="27"/>
      <c r="U14" s="27">
        <v>0.361296</v>
      </c>
      <c r="V14" s="27"/>
      <c r="W14" s="27"/>
      <c r="X14" s="27"/>
      <c r="Y14" s="27">
        <v>3.001536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95</v>
      </c>
      <c r="B15" s="26">
        <v>0.07</v>
      </c>
      <c r="C15" s="26">
        <v>0.074</v>
      </c>
      <c r="D15" s="26">
        <v>10.736</v>
      </c>
      <c r="E15" s="27">
        <v>1.358104</v>
      </c>
      <c r="F15" s="28">
        <v>20</v>
      </c>
      <c r="G15" s="27">
        <v>0.2716208</v>
      </c>
      <c r="H15" s="28">
        <v>60</v>
      </c>
      <c r="I15" s="27">
        <v>0.814862399999999</v>
      </c>
      <c r="J15" s="28">
        <v>20</v>
      </c>
      <c r="K15" s="27">
        <v>0.2716208</v>
      </c>
      <c r="L15" s="28"/>
      <c r="M15" s="27"/>
      <c r="N15" s="28"/>
      <c r="O15" s="27"/>
      <c r="P15" s="28"/>
      <c r="Q15" s="27"/>
      <c r="R15" s="27">
        <v>0.740783999999999</v>
      </c>
      <c r="S15" s="27">
        <v>0.740783999999999</v>
      </c>
      <c r="T15" s="27"/>
      <c r="U15" s="27">
        <v>0.740783999999999</v>
      </c>
      <c r="V15" s="27"/>
      <c r="W15" s="27"/>
      <c r="X15" s="27"/>
      <c r="Y15" s="27">
        <v>0.61732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96</v>
      </c>
      <c r="B16" s="26">
        <v>0.09</v>
      </c>
      <c r="C16" s="26">
        <v>0.114</v>
      </c>
      <c r="D16" s="26">
        <v>9.38400000000001</v>
      </c>
      <c r="E16" s="27">
        <v>0.750720000000001</v>
      </c>
      <c r="F16" s="28">
        <v>20</v>
      </c>
      <c r="G16" s="27">
        <v>0.150144</v>
      </c>
      <c r="H16" s="28">
        <v>60</v>
      </c>
      <c r="I16" s="27">
        <v>0.450432000000001</v>
      </c>
      <c r="J16" s="28">
        <v>20</v>
      </c>
      <c r="K16" s="27">
        <v>0.150144</v>
      </c>
      <c r="L16" s="28"/>
      <c r="M16" s="27"/>
      <c r="N16" s="28"/>
      <c r="O16" s="27"/>
      <c r="P16" s="28"/>
      <c r="Q16" s="27"/>
      <c r="R16" s="27">
        <v>0.882096000000001</v>
      </c>
      <c r="S16" s="27">
        <v>0.882096000000001</v>
      </c>
      <c r="T16" s="27"/>
      <c r="U16" s="27">
        <v>0.750720000000001</v>
      </c>
      <c r="V16" s="27"/>
      <c r="W16" s="27">
        <v>0.131376</v>
      </c>
      <c r="X16" s="27"/>
      <c r="Y16" s="27"/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97</v>
      </c>
      <c r="B17" s="26">
        <v>0.238</v>
      </c>
      <c r="C17" s="26">
        <v>0.06</v>
      </c>
      <c r="D17" s="26">
        <v>0.956000000000017</v>
      </c>
      <c r="E17" s="27">
        <v>0.156784000000003</v>
      </c>
      <c r="F17" s="28">
        <v>20</v>
      </c>
      <c r="G17" s="27">
        <v>0.0313568000000006</v>
      </c>
      <c r="H17" s="28">
        <v>60</v>
      </c>
      <c r="I17" s="27">
        <v>0.0940704000000017</v>
      </c>
      <c r="J17" s="28">
        <v>20</v>
      </c>
      <c r="K17" s="27">
        <v>0.0313568000000006</v>
      </c>
      <c r="L17" s="28"/>
      <c r="M17" s="27"/>
      <c r="N17" s="28"/>
      <c r="O17" s="27"/>
      <c r="P17" s="28"/>
      <c r="Q17" s="27"/>
      <c r="R17" s="27">
        <v>0.0831720000000015</v>
      </c>
      <c r="S17" s="27">
        <v>0.0831720000000015</v>
      </c>
      <c r="T17" s="27"/>
      <c r="U17" s="27">
        <v>0.0831720000000015</v>
      </c>
      <c r="V17" s="27"/>
      <c r="W17" s="27"/>
      <c r="X17" s="27"/>
      <c r="Y17" s="27">
        <v>0.0736120000000013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98</v>
      </c>
      <c r="B18" s="26">
        <v>0.399</v>
      </c>
      <c r="C18" s="26">
        <v>0.037</v>
      </c>
      <c r="D18" s="26">
        <v>9.65999999999997</v>
      </c>
      <c r="E18" s="27">
        <v>3.07670999999999</v>
      </c>
      <c r="F18" s="28">
        <v>20</v>
      </c>
      <c r="G18" s="27">
        <v>0.615341999999998</v>
      </c>
      <c r="H18" s="28">
        <v>60</v>
      </c>
      <c r="I18" s="27">
        <v>1.84602599999999</v>
      </c>
      <c r="J18" s="28">
        <v>20</v>
      </c>
      <c r="K18" s="27">
        <v>0.615341999999998</v>
      </c>
      <c r="L18" s="28"/>
      <c r="M18" s="27"/>
      <c r="N18" s="28"/>
      <c r="O18" s="27"/>
      <c r="P18" s="28"/>
      <c r="Q18" s="27"/>
      <c r="R18" s="27">
        <v>0.468509999999998</v>
      </c>
      <c r="S18" s="27">
        <v>0.468509999999998</v>
      </c>
      <c r="T18" s="27"/>
      <c r="U18" s="27">
        <v>0.468509999999998</v>
      </c>
      <c r="V18" s="27"/>
      <c r="W18" s="27"/>
      <c r="X18" s="27"/>
      <c r="Y18" s="27">
        <v>2.60819999999999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99</v>
      </c>
      <c r="B19" s="26">
        <v>0.713</v>
      </c>
      <c r="C19" s="26">
        <v>0.004</v>
      </c>
      <c r="D19" s="26">
        <v>20</v>
      </c>
      <c r="E19" s="27">
        <v>11.12</v>
      </c>
      <c r="F19" s="28">
        <v>20</v>
      </c>
      <c r="G19" s="27">
        <v>2.224</v>
      </c>
      <c r="H19" s="28">
        <v>60</v>
      </c>
      <c r="I19" s="27">
        <v>6.672</v>
      </c>
      <c r="J19" s="28">
        <v>20</v>
      </c>
      <c r="K19" s="27">
        <v>2.224</v>
      </c>
      <c r="L19" s="28"/>
      <c r="M19" s="27"/>
      <c r="N19" s="28"/>
      <c r="O19" s="27"/>
      <c r="P19" s="28"/>
      <c r="Q19" s="27"/>
      <c r="R19" s="27">
        <v>0.41</v>
      </c>
      <c r="S19" s="27">
        <v>0.41</v>
      </c>
      <c r="T19" s="27"/>
      <c r="U19" s="27">
        <v>0.41</v>
      </c>
      <c r="V19" s="27"/>
      <c r="W19" s="27"/>
      <c r="X19" s="27"/>
      <c r="Y19" s="27">
        <v>10.71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100</v>
      </c>
      <c r="B20" s="26">
        <v>1.078</v>
      </c>
      <c r="C20" s="26"/>
      <c r="D20" s="26">
        <v>17.872</v>
      </c>
      <c r="E20" s="27">
        <v>16.004376</v>
      </c>
      <c r="F20" s="28">
        <v>20</v>
      </c>
      <c r="G20" s="27">
        <v>3.20087519999999</v>
      </c>
      <c r="H20" s="28">
        <v>60</v>
      </c>
      <c r="I20" s="27">
        <v>9.60262559999998</v>
      </c>
      <c r="J20" s="28">
        <v>20</v>
      </c>
      <c r="K20" s="27">
        <v>3.20087519999999</v>
      </c>
      <c r="L20" s="28"/>
      <c r="M20" s="27"/>
      <c r="N20" s="28"/>
      <c r="O20" s="27"/>
      <c r="P20" s="28"/>
      <c r="Q20" s="27"/>
      <c r="R20" s="27">
        <v>0.0357439999999999</v>
      </c>
      <c r="S20" s="27">
        <v>0.0357439999999999</v>
      </c>
      <c r="T20" s="27"/>
      <c r="U20" s="27">
        <v>0.0357439999999999</v>
      </c>
      <c r="V20" s="27"/>
      <c r="W20" s="27"/>
      <c r="X20" s="27"/>
      <c r="Y20" s="27">
        <v>15.968632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101</v>
      </c>
      <c r="B21" s="26">
        <v>1.075</v>
      </c>
      <c r="C21" s="26"/>
      <c r="D21" s="26">
        <v>2.12800000000004</v>
      </c>
      <c r="E21" s="27">
        <v>2.29079200000005</v>
      </c>
      <c r="F21" s="28">
        <v>20</v>
      </c>
      <c r="G21" s="27">
        <v>0.458158400000009</v>
      </c>
      <c r="H21" s="28">
        <v>60</v>
      </c>
      <c r="I21" s="27">
        <v>1.37447520000003</v>
      </c>
      <c r="J21" s="28">
        <v>20</v>
      </c>
      <c r="K21" s="27">
        <v>0.458158400000009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2.29079200000005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102</v>
      </c>
      <c r="B22" s="26">
        <v>1.007</v>
      </c>
      <c r="C22" s="26"/>
      <c r="D22" s="26">
        <v>20</v>
      </c>
      <c r="E22" s="27">
        <v>20.82</v>
      </c>
      <c r="F22" s="28">
        <v>20</v>
      </c>
      <c r="G22" s="27">
        <v>4.164</v>
      </c>
      <c r="H22" s="28">
        <v>60</v>
      </c>
      <c r="I22" s="27">
        <v>12.492</v>
      </c>
      <c r="J22" s="28">
        <v>20</v>
      </c>
      <c r="K22" s="27">
        <v>4.164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20.82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103</v>
      </c>
      <c r="B23" s="26">
        <v>0.936</v>
      </c>
      <c r="C23" s="26"/>
      <c r="D23" s="26">
        <v>17.328</v>
      </c>
      <c r="E23" s="27">
        <v>16.834152</v>
      </c>
      <c r="F23" s="28">
        <v>20</v>
      </c>
      <c r="G23" s="27">
        <v>3.36683039999999</v>
      </c>
      <c r="H23" s="28">
        <v>60</v>
      </c>
      <c r="I23" s="27">
        <v>10.1004912</v>
      </c>
      <c r="J23" s="28">
        <v>20</v>
      </c>
      <c r="K23" s="27">
        <v>3.36683039999999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16.834152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104</v>
      </c>
      <c r="B24" s="26">
        <v>0.971</v>
      </c>
      <c r="C24" s="26"/>
      <c r="D24" s="26">
        <v>2.67200000000003</v>
      </c>
      <c r="E24" s="27">
        <v>2.54775200000002</v>
      </c>
      <c r="F24" s="28">
        <v>20</v>
      </c>
      <c r="G24" s="27">
        <v>0.509550400000005</v>
      </c>
      <c r="H24" s="28">
        <v>60</v>
      </c>
      <c r="I24" s="27">
        <v>1.52865120000001</v>
      </c>
      <c r="J24" s="28">
        <v>20</v>
      </c>
      <c r="K24" s="27">
        <v>0.509550400000005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2.54775200000002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105</v>
      </c>
      <c r="B25" s="26">
        <v>1.379</v>
      </c>
      <c r="C25" s="26"/>
      <c r="D25" s="26">
        <v>20</v>
      </c>
      <c r="E25" s="27">
        <v>23.5</v>
      </c>
      <c r="F25" s="28">
        <v>20</v>
      </c>
      <c r="G25" s="27">
        <v>4.7</v>
      </c>
      <c r="H25" s="28">
        <v>60</v>
      </c>
      <c r="I25" s="27">
        <v>14.1</v>
      </c>
      <c r="J25" s="28">
        <v>20</v>
      </c>
      <c r="K25" s="27">
        <v>4.7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23.5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106</v>
      </c>
      <c r="B26" s="26">
        <v>1.438</v>
      </c>
      <c r="C26" s="26"/>
      <c r="D26" s="26">
        <v>2.95899999999995</v>
      </c>
      <c r="E26" s="27">
        <v>4.16775149999993</v>
      </c>
      <c r="F26" s="28">
        <v>20</v>
      </c>
      <c r="G26" s="27">
        <v>0.833550299999985</v>
      </c>
      <c r="H26" s="28">
        <v>60</v>
      </c>
      <c r="I26" s="27">
        <v>2.50065089999996</v>
      </c>
      <c r="J26" s="28">
        <v>20</v>
      </c>
      <c r="K26" s="27">
        <v>0.833550299999985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4.16775149999993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107</v>
      </c>
      <c r="B27" s="26">
        <v>1.335</v>
      </c>
      <c r="C27" s="26"/>
      <c r="D27" s="26">
        <v>17.0410000000001</v>
      </c>
      <c r="E27" s="27">
        <v>23.6273465000001</v>
      </c>
      <c r="F27" s="28">
        <v>20</v>
      </c>
      <c r="G27" s="27">
        <v>4.72546930000001</v>
      </c>
      <c r="H27" s="28">
        <v>60</v>
      </c>
      <c r="I27" s="27">
        <v>14.1764079</v>
      </c>
      <c r="J27" s="28">
        <v>20</v>
      </c>
      <c r="K27" s="27">
        <v>4.72546930000001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23.6273465000001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108</v>
      </c>
      <c r="B28" s="26">
        <v>1.174</v>
      </c>
      <c r="C28" s="26"/>
      <c r="D28" s="26">
        <v>20</v>
      </c>
      <c r="E28" s="27">
        <v>25.09</v>
      </c>
      <c r="F28" s="28">
        <v>20</v>
      </c>
      <c r="G28" s="27">
        <v>5.018</v>
      </c>
      <c r="H28" s="28">
        <v>60</v>
      </c>
      <c r="I28" s="27">
        <v>15.054</v>
      </c>
      <c r="J28" s="28">
        <v>20</v>
      </c>
      <c r="K28" s="27">
        <v>5.018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25.09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109</v>
      </c>
      <c r="B29" s="26">
        <v>1.054</v>
      </c>
      <c r="C29" s="26"/>
      <c r="D29" s="26">
        <v>15.264</v>
      </c>
      <c r="E29" s="27">
        <v>17.004096</v>
      </c>
      <c r="F29" s="28">
        <v>20</v>
      </c>
      <c r="G29" s="27">
        <v>3.4008192</v>
      </c>
      <c r="H29" s="28">
        <v>60</v>
      </c>
      <c r="I29" s="27">
        <v>10.2024576</v>
      </c>
      <c r="J29" s="28">
        <v>20</v>
      </c>
      <c r="K29" s="27">
        <v>3.4008192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17.004096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110</v>
      </c>
      <c r="B30" s="26">
        <v>1.067</v>
      </c>
      <c r="C30" s="26"/>
      <c r="D30" s="26">
        <v>4.73599999999999</v>
      </c>
      <c r="E30" s="27">
        <v>5.02252799999999</v>
      </c>
      <c r="F30" s="28">
        <v>20</v>
      </c>
      <c r="G30" s="27">
        <v>1.0045056</v>
      </c>
      <c r="H30" s="28">
        <v>60</v>
      </c>
      <c r="I30" s="27">
        <v>3.01351679999999</v>
      </c>
      <c r="J30" s="28">
        <v>20</v>
      </c>
      <c r="K30" s="27">
        <v>1.0045056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5.02252799999999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111</v>
      </c>
      <c r="B31" s="26">
        <v>1.121</v>
      </c>
      <c r="C31" s="26"/>
      <c r="D31" s="26">
        <v>20</v>
      </c>
      <c r="E31" s="27">
        <v>21.88</v>
      </c>
      <c r="F31" s="28">
        <v>20</v>
      </c>
      <c r="G31" s="27">
        <v>4.376</v>
      </c>
      <c r="H31" s="28">
        <v>60</v>
      </c>
      <c r="I31" s="27">
        <v>13.128</v>
      </c>
      <c r="J31" s="28">
        <v>20</v>
      </c>
      <c r="K31" s="27">
        <v>4.376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21.88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112</v>
      </c>
      <c r="B32" s="26">
        <v>1.171</v>
      </c>
      <c r="C32" s="26"/>
      <c r="D32" s="26">
        <v>20</v>
      </c>
      <c r="E32" s="27">
        <v>22.92</v>
      </c>
      <c r="F32" s="28">
        <v>20</v>
      </c>
      <c r="G32" s="27">
        <v>4.584</v>
      </c>
      <c r="H32" s="28">
        <v>60</v>
      </c>
      <c r="I32" s="27">
        <v>13.752</v>
      </c>
      <c r="J32" s="28">
        <v>20</v>
      </c>
      <c r="K32" s="27">
        <v>4.584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22.92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113</v>
      </c>
      <c r="B33" s="26">
        <v>1.205</v>
      </c>
      <c r="C33" s="26"/>
      <c r="D33" s="26">
        <v>6.56299999999999</v>
      </c>
      <c r="E33" s="27">
        <v>7.79684399999999</v>
      </c>
      <c r="F33" s="28">
        <v>20</v>
      </c>
      <c r="G33" s="27">
        <v>1.5593688</v>
      </c>
      <c r="H33" s="28">
        <v>60</v>
      </c>
      <c r="I33" s="27">
        <v>4.67810639999999</v>
      </c>
      <c r="J33" s="28">
        <v>20</v>
      </c>
      <c r="K33" s="27">
        <v>1.5593688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7.79684399999999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114</v>
      </c>
      <c r="B34" s="26">
        <v>1.028</v>
      </c>
      <c r="C34" s="26"/>
      <c r="D34" s="26">
        <v>13.437</v>
      </c>
      <c r="E34" s="27">
        <v>15.0024105</v>
      </c>
      <c r="F34" s="28">
        <v>20</v>
      </c>
      <c r="G34" s="27">
        <v>3.0004821</v>
      </c>
      <c r="H34" s="28">
        <v>60</v>
      </c>
      <c r="I34" s="27">
        <v>9.00144630000001</v>
      </c>
      <c r="J34" s="28">
        <v>20</v>
      </c>
      <c r="K34" s="27">
        <v>3.0004821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15.0024105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115</v>
      </c>
      <c r="B35" s="26">
        <v>0.786</v>
      </c>
      <c r="C35" s="26">
        <v>0.001</v>
      </c>
      <c r="D35" s="26">
        <v>20</v>
      </c>
      <c r="E35" s="27">
        <v>18.14</v>
      </c>
      <c r="F35" s="28">
        <v>20</v>
      </c>
      <c r="G35" s="27">
        <v>3.628</v>
      </c>
      <c r="H35" s="28">
        <v>60</v>
      </c>
      <c r="I35" s="27">
        <v>10.884</v>
      </c>
      <c r="J35" s="28">
        <v>20</v>
      </c>
      <c r="K35" s="27">
        <v>3.628</v>
      </c>
      <c r="L35" s="28"/>
      <c r="M35" s="27"/>
      <c r="N35" s="28"/>
      <c r="O35" s="27"/>
      <c r="P35" s="28"/>
      <c r="Q35" s="27"/>
      <c r="R35" s="27">
        <v>0.01</v>
      </c>
      <c r="S35" s="27">
        <v>0.01</v>
      </c>
      <c r="T35" s="27"/>
      <c r="U35" s="27">
        <v>0.01</v>
      </c>
      <c r="V35" s="27"/>
      <c r="W35" s="27"/>
      <c r="X35" s="27"/>
      <c r="Y35" s="27">
        <v>18.13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375.088619</v>
      </c>
      <c r="F36" s="30"/>
      <c r="G36" s="31">
        <f t="shared" si="0"/>
        <v>75.0177238</v>
      </c>
      <c r="H36" s="30"/>
      <c r="I36" s="31">
        <f t="shared" si="0"/>
        <v>225.0531714</v>
      </c>
      <c r="J36" s="30"/>
      <c r="K36" s="31">
        <f t="shared" ref="K36:O36" si="1">IF(SUM(K9:K35)=0,"",SUM(K9:K35))</f>
        <v>75.0177238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3.131602</v>
      </c>
      <c r="S36" s="31">
        <f t="shared" si="2"/>
        <v>3.131602</v>
      </c>
      <c r="T36" s="31" t="str">
        <f t="shared" si="2"/>
        <v/>
      </c>
      <c r="U36" s="31">
        <f t="shared" si="2"/>
        <v>3.000226</v>
      </c>
      <c r="V36" s="31" t="str">
        <f t="shared" si="2"/>
        <v/>
      </c>
      <c r="W36" s="31">
        <f t="shared" si="2"/>
        <v>0.131376</v>
      </c>
      <c r="X36" s="31" t="str">
        <f t="shared" si="2"/>
        <v/>
      </c>
      <c r="Y36" s="31">
        <f t="shared" si="2"/>
        <v>372.088393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375.088619</v>
      </c>
      <c r="F37" s="33"/>
      <c r="G37" s="34">
        <f t="shared" si="4"/>
        <v>75.0177238</v>
      </c>
      <c r="H37" s="33"/>
      <c r="I37" s="34">
        <f t="shared" si="4"/>
        <v>225.0531714</v>
      </c>
      <c r="J37" s="33"/>
      <c r="K37" s="34">
        <f t="shared" ref="K37:O37" si="5">IF(K36="","",K36)</f>
        <v>75.0177238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3.131602</v>
      </c>
      <c r="S37" s="34">
        <f t="shared" si="6"/>
        <v>3.131602</v>
      </c>
      <c r="T37" s="34" t="str">
        <f t="shared" si="6"/>
        <v/>
      </c>
      <c r="U37" s="34">
        <f t="shared" si="6"/>
        <v>3.000226</v>
      </c>
      <c r="V37" s="34" t="str">
        <f t="shared" si="6"/>
        <v/>
      </c>
      <c r="W37" s="34">
        <f t="shared" si="6"/>
        <v>0.131376</v>
      </c>
      <c r="X37" s="34" t="str">
        <f t="shared" si="6"/>
        <v/>
      </c>
      <c r="Y37" s="34">
        <f t="shared" si="6"/>
        <v>372.088393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116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115</v>
      </c>
      <c r="B9" s="22">
        <v>0.786</v>
      </c>
      <c r="C9" s="22">
        <v>0.001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117</v>
      </c>
      <c r="B10" s="26">
        <v>0.721</v>
      </c>
      <c r="C10" s="26">
        <v>0.003</v>
      </c>
      <c r="D10" s="26">
        <v>9.90200000000004</v>
      </c>
      <c r="E10" s="27">
        <v>7.46115700000003</v>
      </c>
      <c r="F10" s="28">
        <v>20</v>
      </c>
      <c r="G10" s="27">
        <v>1.49223140000001</v>
      </c>
      <c r="H10" s="28">
        <v>60</v>
      </c>
      <c r="I10" s="27">
        <v>4.47669420000002</v>
      </c>
      <c r="J10" s="28">
        <v>20</v>
      </c>
      <c r="K10" s="27">
        <v>1.49223140000001</v>
      </c>
      <c r="L10" s="28"/>
      <c r="M10" s="27"/>
      <c r="N10" s="28"/>
      <c r="O10" s="27"/>
      <c r="P10" s="28"/>
      <c r="Q10" s="27"/>
      <c r="R10" s="27">
        <v>0.0198040000000001</v>
      </c>
      <c r="S10" s="27">
        <v>0.0198040000000001</v>
      </c>
      <c r="T10" s="27"/>
      <c r="U10" s="27">
        <v>0.0198040000000001</v>
      </c>
      <c r="V10" s="27"/>
      <c r="W10" s="27"/>
      <c r="X10" s="27"/>
      <c r="Y10" s="27">
        <v>7.44135300000003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118</v>
      </c>
      <c r="B11" s="26">
        <v>0.765</v>
      </c>
      <c r="C11" s="26">
        <v>0.001</v>
      </c>
      <c r="D11" s="26">
        <v>10.098</v>
      </c>
      <c r="E11" s="27">
        <v>7.50281399999997</v>
      </c>
      <c r="F11" s="28">
        <v>20</v>
      </c>
      <c r="G11" s="27">
        <v>1.50056279999999</v>
      </c>
      <c r="H11" s="28">
        <v>60</v>
      </c>
      <c r="I11" s="27">
        <v>4.50168839999998</v>
      </c>
      <c r="J11" s="28">
        <v>20</v>
      </c>
      <c r="K11" s="27">
        <v>1.50056279999999</v>
      </c>
      <c r="L11" s="28"/>
      <c r="M11" s="27"/>
      <c r="N11" s="28"/>
      <c r="O11" s="27"/>
      <c r="P11" s="28"/>
      <c r="Q11" s="27"/>
      <c r="R11" s="27">
        <v>0.0201959999999999</v>
      </c>
      <c r="S11" s="27">
        <v>0.0201959999999999</v>
      </c>
      <c r="T11" s="27"/>
      <c r="U11" s="27">
        <v>0.0201959999999999</v>
      </c>
      <c r="V11" s="27"/>
      <c r="W11" s="27"/>
      <c r="X11" s="27"/>
      <c r="Y11" s="27">
        <v>7.48261799999997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119</v>
      </c>
      <c r="B12" s="26">
        <v>0.883</v>
      </c>
      <c r="C12" s="26"/>
      <c r="D12" s="26">
        <v>20</v>
      </c>
      <c r="E12" s="27">
        <v>16.48</v>
      </c>
      <c r="F12" s="28">
        <v>20</v>
      </c>
      <c r="G12" s="27">
        <v>3.296</v>
      </c>
      <c r="H12" s="28">
        <v>60</v>
      </c>
      <c r="I12" s="27">
        <v>9.888</v>
      </c>
      <c r="J12" s="28">
        <v>20</v>
      </c>
      <c r="K12" s="27">
        <v>3.296</v>
      </c>
      <c r="L12" s="28"/>
      <c r="M12" s="27"/>
      <c r="N12" s="28"/>
      <c r="O12" s="27"/>
      <c r="P12" s="28"/>
      <c r="Q12" s="27"/>
      <c r="R12" s="27">
        <v>0.01</v>
      </c>
      <c r="S12" s="27">
        <v>0.01</v>
      </c>
      <c r="T12" s="27"/>
      <c r="U12" s="27">
        <v>0.01</v>
      </c>
      <c r="V12" s="27"/>
      <c r="W12" s="27"/>
      <c r="X12" s="27"/>
      <c r="Y12" s="27">
        <v>16.47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120</v>
      </c>
      <c r="B13" s="26">
        <v>0.953</v>
      </c>
      <c r="C13" s="26"/>
      <c r="D13" s="26">
        <v>5.82799999999997</v>
      </c>
      <c r="E13" s="27">
        <v>5.35010399999998</v>
      </c>
      <c r="F13" s="28">
        <v>20</v>
      </c>
      <c r="G13" s="27">
        <v>1.0700208</v>
      </c>
      <c r="H13" s="28">
        <v>60</v>
      </c>
      <c r="I13" s="27">
        <v>3.21006239999999</v>
      </c>
      <c r="J13" s="28">
        <v>20</v>
      </c>
      <c r="K13" s="27">
        <v>1.0700208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5.35010399999998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121</v>
      </c>
      <c r="B14" s="26">
        <v>0.949</v>
      </c>
      <c r="C14" s="26"/>
      <c r="D14" s="26">
        <v>14.172</v>
      </c>
      <c r="E14" s="27">
        <v>13.477572</v>
      </c>
      <c r="F14" s="28">
        <v>20</v>
      </c>
      <c r="G14" s="27">
        <v>2.6955144</v>
      </c>
      <c r="H14" s="28">
        <v>60</v>
      </c>
      <c r="I14" s="27">
        <v>8.08654320000002</v>
      </c>
      <c r="J14" s="28">
        <v>20</v>
      </c>
      <c r="K14" s="27">
        <v>2.6955144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13.477572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122</v>
      </c>
      <c r="B15" s="26">
        <v>0.953</v>
      </c>
      <c r="C15" s="26"/>
      <c r="D15" s="26">
        <v>12.2859999999999</v>
      </c>
      <c r="E15" s="27">
        <v>11.6839859999999</v>
      </c>
      <c r="F15" s="28">
        <v>20</v>
      </c>
      <c r="G15" s="27">
        <v>2.33679719999999</v>
      </c>
      <c r="H15" s="28">
        <v>60</v>
      </c>
      <c r="I15" s="27">
        <v>7.01039159999997</v>
      </c>
      <c r="J15" s="28">
        <v>20</v>
      </c>
      <c r="K15" s="27">
        <v>2.33679719999999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11.6839859999999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123</v>
      </c>
      <c r="B16" s="26">
        <v>0.831</v>
      </c>
      <c r="C16" s="26"/>
      <c r="D16" s="26">
        <v>7.71400000000006</v>
      </c>
      <c r="E16" s="27">
        <v>6.88088800000005</v>
      </c>
      <c r="F16" s="28">
        <v>20</v>
      </c>
      <c r="G16" s="27">
        <v>1.37617760000001</v>
      </c>
      <c r="H16" s="28">
        <v>60</v>
      </c>
      <c r="I16" s="27">
        <v>4.12853280000003</v>
      </c>
      <c r="J16" s="28">
        <v>20</v>
      </c>
      <c r="K16" s="27">
        <v>1.37617760000001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6.88088800000005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124</v>
      </c>
      <c r="B17" s="26">
        <v>0.687</v>
      </c>
      <c r="C17" s="26">
        <v>0.005</v>
      </c>
      <c r="D17" s="26">
        <v>20</v>
      </c>
      <c r="E17" s="27">
        <v>15.18</v>
      </c>
      <c r="F17" s="28">
        <v>20</v>
      </c>
      <c r="G17" s="27">
        <v>3.036</v>
      </c>
      <c r="H17" s="28">
        <v>60</v>
      </c>
      <c r="I17" s="27">
        <v>9.108</v>
      </c>
      <c r="J17" s="28">
        <v>20</v>
      </c>
      <c r="K17" s="27">
        <v>3.036</v>
      </c>
      <c r="L17" s="28"/>
      <c r="M17" s="27"/>
      <c r="N17" s="28"/>
      <c r="O17" s="27"/>
      <c r="P17" s="28"/>
      <c r="Q17" s="27"/>
      <c r="R17" s="27">
        <v>0.05</v>
      </c>
      <c r="S17" s="27">
        <v>0.05</v>
      </c>
      <c r="T17" s="27"/>
      <c r="U17" s="27">
        <v>0.05</v>
      </c>
      <c r="V17" s="27"/>
      <c r="W17" s="27"/>
      <c r="X17" s="27"/>
      <c r="Y17" s="27">
        <v>15.13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125</v>
      </c>
      <c r="B18" s="26">
        <v>0.597</v>
      </c>
      <c r="C18" s="26">
        <v>0.011</v>
      </c>
      <c r="D18" s="26">
        <v>12.3520000000001</v>
      </c>
      <c r="E18" s="27">
        <v>7.92998400000006</v>
      </c>
      <c r="F18" s="28">
        <v>20</v>
      </c>
      <c r="G18" s="27">
        <v>1.58599680000001</v>
      </c>
      <c r="H18" s="28">
        <v>60</v>
      </c>
      <c r="I18" s="27">
        <v>4.75799040000003</v>
      </c>
      <c r="J18" s="28">
        <v>20</v>
      </c>
      <c r="K18" s="27">
        <v>1.58599680000001</v>
      </c>
      <c r="L18" s="28"/>
      <c r="M18" s="27"/>
      <c r="N18" s="28"/>
      <c r="O18" s="27"/>
      <c r="P18" s="28"/>
      <c r="Q18" s="27"/>
      <c r="R18" s="27">
        <v>0.0988160000000007</v>
      </c>
      <c r="S18" s="27">
        <v>0.0988160000000007</v>
      </c>
      <c r="T18" s="27"/>
      <c r="U18" s="27">
        <v>0.0988160000000007</v>
      </c>
      <c r="V18" s="27"/>
      <c r="W18" s="27"/>
      <c r="X18" s="27"/>
      <c r="Y18" s="27">
        <v>7.83116800000006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126</v>
      </c>
      <c r="B19" s="26">
        <v>0.703</v>
      </c>
      <c r="C19" s="26">
        <v>0.004</v>
      </c>
      <c r="D19" s="26">
        <v>7.64799999999991</v>
      </c>
      <c r="E19" s="27">
        <v>4.97119999999994</v>
      </c>
      <c r="F19" s="28">
        <v>20</v>
      </c>
      <c r="G19" s="27">
        <v>0.994239999999988</v>
      </c>
      <c r="H19" s="28">
        <v>60</v>
      </c>
      <c r="I19" s="27">
        <v>2.98271999999996</v>
      </c>
      <c r="J19" s="28">
        <v>20</v>
      </c>
      <c r="K19" s="27">
        <v>0.994239999999988</v>
      </c>
      <c r="L19" s="28"/>
      <c r="M19" s="27"/>
      <c r="N19" s="28"/>
      <c r="O19" s="27"/>
      <c r="P19" s="28"/>
      <c r="Q19" s="27"/>
      <c r="R19" s="27">
        <v>0.0573599999999993</v>
      </c>
      <c r="S19" s="27">
        <v>0.0573599999999993</v>
      </c>
      <c r="T19" s="27"/>
      <c r="U19" s="27">
        <v>0.0573599999999993</v>
      </c>
      <c r="V19" s="27"/>
      <c r="W19" s="27"/>
      <c r="X19" s="27"/>
      <c r="Y19" s="27">
        <v>4.91383999999994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127</v>
      </c>
      <c r="B20" s="26">
        <v>1.134</v>
      </c>
      <c r="C20" s="26"/>
      <c r="D20" s="26">
        <v>20</v>
      </c>
      <c r="E20" s="27">
        <v>18.37</v>
      </c>
      <c r="F20" s="28">
        <v>20</v>
      </c>
      <c r="G20" s="27">
        <v>3.674</v>
      </c>
      <c r="H20" s="28">
        <v>60</v>
      </c>
      <c r="I20" s="27">
        <v>11.022</v>
      </c>
      <c r="J20" s="28">
        <v>20</v>
      </c>
      <c r="K20" s="27">
        <v>3.674</v>
      </c>
      <c r="L20" s="28"/>
      <c r="M20" s="27"/>
      <c r="N20" s="28"/>
      <c r="O20" s="27"/>
      <c r="P20" s="28"/>
      <c r="Q20" s="27"/>
      <c r="R20" s="27">
        <v>0.04</v>
      </c>
      <c r="S20" s="27">
        <v>0.04</v>
      </c>
      <c r="T20" s="27"/>
      <c r="U20" s="27">
        <v>0.04</v>
      </c>
      <c r="V20" s="27"/>
      <c r="W20" s="27"/>
      <c r="X20" s="27"/>
      <c r="Y20" s="27">
        <v>18.33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128</v>
      </c>
      <c r="B21" s="26">
        <v>1.248</v>
      </c>
      <c r="C21" s="26"/>
      <c r="D21" s="26">
        <v>4.10100000000011</v>
      </c>
      <c r="E21" s="27">
        <v>4.88429100000013</v>
      </c>
      <c r="F21" s="28">
        <v>20</v>
      </c>
      <c r="G21" s="27">
        <v>0.976858200000027</v>
      </c>
      <c r="H21" s="28">
        <v>60</v>
      </c>
      <c r="I21" s="27">
        <v>2.93057460000008</v>
      </c>
      <c r="J21" s="28">
        <v>20</v>
      </c>
      <c r="K21" s="27">
        <v>0.976858200000027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4.88429100000013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129</v>
      </c>
      <c r="B22" s="26">
        <v>1.324</v>
      </c>
      <c r="C22" s="26"/>
      <c r="D22" s="26">
        <v>15.8989999999999</v>
      </c>
      <c r="E22" s="27">
        <v>20.4461139999999</v>
      </c>
      <c r="F22" s="28">
        <v>20</v>
      </c>
      <c r="G22" s="27">
        <v>4.08922279999997</v>
      </c>
      <c r="H22" s="28">
        <v>60</v>
      </c>
      <c r="I22" s="27">
        <v>12.2676683999999</v>
      </c>
      <c r="J22" s="28">
        <v>20</v>
      </c>
      <c r="K22" s="27">
        <v>4.08922279999997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20.4461139999999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130</v>
      </c>
      <c r="B23" s="26">
        <v>1.392</v>
      </c>
      <c r="C23" s="26"/>
      <c r="D23" s="26">
        <v>17.472</v>
      </c>
      <c r="E23" s="27">
        <v>23.726976</v>
      </c>
      <c r="F23" s="28">
        <v>20</v>
      </c>
      <c r="G23" s="27">
        <v>4.7453952</v>
      </c>
      <c r="H23" s="28">
        <v>60</v>
      </c>
      <c r="I23" s="27">
        <v>14.2361856</v>
      </c>
      <c r="J23" s="28">
        <v>20</v>
      </c>
      <c r="K23" s="27">
        <v>4.7453952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23.726976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131</v>
      </c>
      <c r="B24" s="26">
        <v>1.333</v>
      </c>
      <c r="C24" s="26"/>
      <c r="D24" s="26">
        <v>2.52800000000002</v>
      </c>
      <c r="E24" s="27">
        <v>3.44440000000003</v>
      </c>
      <c r="F24" s="28">
        <v>20</v>
      </c>
      <c r="G24" s="27">
        <v>0.688880000000005</v>
      </c>
      <c r="H24" s="28">
        <v>60</v>
      </c>
      <c r="I24" s="27">
        <v>2.06664000000002</v>
      </c>
      <c r="J24" s="28">
        <v>20</v>
      </c>
      <c r="K24" s="27">
        <v>0.688880000000005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3.44440000000003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132</v>
      </c>
      <c r="B25" s="26">
        <v>1.261</v>
      </c>
      <c r="C25" s="26"/>
      <c r="D25" s="26">
        <v>20</v>
      </c>
      <c r="E25" s="27">
        <v>25.94</v>
      </c>
      <c r="F25" s="28">
        <v>20</v>
      </c>
      <c r="G25" s="27">
        <v>5.188</v>
      </c>
      <c r="H25" s="28">
        <v>60</v>
      </c>
      <c r="I25" s="27">
        <v>15.564</v>
      </c>
      <c r="J25" s="28">
        <v>20</v>
      </c>
      <c r="K25" s="27">
        <v>5.188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25.94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133</v>
      </c>
      <c r="B26" s="26">
        <v>1.196</v>
      </c>
      <c r="C26" s="26"/>
      <c r="D26" s="26">
        <v>3.28800000000001</v>
      </c>
      <c r="E26" s="27">
        <v>4.03930800000001</v>
      </c>
      <c r="F26" s="28">
        <v>20</v>
      </c>
      <c r="G26" s="27">
        <v>0.807861600000003</v>
      </c>
      <c r="H26" s="28">
        <v>60</v>
      </c>
      <c r="I26" s="27">
        <v>2.42358480000001</v>
      </c>
      <c r="J26" s="28">
        <v>20</v>
      </c>
      <c r="K26" s="27">
        <v>0.807861600000003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4.03930800000001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134</v>
      </c>
      <c r="B27" s="26">
        <v>1.174</v>
      </c>
      <c r="C27" s="26"/>
      <c r="D27" s="26">
        <v>1</v>
      </c>
      <c r="E27" s="27">
        <v>1.185</v>
      </c>
      <c r="F27" s="28">
        <v>20</v>
      </c>
      <c r="G27" s="27">
        <v>0.237</v>
      </c>
      <c r="H27" s="28">
        <v>60</v>
      </c>
      <c r="I27" s="27">
        <v>0.711</v>
      </c>
      <c r="J27" s="28">
        <v>20</v>
      </c>
      <c r="K27" s="27">
        <v>0.237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1.185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135</v>
      </c>
      <c r="B28" s="26">
        <v>1.935</v>
      </c>
      <c r="C28" s="26"/>
      <c r="D28" s="26">
        <v>15.712</v>
      </c>
      <c r="E28" s="27">
        <v>24.424304</v>
      </c>
      <c r="F28" s="28">
        <v>20</v>
      </c>
      <c r="G28" s="27">
        <v>4.8848608</v>
      </c>
      <c r="H28" s="28">
        <v>60</v>
      </c>
      <c r="I28" s="27">
        <v>14.6545824</v>
      </c>
      <c r="J28" s="28">
        <v>20</v>
      </c>
      <c r="K28" s="27">
        <v>4.8848608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24.424304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136</v>
      </c>
      <c r="B29" s="26">
        <v>2.859</v>
      </c>
      <c r="C29" s="26"/>
      <c r="D29" s="26">
        <v>20</v>
      </c>
      <c r="E29" s="27">
        <v>47.94</v>
      </c>
      <c r="F29" s="28">
        <v>20</v>
      </c>
      <c r="G29" s="27">
        <v>9.588</v>
      </c>
      <c r="H29" s="28">
        <v>60</v>
      </c>
      <c r="I29" s="27">
        <v>28.764</v>
      </c>
      <c r="J29" s="28">
        <v>20</v>
      </c>
      <c r="K29" s="27">
        <v>9.588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47.94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137</v>
      </c>
      <c r="B30" s="26">
        <v>3.005</v>
      </c>
      <c r="C30" s="26"/>
      <c r="D30" s="26">
        <v>4.08200000000011</v>
      </c>
      <c r="E30" s="27">
        <v>11.9684240000003</v>
      </c>
      <c r="F30" s="28">
        <v>20</v>
      </c>
      <c r="G30" s="27">
        <v>2.39368480000006</v>
      </c>
      <c r="H30" s="28">
        <v>60</v>
      </c>
      <c r="I30" s="27">
        <v>7.18105440000019</v>
      </c>
      <c r="J30" s="28">
        <v>20</v>
      </c>
      <c r="K30" s="27">
        <v>2.39368480000006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11.9684240000003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138</v>
      </c>
      <c r="B31" s="26">
        <v>2.643</v>
      </c>
      <c r="C31" s="26"/>
      <c r="D31" s="26">
        <v>15.9179999999999</v>
      </c>
      <c r="E31" s="27">
        <v>44.9524319999997</v>
      </c>
      <c r="F31" s="28">
        <v>20</v>
      </c>
      <c r="G31" s="27">
        <v>8.99048639999994</v>
      </c>
      <c r="H31" s="28">
        <v>60</v>
      </c>
      <c r="I31" s="27">
        <v>26.9714591999998</v>
      </c>
      <c r="J31" s="28">
        <v>20</v>
      </c>
      <c r="K31" s="27">
        <v>8.99048639999994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44.9524319999997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139</v>
      </c>
      <c r="B32" s="26">
        <v>2.407</v>
      </c>
      <c r="C32" s="26"/>
      <c r="D32" s="26">
        <v>10.3800000000001</v>
      </c>
      <c r="E32" s="27">
        <v>26.2095000000003</v>
      </c>
      <c r="F32" s="28">
        <v>20</v>
      </c>
      <c r="G32" s="27">
        <v>5.24190000000006</v>
      </c>
      <c r="H32" s="28">
        <v>60</v>
      </c>
      <c r="I32" s="27">
        <v>15.7257000000002</v>
      </c>
      <c r="J32" s="28">
        <v>20</v>
      </c>
      <c r="K32" s="27">
        <v>5.24190000000006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26.2095000000003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140</v>
      </c>
      <c r="B33" s="26">
        <v>2.609</v>
      </c>
      <c r="C33" s="26"/>
      <c r="D33" s="26">
        <v>9.61999999999989</v>
      </c>
      <c r="E33" s="27">
        <v>24.1269599999997</v>
      </c>
      <c r="F33" s="28">
        <v>20</v>
      </c>
      <c r="G33" s="27">
        <v>4.82539199999995</v>
      </c>
      <c r="H33" s="28">
        <v>60</v>
      </c>
      <c r="I33" s="27">
        <v>14.4761759999998</v>
      </c>
      <c r="J33" s="28">
        <v>20</v>
      </c>
      <c r="K33" s="27">
        <v>4.82539199999995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24.1269599999997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141</v>
      </c>
      <c r="B34" s="26">
        <v>3.057</v>
      </c>
      <c r="C34" s="26"/>
      <c r="D34" s="26">
        <v>20</v>
      </c>
      <c r="E34" s="27">
        <v>56.66</v>
      </c>
      <c r="F34" s="28">
        <v>20</v>
      </c>
      <c r="G34" s="27">
        <v>11.332</v>
      </c>
      <c r="H34" s="28">
        <v>60</v>
      </c>
      <c r="I34" s="27">
        <v>33.996</v>
      </c>
      <c r="J34" s="28">
        <v>20</v>
      </c>
      <c r="K34" s="27">
        <v>11.332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56.66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142</v>
      </c>
      <c r="B35" s="26">
        <v>3.055</v>
      </c>
      <c r="C35" s="26"/>
      <c r="D35" s="26">
        <v>0.0470000000000255</v>
      </c>
      <c r="E35" s="27">
        <v>0.143632000000078</v>
      </c>
      <c r="F35" s="28">
        <v>20</v>
      </c>
      <c r="G35" s="27">
        <v>0.0287264000000156</v>
      </c>
      <c r="H35" s="28">
        <v>60</v>
      </c>
      <c r="I35" s="27">
        <v>0.0861792000000467</v>
      </c>
      <c r="J35" s="28">
        <v>20</v>
      </c>
      <c r="K35" s="27">
        <v>0.0287264000000156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0.143632000000078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435.379046</v>
      </c>
      <c r="F36" s="30"/>
      <c r="G36" s="31">
        <f t="shared" si="0"/>
        <v>87.0758092</v>
      </c>
      <c r="H36" s="30"/>
      <c r="I36" s="31">
        <f t="shared" si="0"/>
        <v>261.2274276</v>
      </c>
      <c r="J36" s="30"/>
      <c r="K36" s="31">
        <f t="shared" ref="K36:O36" si="1">IF(SUM(K9:K35)=0,"",SUM(K9:K35))</f>
        <v>87.0758092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0.296176</v>
      </c>
      <c r="S36" s="31">
        <f t="shared" si="2"/>
        <v>0.296176</v>
      </c>
      <c r="T36" s="31" t="str">
        <f t="shared" si="2"/>
        <v/>
      </c>
      <c r="U36" s="31">
        <f t="shared" si="2"/>
        <v>0.296176</v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435.08287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435.379046</v>
      </c>
      <c r="F37" s="33"/>
      <c r="G37" s="34">
        <f t="shared" si="4"/>
        <v>87.0758092</v>
      </c>
      <c r="H37" s="33"/>
      <c r="I37" s="34">
        <f t="shared" si="4"/>
        <v>261.2274276</v>
      </c>
      <c r="J37" s="33"/>
      <c r="K37" s="34">
        <f t="shared" ref="K37:O37" si="5">IF(K36="","",K36)</f>
        <v>87.0758092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0.296176</v>
      </c>
      <c r="S37" s="34">
        <f t="shared" si="6"/>
        <v>0.296176</v>
      </c>
      <c r="T37" s="34" t="str">
        <f t="shared" si="6"/>
        <v/>
      </c>
      <c r="U37" s="34">
        <f t="shared" si="6"/>
        <v>0.296176</v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435.08287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143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142</v>
      </c>
      <c r="B9" s="22">
        <v>3.055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144</v>
      </c>
      <c r="B10" s="26">
        <v>2.197</v>
      </c>
      <c r="C10" s="26"/>
      <c r="D10" s="26">
        <v>19.953</v>
      </c>
      <c r="E10" s="27">
        <v>52.3965779999999</v>
      </c>
      <c r="F10" s="28">
        <v>20</v>
      </c>
      <c r="G10" s="27">
        <v>10.4793156</v>
      </c>
      <c r="H10" s="28">
        <v>60</v>
      </c>
      <c r="I10" s="27">
        <v>31.4379468</v>
      </c>
      <c r="J10" s="28">
        <v>20</v>
      </c>
      <c r="K10" s="27">
        <v>10.4793156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52.3965779999999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145</v>
      </c>
      <c r="B11" s="26">
        <v>1.768</v>
      </c>
      <c r="C11" s="26"/>
      <c r="D11" s="26">
        <v>12.0029999999999</v>
      </c>
      <c r="E11" s="27">
        <v>23.7959474999999</v>
      </c>
      <c r="F11" s="28">
        <v>20</v>
      </c>
      <c r="G11" s="27">
        <v>4.75918949999997</v>
      </c>
      <c r="H11" s="28">
        <v>60</v>
      </c>
      <c r="I11" s="27">
        <v>14.2775684999999</v>
      </c>
      <c r="J11" s="28">
        <v>20</v>
      </c>
      <c r="K11" s="27">
        <v>4.75918949999997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23.7959474999999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146</v>
      </c>
      <c r="B12" s="26">
        <v>1.923</v>
      </c>
      <c r="C12" s="26"/>
      <c r="D12" s="26">
        <v>7.99700000000007</v>
      </c>
      <c r="E12" s="27">
        <v>14.7584635000001</v>
      </c>
      <c r="F12" s="28">
        <v>20</v>
      </c>
      <c r="G12" s="27">
        <v>2.95169270000003</v>
      </c>
      <c r="H12" s="28">
        <v>60</v>
      </c>
      <c r="I12" s="27">
        <v>8.85507810000008</v>
      </c>
      <c r="J12" s="28">
        <v>20</v>
      </c>
      <c r="K12" s="27">
        <v>2.95169270000003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14.7584635000001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147</v>
      </c>
      <c r="B13" s="26">
        <v>2.327</v>
      </c>
      <c r="C13" s="26"/>
      <c r="D13" s="26">
        <v>16.7329999999999</v>
      </c>
      <c r="E13" s="27">
        <v>35.5576249999999</v>
      </c>
      <c r="F13" s="28">
        <v>20</v>
      </c>
      <c r="G13" s="27">
        <v>7.11152499999998</v>
      </c>
      <c r="H13" s="28">
        <v>60</v>
      </c>
      <c r="I13" s="27">
        <v>21.3345749999999</v>
      </c>
      <c r="J13" s="28">
        <v>20</v>
      </c>
      <c r="K13" s="27">
        <v>7.11152499999998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35.5576249999999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148</v>
      </c>
      <c r="B14" s="26">
        <v>2.397</v>
      </c>
      <c r="C14" s="26"/>
      <c r="D14" s="26">
        <v>3.26700000000005</v>
      </c>
      <c r="E14" s="27">
        <v>7.71665400000013</v>
      </c>
      <c r="F14" s="28">
        <v>20</v>
      </c>
      <c r="G14" s="27">
        <v>1.54333080000002</v>
      </c>
      <c r="H14" s="28">
        <v>60</v>
      </c>
      <c r="I14" s="27">
        <v>4.62999240000008</v>
      </c>
      <c r="J14" s="28">
        <v>20</v>
      </c>
      <c r="K14" s="27">
        <v>1.54333080000002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7.71665400000012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149</v>
      </c>
      <c r="B15" s="26">
        <v>2.762</v>
      </c>
      <c r="C15" s="26"/>
      <c r="D15" s="26">
        <v>20</v>
      </c>
      <c r="E15" s="27">
        <v>51.59</v>
      </c>
      <c r="F15" s="28">
        <v>20</v>
      </c>
      <c r="G15" s="27">
        <v>10.318</v>
      </c>
      <c r="H15" s="28">
        <v>60</v>
      </c>
      <c r="I15" s="27">
        <v>30.954</v>
      </c>
      <c r="J15" s="28">
        <v>20</v>
      </c>
      <c r="K15" s="27">
        <v>10.318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51.59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150</v>
      </c>
      <c r="B16" s="26">
        <v>2.965</v>
      </c>
      <c r="C16" s="26"/>
      <c r="D16" s="26">
        <v>11.6300000000001</v>
      </c>
      <c r="E16" s="27">
        <v>33.3025050000003</v>
      </c>
      <c r="F16" s="28">
        <v>20</v>
      </c>
      <c r="G16" s="27">
        <v>6.66050100000006</v>
      </c>
      <c r="H16" s="28">
        <v>60</v>
      </c>
      <c r="I16" s="27">
        <v>19.9815030000002</v>
      </c>
      <c r="J16" s="28">
        <v>20</v>
      </c>
      <c r="K16" s="27">
        <v>6.66050100000006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33.3025050000003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151</v>
      </c>
      <c r="B17" s="26">
        <v>2.903</v>
      </c>
      <c r="C17" s="26"/>
      <c r="D17" s="26">
        <v>8.36999999999989</v>
      </c>
      <c r="E17" s="27">
        <v>24.5575799999997</v>
      </c>
      <c r="F17" s="28">
        <v>20</v>
      </c>
      <c r="G17" s="27">
        <v>4.91151599999994</v>
      </c>
      <c r="H17" s="28">
        <v>60</v>
      </c>
      <c r="I17" s="27">
        <v>14.7345479999998</v>
      </c>
      <c r="J17" s="28">
        <v>20</v>
      </c>
      <c r="K17" s="27">
        <v>4.91151599999994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24.5575799999997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152</v>
      </c>
      <c r="B18" s="26">
        <v>2.759</v>
      </c>
      <c r="C18" s="26"/>
      <c r="D18" s="26">
        <v>20</v>
      </c>
      <c r="E18" s="27">
        <v>56.62</v>
      </c>
      <c r="F18" s="28">
        <v>20</v>
      </c>
      <c r="G18" s="27">
        <v>11.324</v>
      </c>
      <c r="H18" s="28">
        <v>60</v>
      </c>
      <c r="I18" s="27">
        <v>33.972</v>
      </c>
      <c r="J18" s="28">
        <v>20</v>
      </c>
      <c r="K18" s="27">
        <v>11.324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56.62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153</v>
      </c>
      <c r="B19" s="26">
        <v>2.705</v>
      </c>
      <c r="C19" s="26"/>
      <c r="D19" s="26">
        <v>7.52700000000004</v>
      </c>
      <c r="E19" s="27">
        <v>20.5637640000001</v>
      </c>
      <c r="F19" s="28">
        <v>20</v>
      </c>
      <c r="G19" s="27">
        <v>4.11275280000002</v>
      </c>
      <c r="H19" s="28">
        <v>60</v>
      </c>
      <c r="I19" s="27">
        <v>12.3382584000001</v>
      </c>
      <c r="J19" s="28">
        <v>20</v>
      </c>
      <c r="K19" s="27">
        <v>4.11275280000002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20.5637640000001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154</v>
      </c>
      <c r="B20" s="26">
        <v>2.624</v>
      </c>
      <c r="C20" s="26"/>
      <c r="D20" s="26">
        <v>12.473</v>
      </c>
      <c r="E20" s="27">
        <v>33.2343084999999</v>
      </c>
      <c r="F20" s="28">
        <v>20</v>
      </c>
      <c r="G20" s="27">
        <v>6.64686169999998</v>
      </c>
      <c r="H20" s="28">
        <v>60</v>
      </c>
      <c r="I20" s="27">
        <v>19.9405850999999</v>
      </c>
      <c r="J20" s="28">
        <v>20</v>
      </c>
      <c r="K20" s="27">
        <v>6.64686169999998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33.2343084999999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155</v>
      </c>
      <c r="B21" s="26">
        <v>2.486</v>
      </c>
      <c r="C21" s="26"/>
      <c r="D21" s="26">
        <v>20</v>
      </c>
      <c r="E21" s="27">
        <v>51.1</v>
      </c>
      <c r="F21" s="28">
        <v>20</v>
      </c>
      <c r="G21" s="27">
        <v>10.22</v>
      </c>
      <c r="H21" s="28">
        <v>60</v>
      </c>
      <c r="I21" s="27">
        <v>30.66</v>
      </c>
      <c r="J21" s="28">
        <v>20</v>
      </c>
      <c r="K21" s="27">
        <v>10.22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51.1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156</v>
      </c>
      <c r="B22" s="26">
        <v>2.432</v>
      </c>
      <c r="C22" s="26"/>
      <c r="D22" s="26">
        <v>7.01299999999992</v>
      </c>
      <c r="E22" s="27">
        <v>17.2449669999998</v>
      </c>
      <c r="F22" s="28">
        <v>20</v>
      </c>
      <c r="G22" s="27">
        <v>3.44899339999996</v>
      </c>
      <c r="H22" s="28">
        <v>60</v>
      </c>
      <c r="I22" s="27">
        <v>10.3469801999999</v>
      </c>
      <c r="J22" s="28">
        <v>20</v>
      </c>
      <c r="K22" s="27">
        <v>3.44899339999996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17.2449669999998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157</v>
      </c>
      <c r="B23" s="26">
        <v>2.288</v>
      </c>
      <c r="C23" s="26"/>
      <c r="D23" s="26">
        <v>12.9870000000001</v>
      </c>
      <c r="E23" s="27">
        <v>30.6493200000002</v>
      </c>
      <c r="F23" s="28">
        <v>20</v>
      </c>
      <c r="G23" s="27">
        <v>6.12986400000004</v>
      </c>
      <c r="H23" s="28">
        <v>60</v>
      </c>
      <c r="I23" s="27">
        <v>18.3895920000001</v>
      </c>
      <c r="J23" s="28">
        <v>20</v>
      </c>
      <c r="K23" s="27">
        <v>6.12986400000004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30.6493200000002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158</v>
      </c>
      <c r="B24" s="26">
        <v>2.071</v>
      </c>
      <c r="C24" s="26"/>
      <c r="D24" s="26">
        <v>20</v>
      </c>
      <c r="E24" s="27">
        <v>43.59</v>
      </c>
      <c r="F24" s="28">
        <v>20</v>
      </c>
      <c r="G24" s="27">
        <v>8.718</v>
      </c>
      <c r="H24" s="28">
        <v>60</v>
      </c>
      <c r="I24" s="27">
        <v>26.154</v>
      </c>
      <c r="J24" s="28">
        <v>20</v>
      </c>
      <c r="K24" s="27">
        <v>8.718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43.59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159</v>
      </c>
      <c r="B25" s="26">
        <v>2.083</v>
      </c>
      <c r="C25" s="26"/>
      <c r="D25" s="26">
        <v>20</v>
      </c>
      <c r="E25" s="27">
        <v>41.54</v>
      </c>
      <c r="F25" s="28">
        <v>20</v>
      </c>
      <c r="G25" s="27">
        <v>8.308</v>
      </c>
      <c r="H25" s="28">
        <v>60</v>
      </c>
      <c r="I25" s="27">
        <v>24.924</v>
      </c>
      <c r="J25" s="28">
        <v>20</v>
      </c>
      <c r="K25" s="27">
        <v>8.308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41.54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160</v>
      </c>
      <c r="B26" s="26">
        <v>2.301</v>
      </c>
      <c r="C26" s="26"/>
      <c r="D26" s="26">
        <v>16.269</v>
      </c>
      <c r="E26" s="27">
        <v>35.661648</v>
      </c>
      <c r="F26" s="28">
        <v>20</v>
      </c>
      <c r="G26" s="27">
        <v>7.1323296</v>
      </c>
      <c r="H26" s="28">
        <v>60</v>
      </c>
      <c r="I26" s="27">
        <v>21.3969888</v>
      </c>
      <c r="J26" s="28">
        <v>20</v>
      </c>
      <c r="K26" s="27">
        <v>7.1323296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35.661648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161</v>
      </c>
      <c r="B27" s="26">
        <v>2.297</v>
      </c>
      <c r="C27" s="26"/>
      <c r="D27" s="26">
        <v>3.73099999999999</v>
      </c>
      <c r="E27" s="27">
        <v>8.57756899999999</v>
      </c>
      <c r="F27" s="28">
        <v>20</v>
      </c>
      <c r="G27" s="27">
        <v>1.7155138</v>
      </c>
      <c r="H27" s="28">
        <v>60</v>
      </c>
      <c r="I27" s="27">
        <v>5.14654139999999</v>
      </c>
      <c r="J27" s="28">
        <v>20</v>
      </c>
      <c r="K27" s="27">
        <v>1.7155138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8.57756899999999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162</v>
      </c>
      <c r="B28" s="26">
        <v>2.231</v>
      </c>
      <c r="C28" s="26"/>
      <c r="D28" s="26">
        <v>20</v>
      </c>
      <c r="E28" s="27">
        <v>45.28</v>
      </c>
      <c r="F28" s="28">
        <v>20</v>
      </c>
      <c r="G28" s="27">
        <v>9.056</v>
      </c>
      <c r="H28" s="28">
        <v>60</v>
      </c>
      <c r="I28" s="27">
        <v>27.168</v>
      </c>
      <c r="J28" s="28">
        <v>20</v>
      </c>
      <c r="K28" s="27">
        <v>9.056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45.28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163</v>
      </c>
      <c r="B29" s="26">
        <v>2.164</v>
      </c>
      <c r="C29" s="26"/>
      <c r="D29" s="26">
        <v>6.44699999999989</v>
      </c>
      <c r="E29" s="27">
        <v>14.1672824999998</v>
      </c>
      <c r="F29" s="28">
        <v>20</v>
      </c>
      <c r="G29" s="27">
        <v>2.83345649999995</v>
      </c>
      <c r="H29" s="28">
        <v>60</v>
      </c>
      <c r="I29" s="27">
        <v>8.50036949999985</v>
      </c>
      <c r="J29" s="28">
        <v>20</v>
      </c>
      <c r="K29" s="27">
        <v>2.83345649999995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14.1672824999998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164</v>
      </c>
      <c r="B30" s="26">
        <v>1.512</v>
      </c>
      <c r="C30" s="26"/>
      <c r="D30" s="26">
        <v>13.5530000000001</v>
      </c>
      <c r="E30" s="27">
        <v>24.9104140000002</v>
      </c>
      <c r="F30" s="28">
        <v>20</v>
      </c>
      <c r="G30" s="27">
        <v>4.98208280000004</v>
      </c>
      <c r="H30" s="28">
        <v>60</v>
      </c>
      <c r="I30" s="27">
        <v>14.9462484000001</v>
      </c>
      <c r="J30" s="28">
        <v>20</v>
      </c>
      <c r="K30" s="27">
        <v>4.98208280000004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24.9104140000002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165</v>
      </c>
      <c r="B31" s="26">
        <v>0.78</v>
      </c>
      <c r="C31" s="26">
        <v>0.001</v>
      </c>
      <c r="D31" s="26">
        <v>20</v>
      </c>
      <c r="E31" s="27">
        <v>22.92</v>
      </c>
      <c r="F31" s="28">
        <v>20</v>
      </c>
      <c r="G31" s="27">
        <v>4.584</v>
      </c>
      <c r="H31" s="28">
        <v>60</v>
      </c>
      <c r="I31" s="27">
        <v>13.752</v>
      </c>
      <c r="J31" s="28">
        <v>20</v>
      </c>
      <c r="K31" s="27">
        <v>4.584</v>
      </c>
      <c r="L31" s="28"/>
      <c r="M31" s="27"/>
      <c r="N31" s="28"/>
      <c r="O31" s="27"/>
      <c r="P31" s="28"/>
      <c r="Q31" s="27"/>
      <c r="R31" s="27">
        <v>0.01</v>
      </c>
      <c r="S31" s="27">
        <v>0.01</v>
      </c>
      <c r="T31" s="27"/>
      <c r="U31" s="27">
        <v>0.01</v>
      </c>
      <c r="V31" s="27"/>
      <c r="W31" s="27"/>
      <c r="X31" s="27"/>
      <c r="Y31" s="27">
        <v>22.91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166</v>
      </c>
      <c r="B32" s="26">
        <v>0.752</v>
      </c>
      <c r="C32" s="26">
        <v>0.002</v>
      </c>
      <c r="D32" s="26">
        <v>1.41100000000006</v>
      </c>
      <c r="E32" s="27">
        <v>1.08082600000004</v>
      </c>
      <c r="F32" s="28">
        <v>20</v>
      </c>
      <c r="G32" s="27">
        <v>0.216165200000009</v>
      </c>
      <c r="H32" s="28">
        <v>60</v>
      </c>
      <c r="I32" s="27">
        <v>0.648495600000027</v>
      </c>
      <c r="J32" s="28">
        <v>20</v>
      </c>
      <c r="K32" s="27">
        <v>0.216165200000009</v>
      </c>
      <c r="L32" s="28"/>
      <c r="M32" s="27"/>
      <c r="N32" s="28"/>
      <c r="O32" s="27"/>
      <c r="P32" s="28"/>
      <c r="Q32" s="27"/>
      <c r="R32" s="27">
        <v>0.00211650000000009</v>
      </c>
      <c r="S32" s="27">
        <v>0.00211650000000009</v>
      </c>
      <c r="T32" s="27"/>
      <c r="U32" s="27">
        <v>0.00211650000000009</v>
      </c>
      <c r="V32" s="27"/>
      <c r="W32" s="27"/>
      <c r="X32" s="27"/>
      <c r="Y32" s="27">
        <v>1.07870950000004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167</v>
      </c>
      <c r="B33" s="26">
        <v>0.533</v>
      </c>
      <c r="C33" s="26">
        <v>0.018</v>
      </c>
      <c r="D33" s="26">
        <v>14.019</v>
      </c>
      <c r="E33" s="27">
        <v>9.00720750000001</v>
      </c>
      <c r="F33" s="28">
        <v>20</v>
      </c>
      <c r="G33" s="27">
        <v>1.8014415</v>
      </c>
      <c r="H33" s="28">
        <v>60</v>
      </c>
      <c r="I33" s="27">
        <v>5.4043245</v>
      </c>
      <c r="J33" s="28">
        <v>20</v>
      </c>
      <c r="K33" s="27">
        <v>1.8014415</v>
      </c>
      <c r="L33" s="28"/>
      <c r="M33" s="27"/>
      <c r="N33" s="28"/>
      <c r="O33" s="27"/>
      <c r="P33" s="28"/>
      <c r="Q33" s="27"/>
      <c r="R33" s="27">
        <v>0.14019</v>
      </c>
      <c r="S33" s="27">
        <v>0.14019</v>
      </c>
      <c r="T33" s="27"/>
      <c r="U33" s="27">
        <v>0.14019</v>
      </c>
      <c r="V33" s="27"/>
      <c r="W33" s="27"/>
      <c r="X33" s="27"/>
      <c r="Y33" s="27">
        <v>8.86701750000001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168</v>
      </c>
      <c r="B34" s="26">
        <v>0.424</v>
      </c>
      <c r="C34" s="26">
        <v>0.031</v>
      </c>
      <c r="D34" s="26">
        <v>4.56999999999994</v>
      </c>
      <c r="E34" s="27">
        <v>2.18674499999997</v>
      </c>
      <c r="F34" s="28">
        <v>20</v>
      </c>
      <c r="G34" s="27">
        <v>0.437348999999994</v>
      </c>
      <c r="H34" s="28">
        <v>60</v>
      </c>
      <c r="I34" s="27">
        <v>1.31204699999998</v>
      </c>
      <c r="J34" s="28">
        <v>20</v>
      </c>
      <c r="K34" s="27">
        <v>0.437348999999994</v>
      </c>
      <c r="L34" s="28"/>
      <c r="M34" s="27"/>
      <c r="N34" s="28"/>
      <c r="O34" s="27"/>
      <c r="P34" s="28"/>
      <c r="Q34" s="27"/>
      <c r="R34" s="27">
        <v>0.111964999999998</v>
      </c>
      <c r="S34" s="27">
        <v>0.111964999999998</v>
      </c>
      <c r="T34" s="27"/>
      <c r="U34" s="27">
        <v>0.111964999999998</v>
      </c>
      <c r="V34" s="27"/>
      <c r="W34" s="27"/>
      <c r="X34" s="27"/>
      <c r="Y34" s="27">
        <v>2.07477999999997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169</v>
      </c>
      <c r="B35" s="26">
        <v>0.198</v>
      </c>
      <c r="C35" s="26">
        <v>0.071</v>
      </c>
      <c r="D35" s="26">
        <v>9.2650000000001</v>
      </c>
      <c r="E35" s="27">
        <v>2.88141500000003</v>
      </c>
      <c r="F35" s="28">
        <v>20</v>
      </c>
      <c r="G35" s="27">
        <v>0.576283000000006</v>
      </c>
      <c r="H35" s="28">
        <v>60</v>
      </c>
      <c r="I35" s="27">
        <v>1.72884900000002</v>
      </c>
      <c r="J35" s="28">
        <v>20</v>
      </c>
      <c r="K35" s="27">
        <v>0.576283000000006</v>
      </c>
      <c r="L35" s="28"/>
      <c r="M35" s="27"/>
      <c r="N35" s="28"/>
      <c r="O35" s="27"/>
      <c r="P35" s="28"/>
      <c r="Q35" s="27"/>
      <c r="R35" s="27">
        <v>0.472515000000005</v>
      </c>
      <c r="S35" s="27">
        <v>0.472515000000005</v>
      </c>
      <c r="T35" s="27"/>
      <c r="U35" s="27">
        <v>0.472515000000005</v>
      </c>
      <c r="V35" s="27"/>
      <c r="W35" s="27"/>
      <c r="X35" s="27"/>
      <c r="Y35" s="27">
        <v>2.40890000000003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704.8908195</v>
      </c>
      <c r="F36" s="30"/>
      <c r="G36" s="31">
        <f t="shared" si="0"/>
        <v>140.9781639</v>
      </c>
      <c r="H36" s="30"/>
      <c r="I36" s="31">
        <f t="shared" si="0"/>
        <v>422.9344917</v>
      </c>
      <c r="J36" s="30"/>
      <c r="K36" s="31">
        <f t="shared" ref="K36:O36" si="1">IF(SUM(K9:K35)=0,"",SUM(K9:K35))</f>
        <v>140.9781639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0.736786500000004</v>
      </c>
      <c r="S36" s="31">
        <f t="shared" si="2"/>
        <v>0.736786500000004</v>
      </c>
      <c r="T36" s="31" t="str">
        <f t="shared" si="2"/>
        <v/>
      </c>
      <c r="U36" s="31">
        <f t="shared" si="2"/>
        <v>0.736786500000004</v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704.154033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704.8908195</v>
      </c>
      <c r="F37" s="33"/>
      <c r="G37" s="34">
        <f t="shared" si="4"/>
        <v>140.9781639</v>
      </c>
      <c r="H37" s="33"/>
      <c r="I37" s="34">
        <f t="shared" si="4"/>
        <v>422.9344917</v>
      </c>
      <c r="J37" s="33"/>
      <c r="K37" s="34">
        <f t="shared" ref="K37:O37" si="5">IF(K36="","",K36)</f>
        <v>140.9781639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0.736786500000004</v>
      </c>
      <c r="S37" s="34">
        <f t="shared" si="6"/>
        <v>0.736786500000004</v>
      </c>
      <c r="T37" s="34" t="str">
        <f t="shared" si="6"/>
        <v/>
      </c>
      <c r="U37" s="34">
        <f t="shared" si="6"/>
        <v>0.736786500000004</v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704.154033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9" activePane="bottomRight" state="frozenSplit"/>
      <selection/>
      <selection pane="topRight"/>
      <selection pane="bottomLeft"/>
      <selection pane="bottomRight" activeCell="E15" sqref="E15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170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169</v>
      </c>
      <c r="B9" s="22">
        <v>0.198</v>
      </c>
      <c r="C9" s="22">
        <v>0.071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171</v>
      </c>
      <c r="B10" s="26">
        <v>0.238</v>
      </c>
      <c r="C10" s="26">
        <v>0.059</v>
      </c>
      <c r="D10" s="26">
        <v>10.7349999999999</v>
      </c>
      <c r="E10" s="27">
        <v>2.34022999999998</v>
      </c>
      <c r="F10" s="28">
        <v>20</v>
      </c>
      <c r="G10" s="27">
        <v>0.468045999999996</v>
      </c>
      <c r="H10" s="28">
        <v>60</v>
      </c>
      <c r="I10" s="27">
        <v>1.40413799999999</v>
      </c>
      <c r="J10" s="28">
        <v>20</v>
      </c>
      <c r="K10" s="27">
        <v>0.468045999999996</v>
      </c>
      <c r="L10" s="28"/>
      <c r="M10" s="27"/>
      <c r="N10" s="28"/>
      <c r="O10" s="27"/>
      <c r="P10" s="28"/>
      <c r="Q10" s="27"/>
      <c r="R10" s="27">
        <v>0.697774999999993</v>
      </c>
      <c r="S10" s="27">
        <v>0.697774999999993</v>
      </c>
      <c r="T10" s="27"/>
      <c r="U10" s="27">
        <v>0.697774999999993</v>
      </c>
      <c r="V10" s="27"/>
      <c r="W10" s="27"/>
      <c r="X10" s="27"/>
      <c r="Y10" s="27">
        <v>1.64245499999998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172</v>
      </c>
      <c r="B11" s="26">
        <v>0.298</v>
      </c>
      <c r="C11" s="26">
        <v>0.048</v>
      </c>
      <c r="D11" s="26">
        <v>14.9549999999999</v>
      </c>
      <c r="E11" s="27">
        <v>4.00793999999998</v>
      </c>
      <c r="F11" s="28">
        <v>20</v>
      </c>
      <c r="G11" s="27">
        <v>0.801587999999996</v>
      </c>
      <c r="H11" s="28">
        <v>60</v>
      </c>
      <c r="I11" s="27">
        <v>2.40476399999999</v>
      </c>
      <c r="J11" s="28">
        <v>20</v>
      </c>
      <c r="K11" s="27">
        <v>0.801587999999996</v>
      </c>
      <c r="L11" s="28"/>
      <c r="M11" s="27"/>
      <c r="N11" s="28"/>
      <c r="O11" s="27"/>
      <c r="P11" s="28"/>
      <c r="Q11" s="27"/>
      <c r="R11" s="27">
        <v>0.800092499999996</v>
      </c>
      <c r="S11" s="27">
        <v>0.800092499999996</v>
      </c>
      <c r="T11" s="27"/>
      <c r="U11" s="27">
        <v>0.800092499999996</v>
      </c>
      <c r="V11" s="27"/>
      <c r="W11" s="27"/>
      <c r="X11" s="27"/>
      <c r="Y11" s="27">
        <v>3.20784749999998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173</v>
      </c>
      <c r="B12" s="26">
        <v>0.43</v>
      </c>
      <c r="C12" s="26">
        <v>0.03</v>
      </c>
      <c r="D12" s="26">
        <v>5.04500000000007</v>
      </c>
      <c r="E12" s="27">
        <v>1.83638000000003</v>
      </c>
      <c r="F12" s="28">
        <v>20</v>
      </c>
      <c r="G12" s="27">
        <v>0.367276000000005</v>
      </c>
      <c r="H12" s="28">
        <v>60</v>
      </c>
      <c r="I12" s="27">
        <v>1.10182800000002</v>
      </c>
      <c r="J12" s="28">
        <v>20</v>
      </c>
      <c r="K12" s="27">
        <v>0.367276000000005</v>
      </c>
      <c r="L12" s="28"/>
      <c r="M12" s="27"/>
      <c r="N12" s="28"/>
      <c r="O12" s="27"/>
      <c r="P12" s="28"/>
      <c r="Q12" s="27"/>
      <c r="R12" s="27">
        <v>0.196755000000003</v>
      </c>
      <c r="S12" s="27">
        <v>0.196755000000003</v>
      </c>
      <c r="T12" s="27"/>
      <c r="U12" s="27">
        <v>0.196755000000003</v>
      </c>
      <c r="V12" s="27"/>
      <c r="W12" s="27"/>
      <c r="X12" s="27"/>
      <c r="Y12" s="27">
        <v>1.63962500000002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174</v>
      </c>
      <c r="B13" s="26">
        <v>0.69</v>
      </c>
      <c r="C13" s="26">
        <v>0.005</v>
      </c>
      <c r="D13" s="26">
        <v>9.89300000000003</v>
      </c>
      <c r="E13" s="27">
        <v>5.54008000000002</v>
      </c>
      <c r="F13" s="28">
        <v>20</v>
      </c>
      <c r="G13" s="27">
        <v>1.108016</v>
      </c>
      <c r="H13" s="28">
        <v>60</v>
      </c>
      <c r="I13" s="27">
        <v>3.32404800000001</v>
      </c>
      <c r="J13" s="28">
        <v>20</v>
      </c>
      <c r="K13" s="27">
        <v>1.108016</v>
      </c>
      <c r="L13" s="28"/>
      <c r="M13" s="27"/>
      <c r="N13" s="28"/>
      <c r="O13" s="27"/>
      <c r="P13" s="28"/>
      <c r="Q13" s="27"/>
      <c r="R13" s="27">
        <v>0.1731275</v>
      </c>
      <c r="S13" s="27">
        <v>0.1731275</v>
      </c>
      <c r="T13" s="27"/>
      <c r="U13" s="27">
        <v>0.1731275</v>
      </c>
      <c r="V13" s="27"/>
      <c r="W13" s="27"/>
      <c r="X13" s="27"/>
      <c r="Y13" s="27">
        <v>5.36695250000002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/>
      <c r="B14" s="26"/>
      <c r="C14" s="26"/>
      <c r="D14" s="26"/>
      <c r="E14" s="27"/>
      <c r="F14" s="28"/>
      <c r="G14" s="27"/>
      <c r="H14" s="28"/>
      <c r="I14" s="27"/>
      <c r="J14" s="28"/>
      <c r="K14" s="27"/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/>
      <c r="B15" s="26"/>
      <c r="C15" s="26"/>
      <c r="D15" s="26"/>
      <c r="E15" s="27"/>
      <c r="F15" s="28"/>
      <c r="G15" s="27"/>
      <c r="H15" s="28"/>
      <c r="I15" s="27"/>
      <c r="J15" s="28"/>
      <c r="K15" s="27"/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/>
      <c r="B16" s="26"/>
      <c r="C16" s="26"/>
      <c r="D16" s="26"/>
      <c r="E16" s="27"/>
      <c r="F16" s="28"/>
      <c r="G16" s="27"/>
      <c r="H16" s="28"/>
      <c r="I16" s="27"/>
      <c r="J16" s="28"/>
      <c r="K16" s="27"/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/>
      <c r="B17" s="26"/>
      <c r="C17" s="26"/>
      <c r="D17" s="26"/>
      <c r="E17" s="27"/>
      <c r="F17" s="28"/>
      <c r="G17" s="27"/>
      <c r="H17" s="28"/>
      <c r="I17" s="27"/>
      <c r="J17" s="28"/>
      <c r="K17" s="27"/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/>
      <c r="B18" s="26"/>
      <c r="C18" s="26"/>
      <c r="D18" s="26"/>
      <c r="E18" s="27"/>
      <c r="F18" s="28"/>
      <c r="G18" s="27"/>
      <c r="H18" s="28"/>
      <c r="I18" s="27"/>
      <c r="J18" s="28"/>
      <c r="K18" s="27"/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/>
      <c r="B19" s="26"/>
      <c r="C19" s="26"/>
      <c r="D19" s="26"/>
      <c r="E19" s="27"/>
      <c r="F19" s="28"/>
      <c r="G19" s="27"/>
      <c r="H19" s="28"/>
      <c r="I19" s="27"/>
      <c r="J19" s="28"/>
      <c r="K19" s="27"/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/>
      <c r="B20" s="26"/>
      <c r="C20" s="26"/>
      <c r="D20" s="26"/>
      <c r="E20" s="27"/>
      <c r="F20" s="28"/>
      <c r="G20" s="27"/>
      <c r="H20" s="28"/>
      <c r="I20" s="27"/>
      <c r="J20" s="28"/>
      <c r="K20" s="27"/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/>
      <c r="B21" s="26"/>
      <c r="C21" s="26"/>
      <c r="D21" s="26"/>
      <c r="E21" s="27"/>
      <c r="F21" s="28"/>
      <c r="G21" s="27"/>
      <c r="H21" s="28"/>
      <c r="I21" s="27"/>
      <c r="J21" s="28"/>
      <c r="K21" s="27"/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/>
      <c r="B22" s="26"/>
      <c r="C22" s="26"/>
      <c r="D22" s="26"/>
      <c r="E22" s="27"/>
      <c r="F22" s="28"/>
      <c r="G22" s="27"/>
      <c r="H22" s="28"/>
      <c r="I22" s="27"/>
      <c r="J22" s="28"/>
      <c r="K22" s="27"/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/>
      <c r="B23" s="26"/>
      <c r="C23" s="26"/>
      <c r="D23" s="26"/>
      <c r="E23" s="27"/>
      <c r="F23" s="28"/>
      <c r="G23" s="27"/>
      <c r="H23" s="28"/>
      <c r="I23" s="27"/>
      <c r="J23" s="28"/>
      <c r="K23" s="27"/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/>
      <c r="B24" s="26"/>
      <c r="C24" s="26"/>
      <c r="D24" s="26"/>
      <c r="E24" s="27"/>
      <c r="F24" s="28"/>
      <c r="G24" s="27"/>
      <c r="H24" s="28"/>
      <c r="I24" s="27"/>
      <c r="J24" s="28"/>
      <c r="K24" s="27"/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13.72463</v>
      </c>
      <c r="F36" s="30"/>
      <c r="G36" s="31">
        <f t="shared" si="0"/>
        <v>2.744926</v>
      </c>
      <c r="H36" s="30"/>
      <c r="I36" s="31">
        <f t="shared" si="0"/>
        <v>8.234778</v>
      </c>
      <c r="J36" s="30"/>
      <c r="K36" s="31">
        <f t="shared" ref="K36:O36" si="1">IF(SUM(K9:K35)=0,"",SUM(K9:K35))</f>
        <v>2.744926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1.86774999999999</v>
      </c>
      <c r="S36" s="31">
        <f t="shared" si="2"/>
        <v>1.86774999999999</v>
      </c>
      <c r="T36" s="31" t="str">
        <f t="shared" si="2"/>
        <v/>
      </c>
      <c r="U36" s="31">
        <f t="shared" si="2"/>
        <v>1.86774999999999</v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11.85688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13.72463</v>
      </c>
      <c r="F37" s="33"/>
      <c r="G37" s="34">
        <f t="shared" si="4"/>
        <v>2.744926</v>
      </c>
      <c r="H37" s="33"/>
      <c r="I37" s="34">
        <f t="shared" si="4"/>
        <v>8.234778</v>
      </c>
      <c r="J37" s="33"/>
      <c r="K37" s="34">
        <f t="shared" ref="K37:O37" si="5">IF(K36="","",K36)</f>
        <v>2.744926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1.86774999999999</v>
      </c>
      <c r="S37" s="34">
        <f t="shared" si="6"/>
        <v>1.86774999999999</v>
      </c>
      <c r="T37" s="34" t="str">
        <f t="shared" si="6"/>
        <v/>
      </c>
      <c r="U37" s="34">
        <f t="shared" si="6"/>
        <v>1.86774999999999</v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11.85688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4" ht="15" customHeight="1"/>
    <row r="5" ht="15" customHeight="1"/>
    <row r="6" ht="15" customHeight="1"/>
    <row r="7" ht="15" customHeight="1"/>
    <row r="8" ht="15" customHeight="1"/>
    <row r="9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土方计算表001</vt:lpstr>
      <vt:lpstr>土方计算表002</vt:lpstr>
      <vt:lpstr>土方计算表003</vt:lpstr>
      <vt:lpstr>土方计算表004</vt:lpstr>
      <vt:lpstr>土方计算表005</vt:lpstr>
      <vt:lpstr>土方计算表006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2000-10-23T07:57:00Z</dcterms:created>
  <cp:lastPrinted>2000-10-24T08:03:00Z</cp:lastPrinted>
  <dcterms:modified xsi:type="dcterms:W3CDTF">2024-08-28T08:27:56Z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2BB06892C8AE40BDBDD9CA40D8891AA6_11</vt:lpwstr>
  </property>
  <property fmtid="{D5CDD505-2E9C-101B-9397-08002B2CF9AE}" pid="3" name="KSOProductBuildVer">
    <vt:lpwstr>2052-12.1.0.17827</vt:lpwstr>
  </property>
</Properties>
</file>