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1"/>
  </bookViews>
  <sheets>
    <sheet name="土方计算表001" sheetId="1" r:id="rId1"/>
    <sheet name="土方计算表002" sheetId="2" r:id="rId2"/>
    <sheet name="Sheet1 (3)" sheetId="3" r:id="rId3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'Sheet1 (3)'!$A$1:$AF$38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<sst xmlns="http://schemas.openxmlformats.org/spreadsheetml/2006/main" count="165" uniqueCount="81">
  <si>
    <r>
      <rPr>
        <u/>
        <sz val="20"/>
        <rFont val="黑体"/>
        <charset val="134"/>
      </rPr>
      <t>路</t>
    </r>
    <r>
      <rPr>
        <u/>
        <sz val="20"/>
        <rFont val="黑体"/>
        <charset val="134"/>
      </rPr>
      <t>基</t>
    </r>
    <r>
      <rPr>
        <u/>
        <sz val="20"/>
        <rFont val="黑体"/>
        <charset val="134"/>
      </rPr>
      <t>土</t>
    </r>
    <r>
      <rPr>
        <u/>
        <sz val="20"/>
        <rFont val="黑体"/>
        <charset val="134"/>
      </rPr>
      <t>石</t>
    </r>
    <r>
      <rPr>
        <u/>
        <sz val="20"/>
        <rFont val="黑体"/>
        <charset val="134"/>
      </rPr>
      <t>方</t>
    </r>
    <r>
      <rPr>
        <u/>
        <sz val="20"/>
        <rFont val="黑体"/>
        <charset val="134"/>
      </rPr>
      <t>数</t>
    </r>
    <r>
      <rPr>
        <u/>
        <sz val="20"/>
        <rFont val="黑体"/>
        <charset val="134"/>
      </rPr>
      <t>量</t>
    </r>
    <r>
      <rPr>
        <u/>
        <sz val="20"/>
        <rFont val="黑体"/>
        <charset val="134"/>
      </rPr>
      <t>计</t>
    </r>
    <r>
      <rPr>
        <u/>
        <sz val="20"/>
        <rFont val="黑体"/>
        <charset val="134"/>
      </rPr>
      <t>算</t>
    </r>
    <r>
      <rPr>
        <u/>
        <sz val="20"/>
        <rFont val="黑体"/>
        <charset val="134"/>
      </rPr>
      <t>表</t>
    </r>
  </si>
  <si>
    <t>第 1 页   共 2 页</t>
  </si>
  <si>
    <r>
      <rPr>
        <sz val="10"/>
        <rFont val="宋体"/>
        <charset val="134"/>
      </rPr>
      <t>桩</t>
    </r>
    <r>
      <rPr>
        <sz val="10"/>
        <rFont val="Times New Roman"/>
        <charset val="0"/>
      </rPr>
      <t xml:space="preserve">    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</si>
  <si>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横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</si>
  <si>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</si>
  <si>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 xml:space="preserve"> 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</si>
  <si>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</si>
  <si>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利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</si>
  <si>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</si>
  <si>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</si>
  <si>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备</t>
    </r>
    <r>
      <rPr>
        <sz val="10"/>
        <rFont val="Times New Roman"/>
        <charset val="0"/>
      </rPr>
      <t xml:space="preserve">   </t>
    </r>
    <r>
      <rPr>
        <sz val="10"/>
        <rFont val="宋体"/>
        <charset val="134"/>
      </rPr>
      <t>注</t>
    </r>
  </si>
  <si>
    <r>
      <rPr>
        <sz val="10"/>
        <rFont val="宋体"/>
        <charset val="134"/>
      </rPr>
      <t>面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</si>
  <si>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</si>
  <si>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</si>
  <si>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</si>
  <si>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rPr>
        <sz val="10"/>
        <rFont val="Times New Roman"/>
        <charset val="0"/>
      </rPr>
      <t>(m3)</t>
    </r>
    <r>
      <rPr>
        <sz val="10"/>
        <rFont val="宋体"/>
        <charset val="134"/>
      </rPr>
      <t>及运距</t>
    </r>
  </si>
  <si>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2</t>
    </r>
    <r>
      <rPr>
        <sz val="10"/>
        <rFont val="Times New Roman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</si>
  <si>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</si>
  <si>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</si>
  <si>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</si>
  <si>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</si>
  <si>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</si>
  <si>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</si>
  <si>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</si>
  <si>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缺</t>
    </r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</si>
  <si>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</si>
  <si>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</si>
  <si>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</si>
  <si>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</si>
  <si>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</si>
  <si>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</si>
  <si>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</si>
  <si>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</si>
  <si>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</si>
  <si>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K0+011.013</t>
  </si>
  <si>
    <t>K0+020</t>
  </si>
  <si>
    <t>K0+028.877</t>
  </si>
  <si>
    <t>K0+039.353</t>
  </si>
  <si>
    <t>K0+040</t>
  </si>
  <si>
    <t>K0+049.973</t>
  </si>
  <si>
    <t>K0+056.595</t>
  </si>
  <si>
    <t>K0+060</t>
  </si>
  <si>
    <t>K0+062.655</t>
  </si>
  <si>
    <t>K0+075.509</t>
  </si>
  <si>
    <t>K0+080</t>
  </si>
  <si>
    <t>K0+100</t>
  </si>
  <si>
    <t>K0+107.835</t>
  </si>
  <si>
    <t>K0+120</t>
  </si>
  <si>
    <t>K0+124.947</t>
  </si>
  <si>
    <t>K0+140</t>
  </si>
  <si>
    <t>K0+141.098</t>
  </si>
  <si>
    <t>K0+160</t>
  </si>
  <si>
    <t>K0+166.619</t>
  </si>
  <si>
    <t>K0+180</t>
  </si>
  <si>
    <t>K0+186.098</t>
  </si>
  <si>
    <t>K0+200</t>
  </si>
  <si>
    <t>K0+200.167</t>
  </si>
  <si>
    <t>K0+216.096</t>
  </si>
  <si>
    <t>K0+220</t>
  </si>
  <si>
    <t>K0+229.534</t>
  </si>
  <si>
    <r>
      <rPr>
        <sz val="12"/>
        <rFont val="宋体"/>
        <charset val="134"/>
      </rPr>
      <t>小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</si>
  <si>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</si>
  <si>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2 页</t>
  </si>
  <si>
    <t>K0+240</t>
  </si>
  <si>
    <t>K0+241.784</t>
  </si>
  <si>
    <t>K0+253.534</t>
  </si>
  <si>
    <t>K0+260</t>
  </si>
  <si>
    <t>K0+267.854</t>
  </si>
  <si>
    <t>K0+279.752</t>
  </si>
  <si>
    <t>K0+280</t>
  </si>
  <si>
    <t>K0+297.041</t>
  </si>
  <si>
    <t>K0+300</t>
  </si>
  <si>
    <t>K0+303.977</t>
  </si>
  <si>
    <t>K0+310.151</t>
  </si>
  <si>
    <t>K0+318.495</t>
  </si>
  <si>
    <t>K0+320</t>
  </si>
  <si>
    <t>K0+340</t>
  </si>
  <si>
    <t>K0+345.433</t>
  </si>
  <si>
    <t>K0+356.493</t>
  </si>
  <si>
    <t>K0+360</t>
  </si>
  <si>
    <t>K0+364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</si>
</sst>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charset val="134"/>
    </font>
    <font>
      <sz val="10"/>
      <name val="Times New Roman"/>
      <charset val="0"/>
    </font>
    <font>
      <sz val="9"/>
      <name val="Times New Roman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charset val="0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1.037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0.643</v>
      </c>
      <c r="C10" s="26">
        <v>0.007</v>
      </c>
      <c r="D10" s="26">
        <v>11.013</v>
      </c>
      <c r="E10" s="27">
        <v>9.25092</v>
      </c>
      <c r="F10" s="28">
        <v>20</v>
      </c>
      <c r="G10" s="27">
        <v>1.850184</v>
      </c>
      <c r="H10" s="28">
        <v>60</v>
      </c>
      <c r="I10" s="27">
        <v>5.550552</v>
      </c>
      <c r="J10" s="28">
        <v>20</v>
      </c>
      <c r="K10" s="27">
        <v>1.850184</v>
      </c>
      <c r="L10" s="28"/>
      <c r="M10" s="27"/>
      <c r="N10" s="28"/>
      <c r="O10" s="27"/>
      <c r="P10" s="28"/>
      <c r="Q10" s="27"/>
      <c r="R10" s="27">
        <v>0.0385455</v>
      </c>
      <c r="S10" s="27">
        <v>0.0385455</v>
      </c>
      <c r="T10" s="27"/>
      <c r="U10" s="27">
        <v>0.0385455</v>
      </c>
      <c r="V10" s="27"/>
      <c r="W10" s="27"/>
      <c r="X10" s="27"/>
      <c r="Y10" s="27">
        <v>9.2123745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0.527</v>
      </c>
      <c r="C11" s="26">
        <v>0.018</v>
      </c>
      <c r="D11" s="26">
        <v>8.987</v>
      </c>
      <c r="E11" s="27">
        <v>5.257395</v>
      </c>
      <c r="F11" s="28">
        <v>20</v>
      </c>
      <c r="G11" s="27">
        <v>1.051479</v>
      </c>
      <c r="H11" s="28">
        <v>60</v>
      </c>
      <c r="I11" s="27">
        <v>3.154437</v>
      </c>
      <c r="J11" s="28">
        <v>20</v>
      </c>
      <c r="K11" s="27">
        <v>1.051479</v>
      </c>
      <c r="L11" s="28"/>
      <c r="M11" s="27"/>
      <c r="N11" s="28"/>
      <c r="O11" s="27"/>
      <c r="P11" s="28"/>
      <c r="Q11" s="27"/>
      <c r="R11" s="27">
        <v>0.1123375</v>
      </c>
      <c r="S11" s="27">
        <v>0.1123375</v>
      </c>
      <c r="T11" s="27"/>
      <c r="U11" s="27">
        <v>0.1123375</v>
      </c>
      <c r="V11" s="27"/>
      <c r="W11" s="27"/>
      <c r="X11" s="27"/>
      <c r="Y11" s="27">
        <v>5.1450575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0.412</v>
      </c>
      <c r="C12" s="26">
        <v>0.031</v>
      </c>
      <c r="D12" s="26">
        <v>8.877</v>
      </c>
      <c r="E12" s="27">
        <v>4.1677515</v>
      </c>
      <c r="F12" s="28">
        <v>20</v>
      </c>
      <c r="G12" s="27">
        <v>0.8335503</v>
      </c>
      <c r="H12" s="28">
        <v>60</v>
      </c>
      <c r="I12" s="27">
        <v>2.5006509</v>
      </c>
      <c r="J12" s="28">
        <v>20</v>
      </c>
      <c r="K12" s="27">
        <v>0.8335503</v>
      </c>
      <c r="L12" s="28"/>
      <c r="M12" s="27"/>
      <c r="N12" s="28"/>
      <c r="O12" s="27"/>
      <c r="P12" s="28"/>
      <c r="Q12" s="27"/>
      <c r="R12" s="27">
        <v>0.2174865</v>
      </c>
      <c r="S12" s="27">
        <v>0.2174865</v>
      </c>
      <c r="T12" s="27"/>
      <c r="U12" s="27">
        <v>0.2174865</v>
      </c>
      <c r="V12" s="27"/>
      <c r="W12" s="27"/>
      <c r="X12" s="27"/>
      <c r="Y12" s="27">
        <v>3.950265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0.285</v>
      </c>
      <c r="C13" s="26">
        <v>0.053</v>
      </c>
      <c r="D13" s="26">
        <v>10.476</v>
      </c>
      <c r="E13" s="27">
        <v>3.650886</v>
      </c>
      <c r="F13" s="28">
        <v>20</v>
      </c>
      <c r="G13" s="27">
        <v>0.7301772</v>
      </c>
      <c r="H13" s="28">
        <v>60</v>
      </c>
      <c r="I13" s="27">
        <v>2.1905316</v>
      </c>
      <c r="J13" s="28">
        <v>20</v>
      </c>
      <c r="K13" s="27">
        <v>0.7301772</v>
      </c>
      <c r="L13" s="28"/>
      <c r="M13" s="27"/>
      <c r="N13" s="28"/>
      <c r="O13" s="27"/>
      <c r="P13" s="28"/>
      <c r="Q13" s="27"/>
      <c r="R13" s="27">
        <v>0.439992</v>
      </c>
      <c r="S13" s="27">
        <v>0.439992</v>
      </c>
      <c r="T13" s="27"/>
      <c r="U13" s="27">
        <v>0.439992</v>
      </c>
      <c r="V13" s="27"/>
      <c r="W13" s="27"/>
      <c r="X13" s="27"/>
      <c r="Y13" s="27">
        <v>3.210894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0.286</v>
      </c>
      <c r="C14" s="26">
        <v>0.053</v>
      </c>
      <c r="D14" s="26">
        <v>0.646999999999998</v>
      </c>
      <c r="E14" s="27">
        <v>0.1847185</v>
      </c>
      <c r="F14" s="28">
        <v>20</v>
      </c>
      <c r="G14" s="27">
        <v>0.0369436999999999</v>
      </c>
      <c r="H14" s="28">
        <v>60</v>
      </c>
      <c r="I14" s="27">
        <v>0.1108311</v>
      </c>
      <c r="J14" s="28">
        <v>20</v>
      </c>
      <c r="K14" s="27">
        <v>0.0369436999999999</v>
      </c>
      <c r="L14" s="28"/>
      <c r="M14" s="27"/>
      <c r="N14" s="28"/>
      <c r="O14" s="27"/>
      <c r="P14" s="28"/>
      <c r="Q14" s="27"/>
      <c r="R14" s="27">
        <v>0.0342909999999999</v>
      </c>
      <c r="S14" s="27">
        <v>0.0342909999999999</v>
      </c>
      <c r="T14" s="27"/>
      <c r="U14" s="27">
        <v>0.0342909999999999</v>
      </c>
      <c r="V14" s="27"/>
      <c r="W14" s="27"/>
      <c r="X14" s="27"/>
      <c r="Y14" s="27">
        <v>0.1504275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0.269</v>
      </c>
      <c r="C15" s="26">
        <v>0.056</v>
      </c>
      <c r="D15" s="26">
        <v>9.973</v>
      </c>
      <c r="E15" s="27">
        <v>2.7675075</v>
      </c>
      <c r="F15" s="28">
        <v>20</v>
      </c>
      <c r="G15" s="27">
        <v>0.5535015</v>
      </c>
      <c r="H15" s="28">
        <v>60</v>
      </c>
      <c r="I15" s="27">
        <v>1.6605045</v>
      </c>
      <c r="J15" s="28">
        <v>20</v>
      </c>
      <c r="K15" s="27">
        <v>0.5535015</v>
      </c>
      <c r="L15" s="28"/>
      <c r="M15" s="27"/>
      <c r="N15" s="28"/>
      <c r="O15" s="27"/>
      <c r="P15" s="28"/>
      <c r="Q15" s="27"/>
      <c r="R15" s="27">
        <v>0.5435285</v>
      </c>
      <c r="S15" s="27">
        <v>0.5435285</v>
      </c>
      <c r="T15" s="27"/>
      <c r="U15" s="27">
        <v>0.5435285</v>
      </c>
      <c r="V15" s="27"/>
      <c r="W15" s="27"/>
      <c r="X15" s="27"/>
      <c r="Y15" s="27">
        <v>2.223979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0.215</v>
      </c>
      <c r="C16" s="26">
        <v>0.067</v>
      </c>
      <c r="D16" s="26">
        <v>6.622</v>
      </c>
      <c r="E16" s="27">
        <v>1.602524</v>
      </c>
      <c r="F16" s="28">
        <v>20</v>
      </c>
      <c r="G16" s="27">
        <v>0.3205048</v>
      </c>
      <c r="H16" s="28">
        <v>60</v>
      </c>
      <c r="I16" s="27">
        <v>0.9615144</v>
      </c>
      <c r="J16" s="28">
        <v>20</v>
      </c>
      <c r="K16" s="27">
        <v>0.3205048</v>
      </c>
      <c r="L16" s="28"/>
      <c r="M16" s="27"/>
      <c r="N16" s="28"/>
      <c r="O16" s="27"/>
      <c r="P16" s="28"/>
      <c r="Q16" s="27"/>
      <c r="R16" s="27">
        <v>0.407253</v>
      </c>
      <c r="S16" s="27">
        <v>0.407253</v>
      </c>
      <c r="T16" s="27"/>
      <c r="U16" s="27">
        <v>0.407253</v>
      </c>
      <c r="V16" s="27"/>
      <c r="W16" s="27"/>
      <c r="X16" s="27"/>
      <c r="Y16" s="27">
        <v>1.195271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0.279</v>
      </c>
      <c r="C17" s="26">
        <v>0.052</v>
      </c>
      <c r="D17" s="26">
        <v>3.405</v>
      </c>
      <c r="E17" s="27">
        <v>0.841035</v>
      </c>
      <c r="F17" s="28">
        <v>20</v>
      </c>
      <c r="G17" s="27">
        <v>0.168207</v>
      </c>
      <c r="H17" s="28">
        <v>60</v>
      </c>
      <c r="I17" s="27">
        <v>0.504621</v>
      </c>
      <c r="J17" s="28">
        <v>20</v>
      </c>
      <c r="K17" s="27">
        <v>0.168207</v>
      </c>
      <c r="L17" s="28"/>
      <c r="M17" s="27"/>
      <c r="N17" s="28"/>
      <c r="O17" s="27"/>
      <c r="P17" s="28"/>
      <c r="Q17" s="27"/>
      <c r="R17" s="27">
        <v>0.2025975</v>
      </c>
      <c r="S17" s="27">
        <v>0.2025975</v>
      </c>
      <c r="T17" s="27"/>
      <c r="U17" s="27">
        <v>0.2025975</v>
      </c>
      <c r="V17" s="27"/>
      <c r="W17" s="27"/>
      <c r="X17" s="27"/>
      <c r="Y17" s="27">
        <v>0.6384375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0.325</v>
      </c>
      <c r="C18" s="26">
        <v>0.041</v>
      </c>
      <c r="D18" s="26">
        <v>2.655</v>
      </c>
      <c r="E18" s="27">
        <v>0.80181</v>
      </c>
      <c r="F18" s="28">
        <v>20</v>
      </c>
      <c r="G18" s="27">
        <v>0.160362</v>
      </c>
      <c r="H18" s="28">
        <v>60</v>
      </c>
      <c r="I18" s="27">
        <v>0.481086</v>
      </c>
      <c r="J18" s="28">
        <v>20</v>
      </c>
      <c r="K18" s="27">
        <v>0.160362</v>
      </c>
      <c r="L18" s="28"/>
      <c r="M18" s="27"/>
      <c r="N18" s="28"/>
      <c r="O18" s="27"/>
      <c r="P18" s="28"/>
      <c r="Q18" s="27"/>
      <c r="R18" s="27">
        <v>0.1234575</v>
      </c>
      <c r="S18" s="27">
        <v>0.1234575</v>
      </c>
      <c r="T18" s="27"/>
      <c r="U18" s="27">
        <v>0.1234575</v>
      </c>
      <c r="V18" s="27"/>
      <c r="W18" s="27"/>
      <c r="X18" s="27"/>
      <c r="Y18" s="27">
        <v>0.6783525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1.994</v>
      </c>
      <c r="C19" s="26"/>
      <c r="D19" s="26">
        <v>12.854</v>
      </c>
      <c r="E19" s="27">
        <v>14.904213</v>
      </c>
      <c r="F19" s="28">
        <v>20</v>
      </c>
      <c r="G19" s="27">
        <v>2.9808426</v>
      </c>
      <c r="H19" s="28">
        <v>60</v>
      </c>
      <c r="I19" s="27">
        <v>8.9425278</v>
      </c>
      <c r="J19" s="28">
        <v>20</v>
      </c>
      <c r="K19" s="27">
        <v>2.9808426</v>
      </c>
      <c r="L19" s="28"/>
      <c r="M19" s="27"/>
      <c r="N19" s="28"/>
      <c r="O19" s="27"/>
      <c r="P19" s="28"/>
      <c r="Q19" s="27"/>
      <c r="R19" s="27">
        <v>0.263507</v>
      </c>
      <c r="S19" s="27">
        <v>0.263507</v>
      </c>
      <c r="T19" s="27"/>
      <c r="U19" s="27">
        <v>0.263507</v>
      </c>
      <c r="V19" s="27"/>
      <c r="W19" s="27"/>
      <c r="X19" s="27"/>
      <c r="Y19" s="27">
        <v>14.640706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2.258</v>
      </c>
      <c r="C20" s="26"/>
      <c r="D20" s="26">
        <v>4.491</v>
      </c>
      <c r="E20" s="27">
        <v>9.547866</v>
      </c>
      <c r="F20" s="28">
        <v>20</v>
      </c>
      <c r="G20" s="27">
        <v>1.9095732</v>
      </c>
      <c r="H20" s="28">
        <v>60</v>
      </c>
      <c r="I20" s="27">
        <v>5.7287196</v>
      </c>
      <c r="J20" s="28">
        <v>20</v>
      </c>
      <c r="K20" s="27">
        <v>1.9095732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9.547866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2.994</v>
      </c>
      <c r="C21" s="26"/>
      <c r="D21" s="26">
        <v>20</v>
      </c>
      <c r="E21" s="27">
        <v>52.52</v>
      </c>
      <c r="F21" s="28">
        <v>20</v>
      </c>
      <c r="G21" s="27">
        <v>10.504</v>
      </c>
      <c r="H21" s="28">
        <v>60</v>
      </c>
      <c r="I21" s="27">
        <v>31.512</v>
      </c>
      <c r="J21" s="28">
        <v>20</v>
      </c>
      <c r="K21" s="27">
        <v>10.504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52.52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3.284</v>
      </c>
      <c r="C22" s="26"/>
      <c r="D22" s="26">
        <v>7.83499999999999</v>
      </c>
      <c r="E22" s="27">
        <v>24.594065</v>
      </c>
      <c r="F22" s="28">
        <v>20</v>
      </c>
      <c r="G22" s="27">
        <v>4.918813</v>
      </c>
      <c r="H22" s="28">
        <v>60</v>
      </c>
      <c r="I22" s="27">
        <v>14.756439</v>
      </c>
      <c r="J22" s="28">
        <v>20</v>
      </c>
      <c r="K22" s="27">
        <v>4.918813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24.594065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3.674</v>
      </c>
      <c r="C23" s="26"/>
      <c r="D23" s="26">
        <v>12.165</v>
      </c>
      <c r="E23" s="27">
        <v>42.322035</v>
      </c>
      <c r="F23" s="28">
        <v>20</v>
      </c>
      <c r="G23" s="27">
        <v>8.464407</v>
      </c>
      <c r="H23" s="28">
        <v>60</v>
      </c>
      <c r="I23" s="27">
        <v>25.393221</v>
      </c>
      <c r="J23" s="28">
        <v>20</v>
      </c>
      <c r="K23" s="27">
        <v>8.464407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42.322035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3.828</v>
      </c>
      <c r="C24" s="26"/>
      <c r="D24" s="26">
        <v>4.947</v>
      </c>
      <c r="E24" s="27">
        <v>18.556197</v>
      </c>
      <c r="F24" s="28">
        <v>20</v>
      </c>
      <c r="G24" s="27">
        <v>3.7112394</v>
      </c>
      <c r="H24" s="28">
        <v>60</v>
      </c>
      <c r="I24" s="27">
        <v>11.1337182</v>
      </c>
      <c r="J24" s="28">
        <v>20</v>
      </c>
      <c r="K24" s="27">
        <v>3.7112394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18.556197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3.79</v>
      </c>
      <c r="C25" s="26"/>
      <c r="D25" s="26">
        <v>15.053</v>
      </c>
      <c r="E25" s="27">
        <v>57.336877</v>
      </c>
      <c r="F25" s="28">
        <v>20</v>
      </c>
      <c r="G25" s="27">
        <v>11.4673754</v>
      </c>
      <c r="H25" s="28">
        <v>60</v>
      </c>
      <c r="I25" s="27">
        <v>34.4021262</v>
      </c>
      <c r="J25" s="28">
        <v>20</v>
      </c>
      <c r="K25" s="27">
        <v>11.4673754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57.336877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3.765</v>
      </c>
      <c r="C26" s="26"/>
      <c r="D26" s="26">
        <v>1.09800000000001</v>
      </c>
      <c r="E26" s="27">
        <v>4.14769500000005</v>
      </c>
      <c r="F26" s="28">
        <v>20</v>
      </c>
      <c r="G26" s="27">
        <v>0.82953900000001</v>
      </c>
      <c r="H26" s="28">
        <v>60</v>
      </c>
      <c r="I26" s="27">
        <v>2.48861700000003</v>
      </c>
      <c r="J26" s="28">
        <v>20</v>
      </c>
      <c r="K26" s="27">
        <v>0.82953900000001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4.14769500000005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2.372</v>
      </c>
      <c r="C27" s="26"/>
      <c r="D27" s="26">
        <v>18.902</v>
      </c>
      <c r="E27" s="27">
        <v>58.000787</v>
      </c>
      <c r="F27" s="28">
        <v>20</v>
      </c>
      <c r="G27" s="27">
        <v>11.6001574</v>
      </c>
      <c r="H27" s="28">
        <v>60</v>
      </c>
      <c r="I27" s="27">
        <v>34.8004722</v>
      </c>
      <c r="J27" s="28">
        <v>20</v>
      </c>
      <c r="K27" s="27">
        <v>11.6001574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58.000787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1.936</v>
      </c>
      <c r="C28" s="26"/>
      <c r="D28" s="26">
        <v>6.619</v>
      </c>
      <c r="E28" s="27">
        <v>14.257326</v>
      </c>
      <c r="F28" s="28">
        <v>20</v>
      </c>
      <c r="G28" s="27">
        <v>2.8514652</v>
      </c>
      <c r="H28" s="28">
        <v>60</v>
      </c>
      <c r="I28" s="27">
        <v>8.5543956</v>
      </c>
      <c r="J28" s="28">
        <v>20</v>
      </c>
      <c r="K28" s="27">
        <v>2.8514652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14.257326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1.148</v>
      </c>
      <c r="C29" s="26"/>
      <c r="D29" s="26">
        <v>13.381</v>
      </c>
      <c r="E29" s="27">
        <v>20.633502</v>
      </c>
      <c r="F29" s="28">
        <v>20</v>
      </c>
      <c r="G29" s="27">
        <v>4.1267004</v>
      </c>
      <c r="H29" s="28">
        <v>60</v>
      </c>
      <c r="I29" s="27">
        <v>12.3801012</v>
      </c>
      <c r="J29" s="28">
        <v>20</v>
      </c>
      <c r="K29" s="27">
        <v>4.1267004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20.633502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0.722</v>
      </c>
      <c r="C30" s="26">
        <v>0.003</v>
      </c>
      <c r="D30" s="26">
        <v>6.09800000000001</v>
      </c>
      <c r="E30" s="27">
        <v>5.70163000000001</v>
      </c>
      <c r="F30" s="28">
        <v>20</v>
      </c>
      <c r="G30" s="27">
        <v>1.140326</v>
      </c>
      <c r="H30" s="28">
        <v>60</v>
      </c>
      <c r="I30" s="27">
        <v>3.42097800000001</v>
      </c>
      <c r="J30" s="28">
        <v>20</v>
      </c>
      <c r="K30" s="27">
        <v>1.140326</v>
      </c>
      <c r="L30" s="28"/>
      <c r="M30" s="27"/>
      <c r="N30" s="28"/>
      <c r="O30" s="27"/>
      <c r="P30" s="28"/>
      <c r="Q30" s="27"/>
      <c r="R30" s="27">
        <v>0.00914700000000002</v>
      </c>
      <c r="S30" s="27">
        <v>0.00914700000000002</v>
      </c>
      <c r="T30" s="27"/>
      <c r="U30" s="27">
        <v>0.00914700000000002</v>
      </c>
      <c r="V30" s="27"/>
      <c r="W30" s="27"/>
      <c r="X30" s="27"/>
      <c r="Y30" s="27">
        <v>5.69248300000001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1.405</v>
      </c>
      <c r="C31" s="26"/>
      <c r="D31" s="26">
        <v>13.902</v>
      </c>
      <c r="E31" s="27">
        <v>14.784777</v>
      </c>
      <c r="F31" s="28">
        <v>20</v>
      </c>
      <c r="G31" s="27">
        <v>2.9569554</v>
      </c>
      <c r="H31" s="28">
        <v>60</v>
      </c>
      <c r="I31" s="27">
        <v>8.87086619999999</v>
      </c>
      <c r="J31" s="28">
        <v>20</v>
      </c>
      <c r="K31" s="27">
        <v>2.9569554</v>
      </c>
      <c r="L31" s="28"/>
      <c r="M31" s="27"/>
      <c r="N31" s="28"/>
      <c r="O31" s="27"/>
      <c r="P31" s="28"/>
      <c r="Q31" s="27"/>
      <c r="R31" s="27">
        <v>0.020853</v>
      </c>
      <c r="S31" s="27">
        <v>0.020853</v>
      </c>
      <c r="T31" s="27"/>
      <c r="U31" s="27">
        <v>0.020853</v>
      </c>
      <c r="V31" s="27"/>
      <c r="W31" s="27"/>
      <c r="X31" s="27"/>
      <c r="Y31" s="27">
        <v>14.763924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1.413</v>
      </c>
      <c r="C32" s="26"/>
      <c r="D32" s="26">
        <v>0.167000000000002</v>
      </c>
      <c r="E32" s="27">
        <v>0.235303000000002</v>
      </c>
      <c r="F32" s="28">
        <v>20</v>
      </c>
      <c r="G32" s="27">
        <v>0.0470606000000005</v>
      </c>
      <c r="H32" s="28">
        <v>60</v>
      </c>
      <c r="I32" s="27">
        <v>0.141181800000001</v>
      </c>
      <c r="J32" s="28">
        <v>20</v>
      </c>
      <c r="K32" s="27">
        <v>0.0470606000000005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0.235303000000002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0.409</v>
      </c>
      <c r="C33" s="26">
        <v>0.033</v>
      </c>
      <c r="D33" s="26">
        <v>15.929</v>
      </c>
      <c r="E33" s="27">
        <v>14.511319</v>
      </c>
      <c r="F33" s="28">
        <v>20</v>
      </c>
      <c r="G33" s="27">
        <v>2.9022638</v>
      </c>
      <c r="H33" s="28">
        <v>60</v>
      </c>
      <c r="I33" s="27">
        <v>8.7067914</v>
      </c>
      <c r="J33" s="28">
        <v>20</v>
      </c>
      <c r="K33" s="27">
        <v>2.9022638</v>
      </c>
      <c r="L33" s="28"/>
      <c r="M33" s="27"/>
      <c r="N33" s="28"/>
      <c r="O33" s="27"/>
      <c r="P33" s="28"/>
      <c r="Q33" s="27"/>
      <c r="R33" s="27">
        <v>0.2628285</v>
      </c>
      <c r="S33" s="27">
        <v>0.2628285</v>
      </c>
      <c r="T33" s="27"/>
      <c r="U33" s="27">
        <v>0.2628285</v>
      </c>
      <c r="V33" s="27"/>
      <c r="W33" s="27"/>
      <c r="X33" s="27"/>
      <c r="Y33" s="27">
        <v>14.2484905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0.297</v>
      </c>
      <c r="C34" s="26">
        <v>0.051</v>
      </c>
      <c r="D34" s="26">
        <v>3.904</v>
      </c>
      <c r="E34" s="27">
        <v>1.378112</v>
      </c>
      <c r="F34" s="28">
        <v>20</v>
      </c>
      <c r="G34" s="27">
        <v>0.2756224</v>
      </c>
      <c r="H34" s="28">
        <v>60</v>
      </c>
      <c r="I34" s="27">
        <v>0.826867199999999</v>
      </c>
      <c r="J34" s="28">
        <v>20</v>
      </c>
      <c r="K34" s="27">
        <v>0.2756224</v>
      </c>
      <c r="L34" s="28"/>
      <c r="M34" s="27"/>
      <c r="N34" s="28"/>
      <c r="O34" s="27"/>
      <c r="P34" s="28"/>
      <c r="Q34" s="27"/>
      <c r="R34" s="27">
        <v>0.163968</v>
      </c>
      <c r="S34" s="27">
        <v>0.163968</v>
      </c>
      <c r="T34" s="27"/>
      <c r="U34" s="27">
        <v>0.163968</v>
      </c>
      <c r="V34" s="27"/>
      <c r="W34" s="27"/>
      <c r="X34" s="27"/>
      <c r="Y34" s="27">
        <v>1.214144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0.033</v>
      </c>
      <c r="C35" s="26">
        <v>0.103</v>
      </c>
      <c r="D35" s="26">
        <v>9.53399999999999</v>
      </c>
      <c r="E35" s="27">
        <v>1.57311</v>
      </c>
      <c r="F35" s="28">
        <v>20</v>
      </c>
      <c r="G35" s="27">
        <v>0.314622</v>
      </c>
      <c r="H35" s="28">
        <v>60</v>
      </c>
      <c r="I35" s="27">
        <v>0.943865999999999</v>
      </c>
      <c r="J35" s="28">
        <v>20</v>
      </c>
      <c r="K35" s="27">
        <v>0.314622</v>
      </c>
      <c r="L35" s="28"/>
      <c r="M35" s="27"/>
      <c r="N35" s="28"/>
      <c r="O35" s="27"/>
      <c r="P35" s="28"/>
      <c r="Q35" s="27"/>
      <c r="R35" s="27">
        <v>0.734117999999999</v>
      </c>
      <c r="S35" s="27">
        <v>0.734117999999999</v>
      </c>
      <c r="T35" s="27"/>
      <c r="U35" s="27">
        <v>0.734117999999999</v>
      </c>
      <c r="V35" s="27"/>
      <c r="W35" s="27"/>
      <c r="X35" s="27"/>
      <c r="Y35" s="27">
        <v>0.838991999999999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383.5293615</v>
      </c>
      <c r="F36" s="30"/>
      <c r="G36" s="31">
        <f>IF(SUM(G9:G35)=0,"",SUM(G9:G35))</f>
        <v>76.7058723</v>
      </c>
      <c r="H36" s="30"/>
      <c r="I36" s="31">
        <f>IF(SUM(I9:I35)=0,"",SUM(I9:I35))</f>
        <v>230.1176169</v>
      </c>
      <c r="J36" s="30"/>
      <c r="K36" s="31">
        <f>IF(SUM(K9:K35)=0,"",SUM(K9:K35))</f>
        <v>76.7058723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3.5739105</v>
      </c>
      <c r="S36" s="31">
        <f t="shared" si="0"/>
        <v>3.5739105</v>
      </c>
      <c r="T36" s="31" t="str">
        <f t="shared" si="0"/>
        <v/>
      </c>
      <c r="U36" s="31">
        <f t="shared" si="0"/>
        <v>3.5739105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379.955451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383.5293615</v>
      </c>
      <c r="F37" s="33"/>
      <c r="G37" s="34">
        <f t="shared" ref="G37:Z37" si="1">IF(G36="","",G36)</f>
        <v>76.7058723</v>
      </c>
      <c r="H37" s="33"/>
      <c r="I37" s="34">
        <f t="shared" si="1"/>
        <v>230.1176169</v>
      </c>
      <c r="J37" s="33"/>
      <c r="K37" s="34">
        <f t="shared" si="1"/>
        <v>76.7058723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3.5739105</v>
      </c>
      <c r="S37" s="34">
        <f t="shared" si="1"/>
        <v>3.5739105</v>
      </c>
      <c r="T37" s="34" t="str">
        <f t="shared" si="1"/>
        <v/>
      </c>
      <c r="U37" s="34">
        <f t="shared" si="1"/>
        <v>3.5739105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379.955451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27" sqref="A27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0.033</v>
      </c>
      <c r="C9" s="22">
        <v>0.103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0.321</v>
      </c>
      <c r="C10" s="26">
        <v>0.047</v>
      </c>
      <c r="D10" s="26">
        <v>10.466</v>
      </c>
      <c r="E10" s="27">
        <v>1.852482</v>
      </c>
      <c r="F10" s="28">
        <v>20</v>
      </c>
      <c r="G10" s="27">
        <v>0.3704964</v>
      </c>
      <c r="H10" s="28">
        <v>60</v>
      </c>
      <c r="I10" s="27">
        <v>1.1114892</v>
      </c>
      <c r="J10" s="28">
        <v>20</v>
      </c>
      <c r="K10" s="27">
        <v>0.3704964</v>
      </c>
      <c r="L10" s="28"/>
      <c r="M10" s="27"/>
      <c r="N10" s="28"/>
      <c r="O10" s="27"/>
      <c r="P10" s="28"/>
      <c r="Q10" s="27"/>
      <c r="R10" s="27">
        <v>0.784950000000001</v>
      </c>
      <c r="S10" s="27">
        <v>0.784950000000001</v>
      </c>
      <c r="T10" s="27"/>
      <c r="U10" s="27">
        <v>0.784950000000001</v>
      </c>
      <c r="V10" s="27"/>
      <c r="W10" s="27"/>
      <c r="X10" s="27"/>
      <c r="Y10" s="27">
        <v>1.067532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0.4</v>
      </c>
      <c r="C11" s="26">
        <v>0.037</v>
      </c>
      <c r="D11" s="26">
        <v>1.78399999999999</v>
      </c>
      <c r="E11" s="27">
        <v>0.643131999999997</v>
      </c>
      <c r="F11" s="28">
        <v>20</v>
      </c>
      <c r="G11" s="27">
        <v>0.128626399999999</v>
      </c>
      <c r="H11" s="28">
        <v>60</v>
      </c>
      <c r="I11" s="27">
        <v>0.385879199999998</v>
      </c>
      <c r="J11" s="28">
        <v>20</v>
      </c>
      <c r="K11" s="27">
        <v>0.128626399999999</v>
      </c>
      <c r="L11" s="28"/>
      <c r="M11" s="27"/>
      <c r="N11" s="28"/>
      <c r="O11" s="27"/>
      <c r="P11" s="28"/>
      <c r="Q11" s="27"/>
      <c r="R11" s="27">
        <v>0.0749279999999996</v>
      </c>
      <c r="S11" s="27">
        <v>0.0749279999999996</v>
      </c>
      <c r="T11" s="27"/>
      <c r="U11" s="27">
        <v>0.0749279999999996</v>
      </c>
      <c r="V11" s="27"/>
      <c r="W11" s="27"/>
      <c r="X11" s="27"/>
      <c r="Y11" s="27">
        <v>0.568203999999997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2.298</v>
      </c>
      <c r="C12" s="26"/>
      <c r="D12" s="26">
        <v>11.75</v>
      </c>
      <c r="E12" s="27">
        <v>15.85075</v>
      </c>
      <c r="F12" s="28">
        <v>20</v>
      </c>
      <c r="G12" s="27">
        <v>3.17015</v>
      </c>
      <c r="H12" s="28">
        <v>60</v>
      </c>
      <c r="I12" s="27">
        <v>9.51045</v>
      </c>
      <c r="J12" s="28">
        <v>20</v>
      </c>
      <c r="K12" s="27">
        <v>3.17015</v>
      </c>
      <c r="L12" s="28"/>
      <c r="M12" s="27"/>
      <c r="N12" s="28"/>
      <c r="O12" s="27"/>
      <c r="P12" s="28"/>
      <c r="Q12" s="27"/>
      <c r="R12" s="27">
        <v>0.217375</v>
      </c>
      <c r="S12" s="27">
        <v>0.217375</v>
      </c>
      <c r="T12" s="27"/>
      <c r="U12" s="27">
        <v>0.217375</v>
      </c>
      <c r="V12" s="27"/>
      <c r="W12" s="27"/>
      <c r="X12" s="27"/>
      <c r="Y12" s="27">
        <v>15.633375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0.665</v>
      </c>
      <c r="C13" s="26">
        <v>0.006</v>
      </c>
      <c r="D13" s="26">
        <v>6.46600000000001</v>
      </c>
      <c r="E13" s="27">
        <v>9.57937900000001</v>
      </c>
      <c r="F13" s="28">
        <v>20</v>
      </c>
      <c r="G13" s="27">
        <v>1.9158758</v>
      </c>
      <c r="H13" s="28">
        <v>60</v>
      </c>
      <c r="I13" s="27">
        <v>5.74762740000001</v>
      </c>
      <c r="J13" s="28">
        <v>20</v>
      </c>
      <c r="K13" s="27">
        <v>1.9158758</v>
      </c>
      <c r="L13" s="28"/>
      <c r="M13" s="27"/>
      <c r="N13" s="28"/>
      <c r="O13" s="27"/>
      <c r="P13" s="28"/>
      <c r="Q13" s="27"/>
      <c r="R13" s="27">
        <v>0.019398</v>
      </c>
      <c r="S13" s="27">
        <v>0.019398</v>
      </c>
      <c r="T13" s="27"/>
      <c r="U13" s="27">
        <v>0.019398</v>
      </c>
      <c r="V13" s="27"/>
      <c r="W13" s="27"/>
      <c r="X13" s="27"/>
      <c r="Y13" s="27">
        <v>9.55998100000001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/>
      <c r="C14" s="26">
        <v>0.725</v>
      </c>
      <c r="D14" s="26">
        <v>7.85399999999998</v>
      </c>
      <c r="E14" s="27">
        <v>2.61145499999999</v>
      </c>
      <c r="F14" s="28">
        <v>20</v>
      </c>
      <c r="G14" s="27">
        <v>0.522290999999999</v>
      </c>
      <c r="H14" s="28">
        <v>60</v>
      </c>
      <c r="I14" s="27">
        <v>1.566873</v>
      </c>
      <c r="J14" s="28">
        <v>20</v>
      </c>
      <c r="K14" s="27">
        <v>0.522290999999999</v>
      </c>
      <c r="L14" s="28"/>
      <c r="M14" s="27"/>
      <c r="N14" s="28"/>
      <c r="O14" s="27"/>
      <c r="P14" s="28"/>
      <c r="Q14" s="27"/>
      <c r="R14" s="27">
        <v>2.87063699999999</v>
      </c>
      <c r="S14" s="27">
        <v>2.87063699999999</v>
      </c>
      <c r="T14" s="27"/>
      <c r="U14" s="27">
        <v>2.611455</v>
      </c>
      <c r="V14" s="27"/>
      <c r="W14" s="27">
        <v>0.259181999999999</v>
      </c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0.56</v>
      </c>
      <c r="C15" s="26">
        <v>0.014</v>
      </c>
      <c r="D15" s="26">
        <v>11.898</v>
      </c>
      <c r="E15" s="27">
        <v>3.33144000000001</v>
      </c>
      <c r="F15" s="28">
        <v>20</v>
      </c>
      <c r="G15" s="27">
        <v>0.666288000000001</v>
      </c>
      <c r="H15" s="28">
        <v>60</v>
      </c>
      <c r="I15" s="27">
        <v>1.998864</v>
      </c>
      <c r="J15" s="28">
        <v>20</v>
      </c>
      <c r="K15" s="27">
        <v>0.666288000000001</v>
      </c>
      <c r="L15" s="28"/>
      <c r="M15" s="27"/>
      <c r="N15" s="28"/>
      <c r="O15" s="27"/>
      <c r="P15" s="28"/>
      <c r="Q15" s="27"/>
      <c r="R15" s="27">
        <v>4.39631100000001</v>
      </c>
      <c r="S15" s="27">
        <v>4.39631100000001</v>
      </c>
      <c r="T15" s="27"/>
      <c r="U15" s="27">
        <v>3.33144000000001</v>
      </c>
      <c r="V15" s="27"/>
      <c r="W15" s="27">
        <v>1.064871</v>
      </c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0.558</v>
      </c>
      <c r="C16" s="26">
        <v>0.014</v>
      </c>
      <c r="D16" s="26">
        <v>0.24799999999999</v>
      </c>
      <c r="E16" s="27">
        <v>0.138631999999995</v>
      </c>
      <c r="F16" s="28">
        <v>20</v>
      </c>
      <c r="G16" s="27">
        <v>0.0277263999999989</v>
      </c>
      <c r="H16" s="28">
        <v>60</v>
      </c>
      <c r="I16" s="27">
        <v>0.0831791999999968</v>
      </c>
      <c r="J16" s="28">
        <v>20</v>
      </c>
      <c r="K16" s="27">
        <v>0.0277263999999989</v>
      </c>
      <c r="L16" s="28"/>
      <c r="M16" s="27"/>
      <c r="N16" s="28"/>
      <c r="O16" s="27"/>
      <c r="P16" s="28"/>
      <c r="Q16" s="27"/>
      <c r="R16" s="27">
        <v>0.00347199999999987</v>
      </c>
      <c r="S16" s="27">
        <v>0.00347199999999987</v>
      </c>
      <c r="T16" s="27"/>
      <c r="U16" s="27">
        <v>0.00347199999999987</v>
      </c>
      <c r="V16" s="27"/>
      <c r="W16" s="27"/>
      <c r="X16" s="27"/>
      <c r="Y16" s="27">
        <v>0.135159999999995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0.427</v>
      </c>
      <c r="C17" s="26">
        <v>0.027</v>
      </c>
      <c r="D17" s="26">
        <v>17.041</v>
      </c>
      <c r="E17" s="27">
        <v>8.3926925</v>
      </c>
      <c r="F17" s="28">
        <v>20</v>
      </c>
      <c r="G17" s="27">
        <v>1.6785385</v>
      </c>
      <c r="H17" s="28">
        <v>60</v>
      </c>
      <c r="I17" s="27">
        <v>5.0356155</v>
      </c>
      <c r="J17" s="28">
        <v>20</v>
      </c>
      <c r="K17" s="27">
        <v>1.6785385</v>
      </c>
      <c r="L17" s="28"/>
      <c r="M17" s="27"/>
      <c r="N17" s="28"/>
      <c r="O17" s="27"/>
      <c r="P17" s="28"/>
      <c r="Q17" s="27"/>
      <c r="R17" s="27">
        <v>0.3493405</v>
      </c>
      <c r="S17" s="27">
        <v>0.3493405</v>
      </c>
      <c r="T17" s="27"/>
      <c r="U17" s="27">
        <v>0.3493405</v>
      </c>
      <c r="V17" s="27"/>
      <c r="W17" s="27"/>
      <c r="X17" s="27"/>
      <c r="Y17" s="27">
        <v>8.043352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1.196</v>
      </c>
      <c r="C18" s="26"/>
      <c r="D18" s="26">
        <v>2.959</v>
      </c>
      <c r="E18" s="27">
        <v>2.4012285</v>
      </c>
      <c r="F18" s="28">
        <v>20</v>
      </c>
      <c r="G18" s="27">
        <v>0.4802457</v>
      </c>
      <c r="H18" s="28">
        <v>60</v>
      </c>
      <c r="I18" s="27">
        <v>1.4407371</v>
      </c>
      <c r="J18" s="28">
        <v>20</v>
      </c>
      <c r="K18" s="27">
        <v>0.4802457</v>
      </c>
      <c r="L18" s="28"/>
      <c r="M18" s="27"/>
      <c r="N18" s="28"/>
      <c r="O18" s="27"/>
      <c r="P18" s="28"/>
      <c r="Q18" s="27"/>
      <c r="R18" s="27">
        <v>0.0399465</v>
      </c>
      <c r="S18" s="27">
        <v>0.0399465</v>
      </c>
      <c r="T18" s="27"/>
      <c r="U18" s="27">
        <v>0.0399465</v>
      </c>
      <c r="V18" s="27"/>
      <c r="W18" s="27"/>
      <c r="X18" s="27"/>
      <c r="Y18" s="27">
        <v>2.361282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3.015</v>
      </c>
      <c r="C19" s="26"/>
      <c r="D19" s="26">
        <v>3.97699999999998</v>
      </c>
      <c r="E19" s="27">
        <v>8.37357349999995</v>
      </c>
      <c r="F19" s="28">
        <v>20</v>
      </c>
      <c r="G19" s="27">
        <v>1.67471469999999</v>
      </c>
      <c r="H19" s="28">
        <v>60</v>
      </c>
      <c r="I19" s="27">
        <v>5.02414409999997</v>
      </c>
      <c r="J19" s="28">
        <v>20</v>
      </c>
      <c r="K19" s="27">
        <v>1.67471469999999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8.37357349999995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3.155</v>
      </c>
      <c r="C20" s="26"/>
      <c r="D20" s="26">
        <v>6.17400000000004</v>
      </c>
      <c r="E20" s="27">
        <v>19.0467900000001</v>
      </c>
      <c r="F20" s="28">
        <v>20</v>
      </c>
      <c r="G20" s="27">
        <v>3.80935800000002</v>
      </c>
      <c r="H20" s="28">
        <v>60</v>
      </c>
      <c r="I20" s="27">
        <v>11.4280740000001</v>
      </c>
      <c r="J20" s="28">
        <v>20</v>
      </c>
      <c r="K20" s="27">
        <v>3.80935800000002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19.0467900000001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1.921</v>
      </c>
      <c r="C21" s="26"/>
      <c r="D21" s="26">
        <v>8.34399999999999</v>
      </c>
      <c r="E21" s="27">
        <v>21.177072</v>
      </c>
      <c r="F21" s="28">
        <v>20</v>
      </c>
      <c r="G21" s="27">
        <v>4.2354144</v>
      </c>
      <c r="H21" s="28">
        <v>60</v>
      </c>
      <c r="I21" s="27">
        <v>12.7062432</v>
      </c>
      <c r="J21" s="28">
        <v>20</v>
      </c>
      <c r="K21" s="27">
        <v>4.2354144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21.177072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1.792</v>
      </c>
      <c r="C22" s="26"/>
      <c r="D22" s="26">
        <v>1.505</v>
      </c>
      <c r="E22" s="27">
        <v>2.79403249999999</v>
      </c>
      <c r="F22" s="28">
        <v>20</v>
      </c>
      <c r="G22" s="27">
        <v>0.558806499999998</v>
      </c>
      <c r="H22" s="28">
        <v>60</v>
      </c>
      <c r="I22" s="27">
        <v>1.6764195</v>
      </c>
      <c r="J22" s="28">
        <v>20</v>
      </c>
      <c r="K22" s="27">
        <v>0.558806499999998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2.79403249999999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0.655</v>
      </c>
      <c r="C23" s="26">
        <v>0.007</v>
      </c>
      <c r="D23" s="26">
        <v>20</v>
      </c>
      <c r="E23" s="27">
        <v>24.47</v>
      </c>
      <c r="F23" s="28">
        <v>20</v>
      </c>
      <c r="G23" s="27">
        <v>4.894</v>
      </c>
      <c r="H23" s="28">
        <v>60</v>
      </c>
      <c r="I23" s="27">
        <v>14.682</v>
      </c>
      <c r="J23" s="28">
        <v>20</v>
      </c>
      <c r="K23" s="27">
        <v>4.894</v>
      </c>
      <c r="L23" s="28"/>
      <c r="M23" s="27"/>
      <c r="N23" s="28"/>
      <c r="O23" s="27"/>
      <c r="P23" s="28"/>
      <c r="Q23" s="27"/>
      <c r="R23" s="27">
        <v>0.07</v>
      </c>
      <c r="S23" s="27">
        <v>0.07</v>
      </c>
      <c r="T23" s="27"/>
      <c r="U23" s="27">
        <v>0.07</v>
      </c>
      <c r="V23" s="27"/>
      <c r="W23" s="27"/>
      <c r="X23" s="27"/>
      <c r="Y23" s="27">
        <v>24.4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>
        <v>0.461</v>
      </c>
      <c r="C24" s="26">
        <v>0.024</v>
      </c>
      <c r="D24" s="26">
        <v>5.43299999999999</v>
      </c>
      <c r="E24" s="27">
        <v>3.031614</v>
      </c>
      <c r="F24" s="28">
        <v>20</v>
      </c>
      <c r="G24" s="27">
        <v>0.606322799999999</v>
      </c>
      <c r="H24" s="28">
        <v>60</v>
      </c>
      <c r="I24" s="27">
        <v>1.8189684</v>
      </c>
      <c r="J24" s="28">
        <v>20</v>
      </c>
      <c r="K24" s="27">
        <v>0.606322799999999</v>
      </c>
      <c r="L24" s="28"/>
      <c r="M24" s="27"/>
      <c r="N24" s="28"/>
      <c r="O24" s="27"/>
      <c r="P24" s="28"/>
      <c r="Q24" s="27"/>
      <c r="R24" s="27">
        <v>0.0842114999999999</v>
      </c>
      <c r="S24" s="27">
        <v>0.0842114999999999</v>
      </c>
      <c r="T24" s="27"/>
      <c r="U24" s="27">
        <v>0.0842114999999999</v>
      </c>
      <c r="V24" s="27"/>
      <c r="W24" s="27"/>
      <c r="X24" s="27"/>
      <c r="Y24" s="27">
        <v>2.9474025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0.362</v>
      </c>
      <c r="C25" s="26">
        <v>0.039</v>
      </c>
      <c r="D25" s="26">
        <v>11.06</v>
      </c>
      <c r="E25" s="27">
        <v>4.55119</v>
      </c>
      <c r="F25" s="28">
        <v>20</v>
      </c>
      <c r="G25" s="27">
        <v>0.910238</v>
      </c>
      <c r="H25" s="28">
        <v>60</v>
      </c>
      <c r="I25" s="27">
        <v>2.730714</v>
      </c>
      <c r="J25" s="28">
        <v>20</v>
      </c>
      <c r="K25" s="27">
        <v>0.910238</v>
      </c>
      <c r="L25" s="28"/>
      <c r="M25" s="27"/>
      <c r="N25" s="28"/>
      <c r="O25" s="27"/>
      <c r="P25" s="28"/>
      <c r="Q25" s="27"/>
      <c r="R25" s="27">
        <v>0.34839</v>
      </c>
      <c r="S25" s="27">
        <v>0.34839</v>
      </c>
      <c r="T25" s="27"/>
      <c r="U25" s="27">
        <v>0.34839</v>
      </c>
      <c r="V25" s="27"/>
      <c r="W25" s="27"/>
      <c r="X25" s="27"/>
      <c r="Y25" s="27">
        <v>4.2028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0.643</v>
      </c>
      <c r="C26" s="26">
        <v>0.007</v>
      </c>
      <c r="D26" s="26">
        <v>3.507</v>
      </c>
      <c r="E26" s="27">
        <v>1.7622675</v>
      </c>
      <c r="F26" s="28">
        <v>20</v>
      </c>
      <c r="G26" s="27">
        <v>0.3524535</v>
      </c>
      <c r="H26" s="28">
        <v>60</v>
      </c>
      <c r="I26" s="27">
        <v>1.0573605</v>
      </c>
      <c r="J26" s="28">
        <v>20</v>
      </c>
      <c r="K26" s="27">
        <v>0.3524535</v>
      </c>
      <c r="L26" s="28"/>
      <c r="M26" s="27"/>
      <c r="N26" s="28"/>
      <c r="O26" s="27"/>
      <c r="P26" s="28"/>
      <c r="Q26" s="27"/>
      <c r="R26" s="27">
        <v>0.0806610000000001</v>
      </c>
      <c r="S26" s="27">
        <v>0.0806610000000001</v>
      </c>
      <c r="T26" s="27"/>
      <c r="U26" s="27">
        <v>0.0806610000000001</v>
      </c>
      <c r="V26" s="27"/>
      <c r="W26" s="27"/>
      <c r="X26" s="27"/>
      <c r="Y26" s="27">
        <v>1.6816065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1.04</v>
      </c>
      <c r="C27" s="26"/>
      <c r="D27" s="26">
        <v>3.81999999999999</v>
      </c>
      <c r="E27" s="27">
        <v>3.21452999999999</v>
      </c>
      <c r="F27" s="28">
        <v>20</v>
      </c>
      <c r="G27" s="27">
        <v>0.642905999999999</v>
      </c>
      <c r="H27" s="28">
        <v>60</v>
      </c>
      <c r="I27" s="27">
        <v>1.928718</v>
      </c>
      <c r="J27" s="28">
        <v>20</v>
      </c>
      <c r="K27" s="27">
        <v>0.642905999999999</v>
      </c>
      <c r="L27" s="28"/>
      <c r="M27" s="27"/>
      <c r="N27" s="28"/>
      <c r="O27" s="27"/>
      <c r="P27" s="28"/>
      <c r="Q27" s="27"/>
      <c r="R27" s="27">
        <v>0.01337</v>
      </c>
      <c r="S27" s="27">
        <v>0.01337</v>
      </c>
      <c r="T27" s="27"/>
      <c r="U27" s="27">
        <v>0.01337</v>
      </c>
      <c r="V27" s="27"/>
      <c r="W27" s="27"/>
      <c r="X27" s="27"/>
      <c r="Y27" s="27">
        <v>3.20115999999999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133.2222605</v>
      </c>
      <c r="F36" s="30"/>
      <c r="G36" s="31">
        <f t="shared" si="0"/>
        <v>26.6444521</v>
      </c>
      <c r="H36" s="30"/>
      <c r="I36" s="31">
        <f t="shared" si="0"/>
        <v>79.9333563</v>
      </c>
      <c r="J36" s="30"/>
      <c r="K36" s="31">
        <f t="shared" ref="K36:O36" si="1">IF(SUM(K9:K35)=0,"",SUM(K9:K35))</f>
        <v>26.6444521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9.35299050000001</v>
      </c>
      <c r="S36" s="31">
        <f t="shared" si="2"/>
        <v>9.35299050000001</v>
      </c>
      <c r="T36" s="31" t="str">
        <f t="shared" si="2"/>
        <v/>
      </c>
      <c r="U36" s="31">
        <f t="shared" si="2"/>
        <v>8.0289375</v>
      </c>
      <c r="V36" s="31" t="str">
        <f t="shared" si="2"/>
        <v/>
      </c>
      <c r="W36" s="31">
        <f t="shared" si="2"/>
        <v>1.324053</v>
      </c>
      <c r="X36" s="31" t="str">
        <f t="shared" si="2"/>
        <v/>
      </c>
      <c r="Y36" s="31">
        <f t="shared" si="2"/>
        <v>125.193323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133.2222605</v>
      </c>
      <c r="F37" s="33"/>
      <c r="G37" s="34">
        <f t="shared" si="4"/>
        <v>26.6444521</v>
      </c>
      <c r="H37" s="33"/>
      <c r="I37" s="34">
        <f t="shared" si="4"/>
        <v>79.9333563</v>
      </c>
      <c r="J37" s="33"/>
      <c r="K37" s="34">
        <f t="shared" ref="K37:O37" si="5">IF(K36="","",K36)</f>
        <v>26.6444521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9.35299050000001</v>
      </c>
      <c r="S37" s="34">
        <f t="shared" si="6"/>
        <v>9.35299050000001</v>
      </c>
      <c r="T37" s="34" t="str">
        <f t="shared" si="6"/>
        <v/>
      </c>
      <c r="U37" s="34">
        <f t="shared" si="6"/>
        <v>8.0289375</v>
      </c>
      <c r="V37" s="34" t="str">
        <f t="shared" si="6"/>
        <v/>
      </c>
      <c r="W37" s="34">
        <f t="shared" si="6"/>
        <v>1.324053</v>
      </c>
      <c r="X37" s="34" t="str">
        <f t="shared" si="6"/>
        <v/>
      </c>
      <c r="Y37" s="34">
        <f t="shared" si="6"/>
        <v>125.193323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4" ht="15" customHeight="1"/>
    <row r="5" ht="15" customHeight="1"/>
    <row r="6" ht="15" customHeight="1"/>
    <row r="7" ht="15" customHeight="1"/>
    <row r="8" ht="15" customHeight="1"/>
    <row r="9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土方计算表001</vt:lpstr>
      <vt:lpstr>土方计算表002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2000-10-23T07:57:00Z</dcterms:created>
  <cp:lastPrinted>2000-10-24T08:03:00Z</cp:lastPrinted>
  <dcterms:modified xsi:type="dcterms:W3CDTF">2024-08-28T01:41:53Z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109B591F47E447F7B79CDA4CEF4983AD_11</vt:lpwstr>
  </property>
  <property fmtid="{D5CDD505-2E9C-101B-9397-08002B2CF9AE}" pid="3" name="KSOProductBuildVer">
    <vt:lpwstr>2052-12.1.0.17827</vt:lpwstr>
  </property>
</Properties>
</file>