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2"/>
  </bookViews>
  <sheets>
    <sheet name="土方计算表001" sheetId="1" r:id="rId1"/>
    <sheet name="土方计算表002" sheetId="2" r:id="rId2"/>
    <sheet name="土方计算表003" sheetId="3" r:id="rId3"/>
    <sheet name="Sheet1 (2)" sheetId="4" r:id="rId4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<sst xmlns="http://schemas.openxmlformats.org/spreadsheetml/2006/main" count="255" uniqueCount="112">
  <si>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</si>
  <si>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3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</si>
  <si>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</si>
  <si>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</si>
  <si>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</si>
  <si>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</si>
  <si>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</si>
  <si>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</si>
  <si>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</si>
  <si>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</si>
  <si>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</si>
  <si>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</si>
  <si>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</si>
  <si>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</si>
  <si>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</si>
  <si>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</si>
  <si>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</si>
  <si>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</si>
  <si>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</si>
  <si>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</si>
  <si>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</si>
  <si>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</si>
  <si>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</si>
  <si>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</si>
  <si>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</si>
  <si>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</si>
  <si>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</si>
  <si>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</si>
  <si>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</si>
  <si>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</si>
  <si>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</si>
  <si>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</si>
  <si>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</si>
  <si>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</si>
  <si>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K0+011.217</t>
  </si>
  <si>
    <t>K0+018.482</t>
  </si>
  <si>
    <t>K0+020</t>
  </si>
  <si>
    <t>K0+040</t>
  </si>
  <si>
    <t>K0+056.291</t>
  </si>
  <si>
    <t>K0+060</t>
  </si>
  <si>
    <t>K0+080</t>
  </si>
  <si>
    <t>K0+100</t>
  </si>
  <si>
    <t>K0+116.742</t>
  </si>
  <si>
    <t>K0+120</t>
  </si>
  <si>
    <t>K0+140</t>
  </si>
  <si>
    <t>K0+146.933</t>
  </si>
  <si>
    <t>K0+160</t>
  </si>
  <si>
    <t>K0+164.727</t>
  </si>
  <si>
    <t>K0+180</t>
  </si>
  <si>
    <t>K0+184.494</t>
  </si>
  <si>
    <t>K0+200</t>
  </si>
  <si>
    <t>K0+202.643</t>
  </si>
  <si>
    <t>K0+220</t>
  </si>
  <si>
    <t>K0+223.175</t>
  </si>
  <si>
    <t>K0+240</t>
  </si>
  <si>
    <t>K0+241.595</t>
  </si>
  <si>
    <t>K0+255.463</t>
  </si>
  <si>
    <t>K0+260</t>
  </si>
  <si>
    <t>K0+265.313</t>
  </si>
  <si>
    <t>K0+280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</si>
  <si>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</si>
  <si>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</si>
  <si>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3 页</t>
  </si>
  <si>
    <t>K0+280.317</t>
  </si>
  <si>
    <t>K0+288.878</t>
  </si>
  <si>
    <t>K0+300</t>
  </si>
  <si>
    <t>K0+308.977</t>
  </si>
  <si>
    <t>K0+317.752</t>
  </si>
  <si>
    <t>K0+320</t>
  </si>
  <si>
    <t>K0+330.520</t>
  </si>
  <si>
    <t>K0+333.709</t>
  </si>
  <si>
    <t>K0+340</t>
  </si>
  <si>
    <t>K0+360</t>
  </si>
  <si>
    <t>K0+380</t>
  </si>
  <si>
    <t>K0+381.848</t>
  </si>
  <si>
    <t>K0+382.848</t>
  </si>
  <si>
    <t>K0+400</t>
  </si>
  <si>
    <t>K0+413.506</t>
  </si>
  <si>
    <t>K0+420</t>
  </si>
  <si>
    <t>K0+440</t>
  </si>
  <si>
    <t>K0+450.631</t>
  </si>
  <si>
    <t>K0+460</t>
  </si>
  <si>
    <t>K0+480</t>
  </si>
  <si>
    <t>K0+482.894</t>
  </si>
  <si>
    <t>K0+500</t>
  </si>
  <si>
    <t>K0+512.353</t>
  </si>
  <si>
    <t>K0+520</t>
  </si>
  <si>
    <t>K0+540</t>
  </si>
  <si>
    <t>K0+543.147</t>
  </si>
  <si>
    <t>第 3 页   共 3 页</t>
  </si>
  <si>
    <t>K0+560</t>
  </si>
  <si>
    <t>K0+577.424</t>
  </si>
  <si>
    <t>K0+580</t>
  </si>
  <si>
    <t>K0+600</t>
  </si>
  <si>
    <t>K0+607.239</t>
  </si>
  <si>
    <t>K0+620</t>
  </si>
  <si>
    <t>K0+640</t>
  </si>
  <si>
    <t>K0+645.073</t>
  </si>
  <si>
    <t>K0+660</t>
  </si>
  <si>
    <t>K0+667.169</t>
  </si>
  <si>
    <t>K0+680</t>
  </si>
  <si>
    <t>K0+693.316</t>
  </si>
  <si>
    <t>K0+700</t>
  </si>
  <si>
    <t>K0+720</t>
  </si>
  <si>
    <t>K0+723.203</t>
  </si>
  <si>
    <t>K0+740</t>
  </si>
  <si>
    <t>K0+751.160</t>
  </si>
  <si>
    <t>K0+760</t>
  </si>
  <si>
    <t>K0+780</t>
  </si>
  <si>
    <t>K0+781.393</t>
  </si>
  <si>
    <t>K0+800</t>
  </si>
  <si>
    <t>K0+806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</si>
</sst>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charset val="0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110" zoomScaleNormal="110" workbookViewId="0">
      <pane xSplit="1" ySplit="8" topLeftCell="D28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1.029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/>
      <c r="C10" s="26">
        <v>2.997</v>
      </c>
      <c r="D10" s="26">
        <v>11.217</v>
      </c>
      <c r="E10" s="27">
        <v>5.7711465</v>
      </c>
      <c r="F10" s="28">
        <v>20</v>
      </c>
      <c r="G10" s="27">
        <v>1.1542293</v>
      </c>
      <c r="H10" s="28">
        <v>60</v>
      </c>
      <c r="I10" s="27">
        <v>3.4626879</v>
      </c>
      <c r="J10" s="28">
        <v>20</v>
      </c>
      <c r="K10" s="27">
        <v>1.1542293</v>
      </c>
      <c r="L10" s="28"/>
      <c r="M10" s="27"/>
      <c r="N10" s="28"/>
      <c r="O10" s="27"/>
      <c r="P10" s="28"/>
      <c r="Q10" s="27"/>
      <c r="R10" s="27">
        <v>16.8086745</v>
      </c>
      <c r="S10" s="27">
        <v>16.8086745</v>
      </c>
      <c r="T10" s="27"/>
      <c r="U10" s="27">
        <v>5.7711465</v>
      </c>
      <c r="V10" s="27"/>
      <c r="W10" s="27">
        <v>11.037528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/>
      <c r="C11" s="26">
        <v>2.12</v>
      </c>
      <c r="D11" s="26">
        <v>7.265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18.5875025</v>
      </c>
      <c r="S11" s="27">
        <v>18.5875025</v>
      </c>
      <c r="T11" s="27"/>
      <c r="U11" s="27"/>
      <c r="V11" s="27"/>
      <c r="W11" s="27">
        <v>18.5875025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1.959</v>
      </c>
      <c r="D12" s="26">
        <v>1.518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3.095961</v>
      </c>
      <c r="S12" s="27">
        <v>3.095961</v>
      </c>
      <c r="T12" s="27"/>
      <c r="U12" s="27"/>
      <c r="V12" s="27"/>
      <c r="W12" s="27">
        <v>3.095961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0.058</v>
      </c>
      <c r="C13" s="26">
        <v>0.106</v>
      </c>
      <c r="D13" s="26">
        <v>20</v>
      </c>
      <c r="E13" s="27">
        <v>0.58</v>
      </c>
      <c r="F13" s="28">
        <v>20</v>
      </c>
      <c r="G13" s="27">
        <v>0.116</v>
      </c>
      <c r="H13" s="28">
        <v>60</v>
      </c>
      <c r="I13" s="27">
        <v>0.348</v>
      </c>
      <c r="J13" s="28">
        <v>20</v>
      </c>
      <c r="K13" s="27">
        <v>0.116</v>
      </c>
      <c r="L13" s="28"/>
      <c r="M13" s="27"/>
      <c r="N13" s="28"/>
      <c r="O13" s="27"/>
      <c r="P13" s="28"/>
      <c r="Q13" s="27"/>
      <c r="R13" s="27">
        <v>20.65</v>
      </c>
      <c r="S13" s="27">
        <v>20.65</v>
      </c>
      <c r="T13" s="27"/>
      <c r="U13" s="27">
        <v>0.58</v>
      </c>
      <c r="V13" s="27"/>
      <c r="W13" s="27">
        <v>20.07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1.55</v>
      </c>
      <c r="C14" s="26"/>
      <c r="D14" s="26">
        <v>16.291</v>
      </c>
      <c r="E14" s="27">
        <v>13.097964</v>
      </c>
      <c r="F14" s="28">
        <v>20</v>
      </c>
      <c r="G14" s="27">
        <v>2.6195928</v>
      </c>
      <c r="H14" s="28">
        <v>60</v>
      </c>
      <c r="I14" s="27">
        <v>7.8587784</v>
      </c>
      <c r="J14" s="28">
        <v>20</v>
      </c>
      <c r="K14" s="27">
        <v>2.6195928</v>
      </c>
      <c r="L14" s="28"/>
      <c r="M14" s="27"/>
      <c r="N14" s="28"/>
      <c r="O14" s="27"/>
      <c r="P14" s="28"/>
      <c r="Q14" s="27"/>
      <c r="R14" s="27">
        <v>0.863423</v>
      </c>
      <c r="S14" s="27">
        <v>0.863423</v>
      </c>
      <c r="T14" s="27"/>
      <c r="U14" s="27">
        <v>0.863423</v>
      </c>
      <c r="V14" s="27"/>
      <c r="W14" s="27"/>
      <c r="X14" s="27"/>
      <c r="Y14" s="27">
        <v>12.234541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1.845</v>
      </c>
      <c r="C15" s="26"/>
      <c r="D15" s="26">
        <v>3.709</v>
      </c>
      <c r="E15" s="27">
        <v>6.29602750000001</v>
      </c>
      <c r="F15" s="28">
        <v>20</v>
      </c>
      <c r="G15" s="27">
        <v>1.2592055</v>
      </c>
      <c r="H15" s="28">
        <v>60</v>
      </c>
      <c r="I15" s="27">
        <v>3.7776165</v>
      </c>
      <c r="J15" s="28">
        <v>20</v>
      </c>
      <c r="K15" s="27">
        <v>1.2592055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6.29602750000001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3.685</v>
      </c>
      <c r="C16" s="26"/>
      <c r="D16" s="26">
        <v>20</v>
      </c>
      <c r="E16" s="27">
        <v>55.3</v>
      </c>
      <c r="F16" s="28">
        <v>20</v>
      </c>
      <c r="G16" s="27">
        <v>11.06</v>
      </c>
      <c r="H16" s="28">
        <v>60</v>
      </c>
      <c r="I16" s="27">
        <v>33.18</v>
      </c>
      <c r="J16" s="28">
        <v>20</v>
      </c>
      <c r="K16" s="27">
        <v>11.06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55.3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5.373</v>
      </c>
      <c r="C17" s="26"/>
      <c r="D17" s="26">
        <v>20</v>
      </c>
      <c r="E17" s="27">
        <v>90.58</v>
      </c>
      <c r="F17" s="28">
        <v>20</v>
      </c>
      <c r="G17" s="27">
        <v>18.116</v>
      </c>
      <c r="H17" s="28">
        <v>60</v>
      </c>
      <c r="I17" s="27">
        <v>54.348</v>
      </c>
      <c r="J17" s="28">
        <v>20</v>
      </c>
      <c r="K17" s="27">
        <v>18.116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90.58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6.631</v>
      </c>
      <c r="C18" s="26"/>
      <c r="D18" s="26">
        <v>16.742</v>
      </c>
      <c r="E18" s="27">
        <v>100.485484</v>
      </c>
      <c r="F18" s="28">
        <v>20</v>
      </c>
      <c r="G18" s="27">
        <v>20.0970968</v>
      </c>
      <c r="H18" s="28">
        <v>60</v>
      </c>
      <c r="I18" s="27">
        <v>60.2912904</v>
      </c>
      <c r="J18" s="28">
        <v>20</v>
      </c>
      <c r="K18" s="27">
        <v>20.0970968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100.485484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6.529</v>
      </c>
      <c r="C19" s="26"/>
      <c r="D19" s="26">
        <v>3.258</v>
      </c>
      <c r="E19" s="27">
        <v>21.43764</v>
      </c>
      <c r="F19" s="28">
        <v>20</v>
      </c>
      <c r="G19" s="27">
        <v>4.28752799999999</v>
      </c>
      <c r="H19" s="28">
        <v>60</v>
      </c>
      <c r="I19" s="27">
        <v>12.862584</v>
      </c>
      <c r="J19" s="28">
        <v>20</v>
      </c>
      <c r="K19" s="27">
        <v>4.28752799999999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21.43764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5.317</v>
      </c>
      <c r="C20" s="26"/>
      <c r="D20" s="26">
        <v>20</v>
      </c>
      <c r="E20" s="27">
        <v>118.46</v>
      </c>
      <c r="F20" s="28">
        <v>20</v>
      </c>
      <c r="G20" s="27">
        <v>23.692</v>
      </c>
      <c r="H20" s="28">
        <v>60</v>
      </c>
      <c r="I20" s="27">
        <v>71.076</v>
      </c>
      <c r="J20" s="28">
        <v>20</v>
      </c>
      <c r="K20" s="27">
        <v>23.692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118.46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4.829</v>
      </c>
      <c r="C21" s="26"/>
      <c r="D21" s="26">
        <v>6.93299999999999</v>
      </c>
      <c r="E21" s="27">
        <v>35.171109</v>
      </c>
      <c r="F21" s="28">
        <v>20</v>
      </c>
      <c r="G21" s="27">
        <v>7.03422179999999</v>
      </c>
      <c r="H21" s="28">
        <v>60</v>
      </c>
      <c r="I21" s="27">
        <v>21.1026654</v>
      </c>
      <c r="J21" s="28">
        <v>20</v>
      </c>
      <c r="K21" s="27">
        <v>7.03422179999999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35.171109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2.077</v>
      </c>
      <c r="C22" s="26"/>
      <c r="D22" s="26">
        <v>13.067</v>
      </c>
      <c r="E22" s="27">
        <v>45.120351</v>
      </c>
      <c r="F22" s="28">
        <v>20</v>
      </c>
      <c r="G22" s="27">
        <v>9.0240702</v>
      </c>
      <c r="H22" s="28">
        <v>60</v>
      </c>
      <c r="I22" s="27">
        <v>27.0722106</v>
      </c>
      <c r="J22" s="28">
        <v>20</v>
      </c>
      <c r="K22" s="27">
        <v>9.0240702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45.120351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1.537</v>
      </c>
      <c r="C23" s="26"/>
      <c r="D23" s="26">
        <v>4.727</v>
      </c>
      <c r="E23" s="27">
        <v>8.54168900000001</v>
      </c>
      <c r="F23" s="28">
        <v>20</v>
      </c>
      <c r="G23" s="27">
        <v>1.7083378</v>
      </c>
      <c r="H23" s="28">
        <v>60</v>
      </c>
      <c r="I23" s="27">
        <v>5.1250134</v>
      </c>
      <c r="J23" s="28">
        <v>20</v>
      </c>
      <c r="K23" s="27">
        <v>1.7083378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8.54168900000001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3.258</v>
      </c>
      <c r="C24" s="26"/>
      <c r="D24" s="26">
        <v>15.273</v>
      </c>
      <c r="E24" s="27">
        <v>36.6170175</v>
      </c>
      <c r="F24" s="28">
        <v>20</v>
      </c>
      <c r="G24" s="27">
        <v>7.3234035</v>
      </c>
      <c r="H24" s="28">
        <v>60</v>
      </c>
      <c r="I24" s="27">
        <v>21.9702105</v>
      </c>
      <c r="J24" s="28">
        <v>20</v>
      </c>
      <c r="K24" s="27">
        <v>7.3234035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36.6170175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3.799</v>
      </c>
      <c r="C25" s="26"/>
      <c r="D25" s="26">
        <v>4.494</v>
      </c>
      <c r="E25" s="27">
        <v>15.857079</v>
      </c>
      <c r="F25" s="28">
        <v>20</v>
      </c>
      <c r="G25" s="27">
        <v>3.1714158</v>
      </c>
      <c r="H25" s="28">
        <v>60</v>
      </c>
      <c r="I25" s="27">
        <v>9.5142474</v>
      </c>
      <c r="J25" s="28">
        <v>20</v>
      </c>
      <c r="K25" s="27">
        <v>3.1714158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15.857079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1.41</v>
      </c>
      <c r="C26" s="26"/>
      <c r="D26" s="26">
        <v>15.506</v>
      </c>
      <c r="E26" s="27">
        <v>40.385377</v>
      </c>
      <c r="F26" s="28">
        <v>20</v>
      </c>
      <c r="G26" s="27">
        <v>8.0770754</v>
      </c>
      <c r="H26" s="28">
        <v>60</v>
      </c>
      <c r="I26" s="27">
        <v>24.2312262</v>
      </c>
      <c r="J26" s="28">
        <v>20</v>
      </c>
      <c r="K26" s="27">
        <v>8.0770754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40.385377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0.984</v>
      </c>
      <c r="C27" s="26"/>
      <c r="D27" s="26">
        <v>2.643</v>
      </c>
      <c r="E27" s="27">
        <v>3.163671</v>
      </c>
      <c r="F27" s="28">
        <v>20</v>
      </c>
      <c r="G27" s="27">
        <v>0.6327342</v>
      </c>
      <c r="H27" s="28">
        <v>60</v>
      </c>
      <c r="I27" s="27">
        <v>1.8982026</v>
      </c>
      <c r="J27" s="28">
        <v>20</v>
      </c>
      <c r="K27" s="27">
        <v>0.6327342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3.163671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/>
      <c r="C28" s="26">
        <v>0.274</v>
      </c>
      <c r="D28" s="26">
        <v>17.357</v>
      </c>
      <c r="E28" s="27">
        <v>8.539644</v>
      </c>
      <c r="F28" s="28">
        <v>20</v>
      </c>
      <c r="G28" s="27">
        <v>1.7079288</v>
      </c>
      <c r="H28" s="28">
        <v>60</v>
      </c>
      <c r="I28" s="27">
        <v>5.1237864</v>
      </c>
      <c r="J28" s="28">
        <v>20</v>
      </c>
      <c r="K28" s="27">
        <v>1.7079288</v>
      </c>
      <c r="L28" s="28"/>
      <c r="M28" s="27"/>
      <c r="N28" s="28"/>
      <c r="O28" s="27"/>
      <c r="P28" s="28"/>
      <c r="Q28" s="27"/>
      <c r="R28" s="27">
        <v>2.377909</v>
      </c>
      <c r="S28" s="27">
        <v>2.377909</v>
      </c>
      <c r="T28" s="27"/>
      <c r="U28" s="27">
        <v>2.377909</v>
      </c>
      <c r="V28" s="27"/>
      <c r="W28" s="27"/>
      <c r="X28" s="27"/>
      <c r="Y28" s="27">
        <v>6.161735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/>
      <c r="C29" s="26">
        <v>0.509</v>
      </c>
      <c r="D29" s="26">
        <v>3.17500000000001</v>
      </c>
      <c r="E29" s="27"/>
      <c r="F29" s="28">
        <v>20</v>
      </c>
      <c r="G29" s="27"/>
      <c r="H29" s="28">
        <v>60</v>
      </c>
      <c r="I29" s="27"/>
      <c r="J29" s="28">
        <v>20</v>
      </c>
      <c r="K29" s="27"/>
      <c r="L29" s="28"/>
      <c r="M29" s="27"/>
      <c r="N29" s="28"/>
      <c r="O29" s="27"/>
      <c r="P29" s="28"/>
      <c r="Q29" s="27"/>
      <c r="R29" s="27">
        <v>1.2430125</v>
      </c>
      <c r="S29" s="27">
        <v>1.2430125</v>
      </c>
      <c r="T29" s="27"/>
      <c r="U29" s="27"/>
      <c r="V29" s="27"/>
      <c r="W29" s="27">
        <v>1.2430125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0.361</v>
      </c>
      <c r="C30" s="26">
        <v>0.041</v>
      </c>
      <c r="D30" s="26">
        <v>16.825</v>
      </c>
      <c r="E30" s="27">
        <v>3.0369125</v>
      </c>
      <c r="F30" s="28">
        <v>20</v>
      </c>
      <c r="G30" s="27">
        <v>0.6073825</v>
      </c>
      <c r="H30" s="28">
        <v>60</v>
      </c>
      <c r="I30" s="27">
        <v>1.8221475</v>
      </c>
      <c r="J30" s="28">
        <v>20</v>
      </c>
      <c r="K30" s="27">
        <v>0.6073825</v>
      </c>
      <c r="L30" s="28"/>
      <c r="M30" s="27"/>
      <c r="N30" s="28"/>
      <c r="O30" s="27"/>
      <c r="P30" s="28"/>
      <c r="Q30" s="27"/>
      <c r="R30" s="27">
        <v>4.626875</v>
      </c>
      <c r="S30" s="27">
        <v>4.626875</v>
      </c>
      <c r="T30" s="27"/>
      <c r="U30" s="27">
        <v>3.0369125</v>
      </c>
      <c r="V30" s="27"/>
      <c r="W30" s="27">
        <v>1.5899625</v>
      </c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0.396</v>
      </c>
      <c r="C31" s="26">
        <v>0.034</v>
      </c>
      <c r="D31" s="26">
        <v>1.595</v>
      </c>
      <c r="E31" s="27">
        <v>0.6037075</v>
      </c>
      <c r="F31" s="28">
        <v>20</v>
      </c>
      <c r="G31" s="27">
        <v>0.1207415</v>
      </c>
      <c r="H31" s="28">
        <v>60</v>
      </c>
      <c r="I31" s="27">
        <v>0.3622245</v>
      </c>
      <c r="J31" s="28">
        <v>20</v>
      </c>
      <c r="K31" s="27">
        <v>0.1207415</v>
      </c>
      <c r="L31" s="28"/>
      <c r="M31" s="27"/>
      <c r="N31" s="28"/>
      <c r="O31" s="27"/>
      <c r="P31" s="28"/>
      <c r="Q31" s="27"/>
      <c r="R31" s="27">
        <v>0.0598125</v>
      </c>
      <c r="S31" s="27">
        <v>0.0598125</v>
      </c>
      <c r="T31" s="27"/>
      <c r="U31" s="27">
        <v>0.0598125</v>
      </c>
      <c r="V31" s="27"/>
      <c r="W31" s="27"/>
      <c r="X31" s="27"/>
      <c r="Y31" s="27">
        <v>0.543895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1.309</v>
      </c>
      <c r="C32" s="26"/>
      <c r="D32" s="26">
        <v>13.868</v>
      </c>
      <c r="E32" s="27">
        <v>11.82247</v>
      </c>
      <c r="F32" s="28">
        <v>20</v>
      </c>
      <c r="G32" s="27">
        <v>2.364494</v>
      </c>
      <c r="H32" s="28">
        <v>60</v>
      </c>
      <c r="I32" s="27">
        <v>7.093482</v>
      </c>
      <c r="J32" s="28">
        <v>20</v>
      </c>
      <c r="K32" s="27">
        <v>2.364494</v>
      </c>
      <c r="L32" s="28"/>
      <c r="M32" s="27"/>
      <c r="N32" s="28"/>
      <c r="O32" s="27"/>
      <c r="P32" s="28"/>
      <c r="Q32" s="27"/>
      <c r="R32" s="27">
        <v>0.235756</v>
      </c>
      <c r="S32" s="27">
        <v>0.235756</v>
      </c>
      <c r="T32" s="27"/>
      <c r="U32" s="27">
        <v>0.235756</v>
      </c>
      <c r="V32" s="27"/>
      <c r="W32" s="27"/>
      <c r="X32" s="27"/>
      <c r="Y32" s="27">
        <v>11.586714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1.954</v>
      </c>
      <c r="C33" s="26"/>
      <c r="D33" s="26">
        <v>4.53700000000001</v>
      </c>
      <c r="E33" s="27">
        <v>7.40211550000001</v>
      </c>
      <c r="F33" s="28">
        <v>20</v>
      </c>
      <c r="G33" s="27">
        <v>1.4804231</v>
      </c>
      <c r="H33" s="28">
        <v>60</v>
      </c>
      <c r="I33" s="27">
        <v>4.44126930000001</v>
      </c>
      <c r="J33" s="28">
        <v>20</v>
      </c>
      <c r="K33" s="27">
        <v>1.4804231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7.40211550000001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2.551</v>
      </c>
      <c r="C34" s="26"/>
      <c r="D34" s="26">
        <v>5.31299999999999</v>
      </c>
      <c r="E34" s="27">
        <v>11.9675325</v>
      </c>
      <c r="F34" s="28">
        <v>20</v>
      </c>
      <c r="G34" s="27">
        <v>2.39350649999999</v>
      </c>
      <c r="H34" s="28">
        <v>60</v>
      </c>
      <c r="I34" s="27">
        <v>7.18051949999998</v>
      </c>
      <c r="J34" s="28">
        <v>20</v>
      </c>
      <c r="K34" s="27">
        <v>2.39350649999999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11.9675325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2.704</v>
      </c>
      <c r="C35" s="26"/>
      <c r="D35" s="26">
        <v>14.687</v>
      </c>
      <c r="E35" s="27">
        <v>38.5900925</v>
      </c>
      <c r="F35" s="28">
        <v>20</v>
      </c>
      <c r="G35" s="27">
        <v>7.71801850000001</v>
      </c>
      <c r="H35" s="28">
        <v>60</v>
      </c>
      <c r="I35" s="27">
        <v>23.1540555</v>
      </c>
      <c r="J35" s="28">
        <v>20</v>
      </c>
      <c r="K35" s="27">
        <v>7.71801850000001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38.5900925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678.82703</v>
      </c>
      <c r="F36" s="30"/>
      <c r="G36" s="31">
        <f>IF(SUM(G9:G35)=0,"",SUM(G9:G35))</f>
        <v>135.765406</v>
      </c>
      <c r="H36" s="30"/>
      <c r="I36" s="31">
        <f>IF(SUM(I9:I35)=0,"",SUM(I9:I35))</f>
        <v>407.296218</v>
      </c>
      <c r="J36" s="30"/>
      <c r="K36" s="31">
        <f>IF(SUM(K9:K35)=0,"",SUM(K9:K35))</f>
        <v>135.765406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68.548926</v>
      </c>
      <c r="S36" s="31">
        <f t="shared" si="0"/>
        <v>68.548926</v>
      </c>
      <c r="T36" s="31" t="str">
        <f t="shared" si="0"/>
        <v/>
      </c>
      <c r="U36" s="31">
        <f t="shared" si="0"/>
        <v>12.9249595</v>
      </c>
      <c r="V36" s="31" t="str">
        <f t="shared" si="0"/>
        <v/>
      </c>
      <c r="W36" s="31">
        <f t="shared" si="0"/>
        <v>55.6239665</v>
      </c>
      <c r="X36" s="31" t="str">
        <f t="shared" si="0"/>
        <v/>
      </c>
      <c r="Y36" s="31">
        <f t="shared" si="0"/>
        <v>665.9020705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678.82703</v>
      </c>
      <c r="F37" s="33"/>
      <c r="G37" s="34">
        <f t="shared" ref="G37:Z37" si="1">IF(G36="","",G36)</f>
        <v>135.765406</v>
      </c>
      <c r="H37" s="33"/>
      <c r="I37" s="34">
        <f t="shared" si="1"/>
        <v>407.296218</v>
      </c>
      <c r="J37" s="33"/>
      <c r="K37" s="34">
        <f t="shared" si="1"/>
        <v>135.765406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68.548926</v>
      </c>
      <c r="S37" s="34">
        <f t="shared" si="1"/>
        <v>68.548926</v>
      </c>
      <c r="T37" s="34" t="str">
        <f t="shared" si="1"/>
        <v/>
      </c>
      <c r="U37" s="34">
        <f t="shared" si="1"/>
        <v>12.9249595</v>
      </c>
      <c r="V37" s="34" t="str">
        <f t="shared" si="1"/>
        <v/>
      </c>
      <c r="W37" s="34">
        <f t="shared" si="1"/>
        <v>55.6239665</v>
      </c>
      <c r="X37" s="34" t="str">
        <f t="shared" si="1"/>
        <v/>
      </c>
      <c r="Y37" s="34">
        <f t="shared" si="1"/>
        <v>665.9020705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110" zoomScaleNormal="110" workbookViewId="0">
      <pane xSplit="1" ySplit="8" topLeftCell="D28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2.704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2.66</v>
      </c>
      <c r="C10" s="26"/>
      <c r="D10" s="26">
        <v>0.317000000000007</v>
      </c>
      <c r="E10" s="27">
        <v>0.85019400000002</v>
      </c>
      <c r="F10" s="28">
        <v>20</v>
      </c>
      <c r="G10" s="27">
        <v>0.170038800000004</v>
      </c>
      <c r="H10" s="28">
        <v>60</v>
      </c>
      <c r="I10" s="27">
        <v>0.510116400000012</v>
      </c>
      <c r="J10" s="28">
        <v>20</v>
      </c>
      <c r="K10" s="27">
        <v>0.170038800000004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0.85019400000002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0.481</v>
      </c>
      <c r="C11" s="26">
        <v>0.022</v>
      </c>
      <c r="D11" s="26">
        <v>8.56099999999998</v>
      </c>
      <c r="E11" s="27">
        <v>13.4450505</v>
      </c>
      <c r="F11" s="28">
        <v>20</v>
      </c>
      <c r="G11" s="27">
        <v>2.68901009999999</v>
      </c>
      <c r="H11" s="28">
        <v>60</v>
      </c>
      <c r="I11" s="27">
        <v>8.06703029999998</v>
      </c>
      <c r="J11" s="28">
        <v>20</v>
      </c>
      <c r="K11" s="27">
        <v>2.68901009999999</v>
      </c>
      <c r="L11" s="28"/>
      <c r="M11" s="27"/>
      <c r="N11" s="28"/>
      <c r="O11" s="27"/>
      <c r="P11" s="28"/>
      <c r="Q11" s="27"/>
      <c r="R11" s="27">
        <v>0.0941709999999998</v>
      </c>
      <c r="S11" s="27">
        <v>0.0941709999999998</v>
      </c>
      <c r="T11" s="27"/>
      <c r="U11" s="27">
        <v>0.0941709999999998</v>
      </c>
      <c r="V11" s="27"/>
      <c r="W11" s="27"/>
      <c r="X11" s="27"/>
      <c r="Y11" s="27">
        <v>13.3508795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1.129</v>
      </c>
      <c r="C12" s="26"/>
      <c r="D12" s="26">
        <v>11.122</v>
      </c>
      <c r="E12" s="27">
        <v>8.95321000000001</v>
      </c>
      <c r="F12" s="28">
        <v>20</v>
      </c>
      <c r="G12" s="27">
        <v>1.790642</v>
      </c>
      <c r="H12" s="28">
        <v>60</v>
      </c>
      <c r="I12" s="27">
        <v>5.37192600000001</v>
      </c>
      <c r="J12" s="28">
        <v>20</v>
      </c>
      <c r="K12" s="27">
        <v>1.790642</v>
      </c>
      <c r="L12" s="28"/>
      <c r="M12" s="27"/>
      <c r="N12" s="28"/>
      <c r="O12" s="27"/>
      <c r="P12" s="28"/>
      <c r="Q12" s="27"/>
      <c r="R12" s="27">
        <v>0.122342</v>
      </c>
      <c r="S12" s="27">
        <v>0.122342</v>
      </c>
      <c r="T12" s="27"/>
      <c r="U12" s="27">
        <v>0.122342</v>
      </c>
      <c r="V12" s="27"/>
      <c r="W12" s="27"/>
      <c r="X12" s="27"/>
      <c r="Y12" s="27">
        <v>8.83086800000001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1.269</v>
      </c>
      <c r="C13" s="26"/>
      <c r="D13" s="26">
        <v>8.97699999999998</v>
      </c>
      <c r="E13" s="27">
        <v>10.763423</v>
      </c>
      <c r="F13" s="28">
        <v>20</v>
      </c>
      <c r="G13" s="27">
        <v>2.15268459999999</v>
      </c>
      <c r="H13" s="28">
        <v>60</v>
      </c>
      <c r="I13" s="27">
        <v>6.45805379999998</v>
      </c>
      <c r="J13" s="28">
        <v>20</v>
      </c>
      <c r="K13" s="27">
        <v>2.15268459999999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10.763423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2.448</v>
      </c>
      <c r="C14" s="26"/>
      <c r="D14" s="26">
        <v>8.77500000000003</v>
      </c>
      <c r="E14" s="27">
        <v>16.3083375000001</v>
      </c>
      <c r="F14" s="28">
        <v>20</v>
      </c>
      <c r="G14" s="27">
        <v>3.26166750000001</v>
      </c>
      <c r="H14" s="28">
        <v>60</v>
      </c>
      <c r="I14" s="27">
        <v>9.78500250000004</v>
      </c>
      <c r="J14" s="28">
        <v>20</v>
      </c>
      <c r="K14" s="27">
        <v>3.26166750000001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16.3083375000001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2.336</v>
      </c>
      <c r="C15" s="26"/>
      <c r="D15" s="26">
        <v>2.24799999999999</v>
      </c>
      <c r="E15" s="27">
        <v>5.37721599999998</v>
      </c>
      <c r="F15" s="28">
        <v>20</v>
      </c>
      <c r="G15" s="27">
        <v>1.0754432</v>
      </c>
      <c r="H15" s="28">
        <v>60</v>
      </c>
      <c r="I15" s="27">
        <v>3.22632959999999</v>
      </c>
      <c r="J15" s="28">
        <v>20</v>
      </c>
      <c r="K15" s="27">
        <v>1.0754432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5.37721599999998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0.753</v>
      </c>
      <c r="C16" s="26">
        <v>0.001</v>
      </c>
      <c r="D16" s="26">
        <v>10.52</v>
      </c>
      <c r="E16" s="27">
        <v>16.24814</v>
      </c>
      <c r="F16" s="28">
        <v>20</v>
      </c>
      <c r="G16" s="27">
        <v>3.24962799999999</v>
      </c>
      <c r="H16" s="28">
        <v>60</v>
      </c>
      <c r="I16" s="27">
        <v>9.74888399999998</v>
      </c>
      <c r="J16" s="28">
        <v>20</v>
      </c>
      <c r="K16" s="27">
        <v>3.24962799999999</v>
      </c>
      <c r="L16" s="28"/>
      <c r="M16" s="27"/>
      <c r="N16" s="28"/>
      <c r="O16" s="27"/>
      <c r="P16" s="28"/>
      <c r="Q16" s="27"/>
      <c r="R16" s="27">
        <v>0.00525999999999999</v>
      </c>
      <c r="S16" s="27">
        <v>0.00525999999999999</v>
      </c>
      <c r="T16" s="27"/>
      <c r="U16" s="27">
        <v>0.00525999999999999</v>
      </c>
      <c r="V16" s="27"/>
      <c r="W16" s="27"/>
      <c r="X16" s="27"/>
      <c r="Y16" s="27">
        <v>16.24288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2.608</v>
      </c>
      <c r="C17" s="26"/>
      <c r="D17" s="26">
        <v>3.18900000000002</v>
      </c>
      <c r="E17" s="27">
        <v>5.35911450000004</v>
      </c>
      <c r="F17" s="28">
        <v>20</v>
      </c>
      <c r="G17" s="27">
        <v>1.07182290000001</v>
      </c>
      <c r="H17" s="28">
        <v>60</v>
      </c>
      <c r="I17" s="27">
        <v>3.21546870000002</v>
      </c>
      <c r="J17" s="28">
        <v>20</v>
      </c>
      <c r="K17" s="27">
        <v>1.07182290000001</v>
      </c>
      <c r="L17" s="28"/>
      <c r="M17" s="27"/>
      <c r="N17" s="28"/>
      <c r="O17" s="27"/>
      <c r="P17" s="28"/>
      <c r="Q17" s="27"/>
      <c r="R17" s="27">
        <v>0.00159450000000001</v>
      </c>
      <c r="S17" s="27">
        <v>0.00159450000000001</v>
      </c>
      <c r="T17" s="27"/>
      <c r="U17" s="27">
        <v>0.00159450000000001</v>
      </c>
      <c r="V17" s="27"/>
      <c r="W17" s="27"/>
      <c r="X17" s="27"/>
      <c r="Y17" s="27">
        <v>5.35752000000004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2.338</v>
      </c>
      <c r="C18" s="26"/>
      <c r="D18" s="26">
        <v>6.291</v>
      </c>
      <c r="E18" s="27">
        <v>15.557643</v>
      </c>
      <c r="F18" s="28">
        <v>20</v>
      </c>
      <c r="G18" s="27">
        <v>3.1115286</v>
      </c>
      <c r="H18" s="28">
        <v>60</v>
      </c>
      <c r="I18" s="27">
        <v>9.3345858</v>
      </c>
      <c r="J18" s="28">
        <v>20</v>
      </c>
      <c r="K18" s="27">
        <v>3.1115286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15.557643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0.055</v>
      </c>
      <c r="C19" s="26">
        <v>0.109</v>
      </c>
      <c r="D19" s="26">
        <v>20</v>
      </c>
      <c r="E19" s="27">
        <v>23.93</v>
      </c>
      <c r="F19" s="28">
        <v>20</v>
      </c>
      <c r="G19" s="27">
        <v>4.786</v>
      </c>
      <c r="H19" s="28">
        <v>60</v>
      </c>
      <c r="I19" s="27">
        <v>14.358</v>
      </c>
      <c r="J19" s="28">
        <v>20</v>
      </c>
      <c r="K19" s="27">
        <v>4.786</v>
      </c>
      <c r="L19" s="28"/>
      <c r="M19" s="27"/>
      <c r="N19" s="28"/>
      <c r="O19" s="27"/>
      <c r="P19" s="28"/>
      <c r="Q19" s="27"/>
      <c r="R19" s="27">
        <v>1.09</v>
      </c>
      <c r="S19" s="27">
        <v>1.09</v>
      </c>
      <c r="T19" s="27"/>
      <c r="U19" s="27">
        <v>1.09</v>
      </c>
      <c r="V19" s="27"/>
      <c r="W19" s="27"/>
      <c r="X19" s="27"/>
      <c r="Y19" s="27">
        <v>22.84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/>
      <c r="C20" s="26">
        <v>4.244</v>
      </c>
      <c r="D20" s="26">
        <v>20</v>
      </c>
      <c r="E20" s="27">
        <v>0.55</v>
      </c>
      <c r="F20" s="28">
        <v>20</v>
      </c>
      <c r="G20" s="27">
        <v>0.11</v>
      </c>
      <c r="H20" s="28">
        <v>60</v>
      </c>
      <c r="I20" s="27">
        <v>0.33</v>
      </c>
      <c r="J20" s="28">
        <v>20</v>
      </c>
      <c r="K20" s="27">
        <v>0.11</v>
      </c>
      <c r="L20" s="28"/>
      <c r="M20" s="27"/>
      <c r="N20" s="28"/>
      <c r="O20" s="27"/>
      <c r="P20" s="28"/>
      <c r="Q20" s="27"/>
      <c r="R20" s="27">
        <v>43.53</v>
      </c>
      <c r="S20" s="27">
        <v>43.53</v>
      </c>
      <c r="T20" s="27"/>
      <c r="U20" s="27">
        <v>0.55</v>
      </c>
      <c r="V20" s="27"/>
      <c r="W20" s="27">
        <v>42.98</v>
      </c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/>
      <c r="C21" s="26">
        <v>4.702</v>
      </c>
      <c r="D21" s="26">
        <v>1.84800000000001</v>
      </c>
      <c r="E21" s="27"/>
      <c r="F21" s="28">
        <v>20</v>
      </c>
      <c r="G21" s="27"/>
      <c r="H21" s="28">
        <v>60</v>
      </c>
      <c r="I21" s="27"/>
      <c r="J21" s="28">
        <v>20</v>
      </c>
      <c r="K21" s="27"/>
      <c r="L21" s="28"/>
      <c r="M21" s="27"/>
      <c r="N21" s="28"/>
      <c r="O21" s="27"/>
      <c r="P21" s="28"/>
      <c r="Q21" s="27"/>
      <c r="R21" s="27">
        <v>8.26610400000006</v>
      </c>
      <c r="S21" s="27">
        <v>8.26610400000006</v>
      </c>
      <c r="T21" s="27"/>
      <c r="U21" s="27"/>
      <c r="V21" s="27"/>
      <c r="W21" s="27">
        <v>8.26610400000006</v>
      </c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/>
      <c r="C22" s="26">
        <v>4.845</v>
      </c>
      <c r="D22" s="26">
        <v>1</v>
      </c>
      <c r="E22" s="27"/>
      <c r="F22" s="28">
        <v>20</v>
      </c>
      <c r="G22" s="27"/>
      <c r="H22" s="28">
        <v>60</v>
      </c>
      <c r="I22" s="27"/>
      <c r="J22" s="28">
        <v>20</v>
      </c>
      <c r="K22" s="27"/>
      <c r="L22" s="28"/>
      <c r="M22" s="27"/>
      <c r="N22" s="28"/>
      <c r="O22" s="27"/>
      <c r="P22" s="28"/>
      <c r="Q22" s="27"/>
      <c r="R22" s="27">
        <v>4.7735</v>
      </c>
      <c r="S22" s="27">
        <v>4.7735</v>
      </c>
      <c r="T22" s="27"/>
      <c r="U22" s="27"/>
      <c r="V22" s="27"/>
      <c r="W22" s="27">
        <v>4.7735</v>
      </c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/>
      <c r="C23" s="26">
        <v>2.082</v>
      </c>
      <c r="D23" s="26">
        <v>17.152</v>
      </c>
      <c r="E23" s="27"/>
      <c r="F23" s="28">
        <v>20</v>
      </c>
      <c r="G23" s="27"/>
      <c r="H23" s="28">
        <v>60</v>
      </c>
      <c r="I23" s="27"/>
      <c r="J23" s="28">
        <v>20</v>
      </c>
      <c r="K23" s="27"/>
      <c r="L23" s="28"/>
      <c r="M23" s="27"/>
      <c r="N23" s="28"/>
      <c r="O23" s="27"/>
      <c r="P23" s="28"/>
      <c r="Q23" s="27"/>
      <c r="R23" s="27">
        <v>59.4059519999999</v>
      </c>
      <c r="S23" s="27">
        <v>59.4059519999999</v>
      </c>
      <c r="T23" s="27"/>
      <c r="U23" s="27"/>
      <c r="V23" s="27"/>
      <c r="W23" s="27">
        <v>59.4059519999999</v>
      </c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/>
      <c r="C24" s="26">
        <v>0.551</v>
      </c>
      <c r="D24" s="26">
        <v>13.506</v>
      </c>
      <c r="E24" s="27"/>
      <c r="F24" s="28">
        <v>20</v>
      </c>
      <c r="G24" s="27"/>
      <c r="H24" s="28">
        <v>60</v>
      </c>
      <c r="I24" s="27"/>
      <c r="J24" s="28">
        <v>20</v>
      </c>
      <c r="K24" s="27"/>
      <c r="L24" s="28"/>
      <c r="M24" s="27"/>
      <c r="N24" s="28"/>
      <c r="O24" s="27"/>
      <c r="P24" s="28"/>
      <c r="Q24" s="27"/>
      <c r="R24" s="27">
        <v>17.780649</v>
      </c>
      <c r="S24" s="27">
        <v>17.780649</v>
      </c>
      <c r="T24" s="27"/>
      <c r="U24" s="27"/>
      <c r="V24" s="27"/>
      <c r="W24" s="27">
        <v>17.780649</v>
      </c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0.26</v>
      </c>
      <c r="C25" s="26">
        <v>0.062</v>
      </c>
      <c r="D25" s="26">
        <v>6.49400000000003</v>
      </c>
      <c r="E25" s="27">
        <v>0.844220000000004</v>
      </c>
      <c r="F25" s="28">
        <v>20</v>
      </c>
      <c r="G25" s="27">
        <v>0.168844000000001</v>
      </c>
      <c r="H25" s="28">
        <v>60</v>
      </c>
      <c r="I25" s="27">
        <v>0.506532000000002</v>
      </c>
      <c r="J25" s="28">
        <v>20</v>
      </c>
      <c r="K25" s="27">
        <v>0.168844000000001</v>
      </c>
      <c r="L25" s="28"/>
      <c r="M25" s="27"/>
      <c r="N25" s="28"/>
      <c r="O25" s="27"/>
      <c r="P25" s="28"/>
      <c r="Q25" s="27"/>
      <c r="R25" s="27">
        <v>1.99041100000001</v>
      </c>
      <c r="S25" s="27">
        <v>1.99041100000001</v>
      </c>
      <c r="T25" s="27"/>
      <c r="U25" s="27">
        <v>0.844220000000004</v>
      </c>
      <c r="V25" s="27"/>
      <c r="W25" s="27">
        <v>1.146191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3.318</v>
      </c>
      <c r="C26" s="26"/>
      <c r="D26" s="26">
        <v>20</v>
      </c>
      <c r="E26" s="27">
        <v>35.78</v>
      </c>
      <c r="F26" s="28">
        <v>20</v>
      </c>
      <c r="G26" s="27">
        <v>7.156</v>
      </c>
      <c r="H26" s="28">
        <v>60</v>
      </c>
      <c r="I26" s="27">
        <v>21.468</v>
      </c>
      <c r="J26" s="28">
        <v>20</v>
      </c>
      <c r="K26" s="27">
        <v>7.156</v>
      </c>
      <c r="L26" s="28"/>
      <c r="M26" s="27"/>
      <c r="N26" s="28"/>
      <c r="O26" s="27"/>
      <c r="P26" s="28"/>
      <c r="Q26" s="27"/>
      <c r="R26" s="27">
        <v>0.62</v>
      </c>
      <c r="S26" s="27">
        <v>0.62</v>
      </c>
      <c r="T26" s="27"/>
      <c r="U26" s="27">
        <v>0.62</v>
      </c>
      <c r="V26" s="27"/>
      <c r="W26" s="27"/>
      <c r="X26" s="27"/>
      <c r="Y26" s="27">
        <v>35.16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5.343</v>
      </c>
      <c r="C27" s="26"/>
      <c r="D27" s="26">
        <v>10.631</v>
      </c>
      <c r="E27" s="27">
        <v>46.0375454999999</v>
      </c>
      <c r="F27" s="28">
        <v>20</v>
      </c>
      <c r="G27" s="27">
        <v>9.20750909999997</v>
      </c>
      <c r="H27" s="28">
        <v>60</v>
      </c>
      <c r="I27" s="27">
        <v>27.6225272999999</v>
      </c>
      <c r="J27" s="28">
        <v>20</v>
      </c>
      <c r="K27" s="27">
        <v>9.20750909999997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46.0375454999999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4.228</v>
      </c>
      <c r="C28" s="26"/>
      <c r="D28" s="26">
        <v>9.36900000000003</v>
      </c>
      <c r="E28" s="27">
        <v>44.8353495000001</v>
      </c>
      <c r="F28" s="28">
        <v>20</v>
      </c>
      <c r="G28" s="27">
        <v>8.96706990000003</v>
      </c>
      <c r="H28" s="28">
        <v>60</v>
      </c>
      <c r="I28" s="27">
        <v>26.9012097000001</v>
      </c>
      <c r="J28" s="28">
        <v>20</v>
      </c>
      <c r="K28" s="27">
        <v>8.96706990000003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44.8353495000001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1.81</v>
      </c>
      <c r="C29" s="26"/>
      <c r="D29" s="26">
        <v>20</v>
      </c>
      <c r="E29" s="27">
        <v>60.38</v>
      </c>
      <c r="F29" s="28">
        <v>20</v>
      </c>
      <c r="G29" s="27">
        <v>12.076</v>
      </c>
      <c r="H29" s="28">
        <v>60</v>
      </c>
      <c r="I29" s="27">
        <v>36.228</v>
      </c>
      <c r="J29" s="28">
        <v>20</v>
      </c>
      <c r="K29" s="27">
        <v>12.076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60.38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1.483</v>
      </c>
      <c r="C30" s="26"/>
      <c r="D30" s="26">
        <v>2.89400000000001</v>
      </c>
      <c r="E30" s="27">
        <v>4.76497100000001</v>
      </c>
      <c r="F30" s="28">
        <v>20</v>
      </c>
      <c r="G30" s="27">
        <v>0.952994200000002</v>
      </c>
      <c r="H30" s="28">
        <v>60</v>
      </c>
      <c r="I30" s="27">
        <v>2.85898260000001</v>
      </c>
      <c r="J30" s="28">
        <v>20</v>
      </c>
      <c r="K30" s="27">
        <v>0.952994200000002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4.76497100000001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1.617</v>
      </c>
      <c r="C31" s="26"/>
      <c r="D31" s="26">
        <v>17.106</v>
      </c>
      <c r="E31" s="27">
        <v>26.5143</v>
      </c>
      <c r="F31" s="28">
        <v>20</v>
      </c>
      <c r="G31" s="27">
        <v>5.30286</v>
      </c>
      <c r="H31" s="28">
        <v>60</v>
      </c>
      <c r="I31" s="27">
        <v>15.90858</v>
      </c>
      <c r="J31" s="28">
        <v>20</v>
      </c>
      <c r="K31" s="27">
        <v>5.30286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26.5143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3.976</v>
      </c>
      <c r="C32" s="26"/>
      <c r="D32" s="26">
        <v>12.353</v>
      </c>
      <c r="E32" s="27">
        <v>34.5451644999999</v>
      </c>
      <c r="F32" s="28">
        <v>20</v>
      </c>
      <c r="G32" s="27">
        <v>6.90903289999997</v>
      </c>
      <c r="H32" s="28">
        <v>60</v>
      </c>
      <c r="I32" s="27">
        <v>20.7270986999999</v>
      </c>
      <c r="J32" s="28">
        <v>20</v>
      </c>
      <c r="K32" s="27">
        <v>6.90903289999997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34.5451644999999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1.46</v>
      </c>
      <c r="C33" s="26"/>
      <c r="D33" s="26">
        <v>7.64700000000005</v>
      </c>
      <c r="E33" s="27">
        <v>20.7845460000001</v>
      </c>
      <c r="F33" s="28">
        <v>20</v>
      </c>
      <c r="G33" s="27">
        <v>4.15690920000003</v>
      </c>
      <c r="H33" s="28">
        <v>60</v>
      </c>
      <c r="I33" s="27">
        <v>12.4707276000001</v>
      </c>
      <c r="J33" s="28">
        <v>20</v>
      </c>
      <c r="K33" s="27">
        <v>4.15690920000003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20.7845460000001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/>
      <c r="C34" s="26">
        <v>0.675</v>
      </c>
      <c r="D34" s="26">
        <v>20</v>
      </c>
      <c r="E34" s="27">
        <v>14.6</v>
      </c>
      <c r="F34" s="28">
        <v>20</v>
      </c>
      <c r="G34" s="27">
        <v>2.92</v>
      </c>
      <c r="H34" s="28">
        <v>60</v>
      </c>
      <c r="I34" s="27">
        <v>8.76</v>
      </c>
      <c r="J34" s="28">
        <v>20</v>
      </c>
      <c r="K34" s="27">
        <v>2.92</v>
      </c>
      <c r="L34" s="28"/>
      <c r="M34" s="27"/>
      <c r="N34" s="28"/>
      <c r="O34" s="27"/>
      <c r="P34" s="28"/>
      <c r="Q34" s="27"/>
      <c r="R34" s="27">
        <v>6.75</v>
      </c>
      <c r="S34" s="27">
        <v>6.75</v>
      </c>
      <c r="T34" s="27"/>
      <c r="U34" s="27">
        <v>6.75</v>
      </c>
      <c r="V34" s="27"/>
      <c r="W34" s="27"/>
      <c r="X34" s="27"/>
      <c r="Y34" s="27">
        <v>7.85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/>
      <c r="C35" s="26">
        <v>0.867</v>
      </c>
      <c r="D35" s="26">
        <v>3.14700000000005</v>
      </c>
      <c r="E35" s="27"/>
      <c r="F35" s="28">
        <v>20</v>
      </c>
      <c r="G35" s="27"/>
      <c r="H35" s="28">
        <v>60</v>
      </c>
      <c r="I35" s="27"/>
      <c r="J35" s="28">
        <v>20</v>
      </c>
      <c r="K35" s="27"/>
      <c r="L35" s="28"/>
      <c r="M35" s="27"/>
      <c r="N35" s="28"/>
      <c r="O35" s="27"/>
      <c r="P35" s="28"/>
      <c r="Q35" s="27"/>
      <c r="R35" s="27">
        <v>2.42633700000004</v>
      </c>
      <c r="S35" s="27">
        <v>2.42633700000004</v>
      </c>
      <c r="T35" s="27"/>
      <c r="U35" s="27"/>
      <c r="V35" s="27"/>
      <c r="W35" s="27">
        <v>2.42633700000004</v>
      </c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406.428425</v>
      </c>
      <c r="F36" s="30"/>
      <c r="G36" s="31">
        <f t="shared" si="0"/>
        <v>81.285685</v>
      </c>
      <c r="H36" s="30"/>
      <c r="I36" s="31">
        <f t="shared" si="0"/>
        <v>243.857055</v>
      </c>
      <c r="J36" s="30"/>
      <c r="K36" s="31">
        <f t="shared" ref="K36:O36" si="1">IF(SUM(K9:K35)=0,"",SUM(K9:K35))</f>
        <v>81.285685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146.8563205</v>
      </c>
      <c r="S36" s="31">
        <f t="shared" si="2"/>
        <v>146.8563205</v>
      </c>
      <c r="T36" s="31" t="str">
        <f t="shared" si="2"/>
        <v/>
      </c>
      <c r="U36" s="31">
        <f t="shared" si="2"/>
        <v>10.0775875</v>
      </c>
      <c r="V36" s="31" t="str">
        <f t="shared" si="2"/>
        <v/>
      </c>
      <c r="W36" s="31">
        <f t="shared" si="2"/>
        <v>136.778733</v>
      </c>
      <c r="X36" s="31" t="str">
        <f t="shared" si="2"/>
        <v/>
      </c>
      <c r="Y36" s="31">
        <f t="shared" si="2"/>
        <v>396.3508375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406.428425</v>
      </c>
      <c r="F37" s="33"/>
      <c r="G37" s="34">
        <f t="shared" si="4"/>
        <v>81.285685</v>
      </c>
      <c r="H37" s="33"/>
      <c r="I37" s="34">
        <f t="shared" si="4"/>
        <v>243.857055</v>
      </c>
      <c r="J37" s="33"/>
      <c r="K37" s="34">
        <f t="shared" ref="K37:O37" si="5">IF(K36="","",K36)</f>
        <v>81.285685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146.8563205</v>
      </c>
      <c r="S37" s="34">
        <f t="shared" si="6"/>
        <v>146.8563205</v>
      </c>
      <c r="T37" s="34" t="str">
        <f t="shared" si="6"/>
        <v/>
      </c>
      <c r="U37" s="34">
        <f t="shared" si="6"/>
        <v>10.0775875</v>
      </c>
      <c r="V37" s="34" t="str">
        <f t="shared" si="6"/>
        <v/>
      </c>
      <c r="W37" s="34">
        <f t="shared" si="6"/>
        <v>136.778733</v>
      </c>
      <c r="X37" s="34" t="str">
        <f t="shared" si="6"/>
        <v/>
      </c>
      <c r="Y37" s="34">
        <f t="shared" si="6"/>
        <v>396.3508375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80" zoomScaleNormal="80" workbookViewId="0">
      <pane xSplit="1" ySplit="8" topLeftCell="P9" activePane="bottomRight" state="frozenSplit"/>
      <selection/>
      <selection pane="topRight"/>
      <selection pane="bottomLeft"/>
      <selection pane="bottomRight" activeCell="AF35" sqref="AF34:AF35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/>
      <c r="C9" s="22">
        <v>0.867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/>
      <c r="C10" s="26">
        <v>0.76</v>
      </c>
      <c r="D10" s="26">
        <v>16.853</v>
      </c>
      <c r="E10" s="27"/>
      <c r="F10" s="28">
        <v>20</v>
      </c>
      <c r="G10" s="27"/>
      <c r="H10" s="28">
        <v>60</v>
      </c>
      <c r="I10" s="27"/>
      <c r="J10" s="28">
        <v>20</v>
      </c>
      <c r="K10" s="27"/>
      <c r="L10" s="28"/>
      <c r="M10" s="27"/>
      <c r="N10" s="28"/>
      <c r="O10" s="27"/>
      <c r="P10" s="28"/>
      <c r="Q10" s="27"/>
      <c r="R10" s="27">
        <v>13.7099155</v>
      </c>
      <c r="S10" s="27">
        <v>13.7099155</v>
      </c>
      <c r="T10" s="27"/>
      <c r="U10" s="27"/>
      <c r="V10" s="27"/>
      <c r="W10" s="27">
        <v>13.7099155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/>
      <c r="C11" s="26">
        <v>0.629</v>
      </c>
      <c r="D11" s="26">
        <v>17.424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12.100968</v>
      </c>
      <c r="S11" s="27">
        <v>12.100968</v>
      </c>
      <c r="T11" s="27"/>
      <c r="U11" s="27"/>
      <c r="V11" s="27"/>
      <c r="W11" s="27">
        <v>12.100968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/>
      <c r="C12" s="26">
        <v>0.201</v>
      </c>
      <c r="D12" s="26">
        <v>2.57600000000002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1.06904000000001</v>
      </c>
      <c r="S12" s="27">
        <v>1.06904000000001</v>
      </c>
      <c r="T12" s="27"/>
      <c r="U12" s="27"/>
      <c r="V12" s="27"/>
      <c r="W12" s="27">
        <v>1.06904000000001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>
        <v>2.643</v>
      </c>
      <c r="C13" s="26"/>
      <c r="D13" s="26">
        <v>20</v>
      </c>
      <c r="E13" s="27">
        <v>26.43</v>
      </c>
      <c r="F13" s="28">
        <v>20</v>
      </c>
      <c r="G13" s="27">
        <v>5.286</v>
      </c>
      <c r="H13" s="28">
        <v>60</v>
      </c>
      <c r="I13" s="27">
        <v>15.858</v>
      </c>
      <c r="J13" s="28">
        <v>20</v>
      </c>
      <c r="K13" s="27">
        <v>5.286</v>
      </c>
      <c r="L13" s="28"/>
      <c r="M13" s="27"/>
      <c r="N13" s="28"/>
      <c r="O13" s="27"/>
      <c r="P13" s="28"/>
      <c r="Q13" s="27"/>
      <c r="R13" s="27">
        <v>2.01</v>
      </c>
      <c r="S13" s="27">
        <v>2.01</v>
      </c>
      <c r="T13" s="27"/>
      <c r="U13" s="27">
        <v>2.01</v>
      </c>
      <c r="V13" s="27"/>
      <c r="W13" s="27"/>
      <c r="X13" s="27"/>
      <c r="Y13" s="27">
        <v>24.42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>
        <v>2.809</v>
      </c>
      <c r="C14" s="26"/>
      <c r="D14" s="26">
        <v>7.23900000000003</v>
      </c>
      <c r="E14" s="27">
        <v>19.7335140000001</v>
      </c>
      <c r="F14" s="28">
        <v>20</v>
      </c>
      <c r="G14" s="27">
        <v>3.94670280000002</v>
      </c>
      <c r="H14" s="28">
        <v>60</v>
      </c>
      <c r="I14" s="27">
        <v>11.8401084000001</v>
      </c>
      <c r="J14" s="28">
        <v>20</v>
      </c>
      <c r="K14" s="27">
        <v>3.94670280000002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19.7335140000001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>
        <v>2.469</v>
      </c>
      <c r="C15" s="26"/>
      <c r="D15" s="26">
        <v>12.761</v>
      </c>
      <c r="E15" s="27">
        <v>33.6762789999999</v>
      </c>
      <c r="F15" s="28">
        <v>20</v>
      </c>
      <c r="G15" s="27">
        <v>6.73525579999998</v>
      </c>
      <c r="H15" s="28">
        <v>60</v>
      </c>
      <c r="I15" s="27">
        <v>20.2057673999999</v>
      </c>
      <c r="J15" s="28">
        <v>20</v>
      </c>
      <c r="K15" s="27">
        <v>6.73525579999998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33.6762789999999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/>
      <c r="C16" s="26">
        <v>0.821</v>
      </c>
      <c r="D16" s="26">
        <v>20</v>
      </c>
      <c r="E16" s="27">
        <v>24.69</v>
      </c>
      <c r="F16" s="28">
        <v>20</v>
      </c>
      <c r="G16" s="27">
        <v>4.938</v>
      </c>
      <c r="H16" s="28">
        <v>60</v>
      </c>
      <c r="I16" s="27">
        <v>14.814</v>
      </c>
      <c r="J16" s="28">
        <v>20</v>
      </c>
      <c r="K16" s="27">
        <v>4.938</v>
      </c>
      <c r="L16" s="28"/>
      <c r="M16" s="27"/>
      <c r="N16" s="28"/>
      <c r="O16" s="27"/>
      <c r="P16" s="28"/>
      <c r="Q16" s="27"/>
      <c r="R16" s="27">
        <v>8.21</v>
      </c>
      <c r="S16" s="27">
        <v>8.21</v>
      </c>
      <c r="T16" s="27"/>
      <c r="U16" s="27">
        <v>8.21</v>
      </c>
      <c r="V16" s="27"/>
      <c r="W16" s="27"/>
      <c r="X16" s="27"/>
      <c r="Y16" s="27">
        <v>16.48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97</v>
      </c>
      <c r="B17" s="26"/>
      <c r="C17" s="26">
        <v>1.963</v>
      </c>
      <c r="D17" s="26">
        <v>5.07299999999998</v>
      </c>
      <c r="E17" s="27"/>
      <c r="F17" s="28">
        <v>20</v>
      </c>
      <c r="G17" s="27"/>
      <c r="H17" s="28">
        <v>60</v>
      </c>
      <c r="I17" s="27"/>
      <c r="J17" s="28">
        <v>20</v>
      </c>
      <c r="K17" s="27"/>
      <c r="L17" s="28"/>
      <c r="M17" s="27"/>
      <c r="N17" s="28"/>
      <c r="O17" s="27"/>
      <c r="P17" s="28"/>
      <c r="Q17" s="27"/>
      <c r="R17" s="27">
        <v>7.06161599999997</v>
      </c>
      <c r="S17" s="27">
        <v>7.06161599999997</v>
      </c>
      <c r="T17" s="27"/>
      <c r="U17" s="27"/>
      <c r="V17" s="27"/>
      <c r="W17" s="27">
        <v>7.06161599999997</v>
      </c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98</v>
      </c>
      <c r="B18" s="26">
        <v>0.013</v>
      </c>
      <c r="C18" s="26">
        <v>0.267</v>
      </c>
      <c r="D18" s="26">
        <v>14.927</v>
      </c>
      <c r="E18" s="27">
        <v>0.0970255000000001</v>
      </c>
      <c r="F18" s="28">
        <v>20</v>
      </c>
      <c r="G18" s="27">
        <v>0.0194051</v>
      </c>
      <c r="H18" s="28">
        <v>60</v>
      </c>
      <c r="I18" s="27">
        <v>0.0582153000000001</v>
      </c>
      <c r="J18" s="28">
        <v>20</v>
      </c>
      <c r="K18" s="27">
        <v>0.0194051</v>
      </c>
      <c r="L18" s="28"/>
      <c r="M18" s="27"/>
      <c r="N18" s="28"/>
      <c r="O18" s="27"/>
      <c r="P18" s="28"/>
      <c r="Q18" s="27"/>
      <c r="R18" s="27">
        <v>16.643605</v>
      </c>
      <c r="S18" s="27">
        <v>16.643605</v>
      </c>
      <c r="T18" s="27"/>
      <c r="U18" s="27">
        <v>0.0970255000000001</v>
      </c>
      <c r="V18" s="27"/>
      <c r="W18" s="27">
        <v>16.5465795</v>
      </c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99</v>
      </c>
      <c r="B19" s="26">
        <v>0.304</v>
      </c>
      <c r="C19" s="26">
        <v>0.064</v>
      </c>
      <c r="D19" s="26">
        <v>7.16899999999998</v>
      </c>
      <c r="E19" s="27">
        <v>1.1362865</v>
      </c>
      <c r="F19" s="28">
        <v>20</v>
      </c>
      <c r="G19" s="27">
        <v>0.227257299999999</v>
      </c>
      <c r="H19" s="28">
        <v>60</v>
      </c>
      <c r="I19" s="27">
        <v>0.681771899999998</v>
      </c>
      <c r="J19" s="28">
        <v>20</v>
      </c>
      <c r="K19" s="27">
        <v>0.227257299999999</v>
      </c>
      <c r="L19" s="28"/>
      <c r="M19" s="27"/>
      <c r="N19" s="28"/>
      <c r="O19" s="27"/>
      <c r="P19" s="28"/>
      <c r="Q19" s="27"/>
      <c r="R19" s="27">
        <v>1.1864695</v>
      </c>
      <c r="S19" s="27">
        <v>1.1864695</v>
      </c>
      <c r="T19" s="27"/>
      <c r="U19" s="27">
        <v>1.1362865</v>
      </c>
      <c r="V19" s="27"/>
      <c r="W19" s="27">
        <v>0.0501829999999999</v>
      </c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100</v>
      </c>
      <c r="B20" s="26">
        <v>2.811</v>
      </c>
      <c r="C20" s="26"/>
      <c r="D20" s="26">
        <v>12.831</v>
      </c>
      <c r="E20" s="27">
        <v>19.9842825</v>
      </c>
      <c r="F20" s="28">
        <v>20</v>
      </c>
      <c r="G20" s="27">
        <v>3.9968565</v>
      </c>
      <c r="H20" s="28">
        <v>60</v>
      </c>
      <c r="I20" s="27">
        <v>11.9905695</v>
      </c>
      <c r="J20" s="28">
        <v>20</v>
      </c>
      <c r="K20" s="27">
        <v>3.9968565</v>
      </c>
      <c r="L20" s="28"/>
      <c r="M20" s="27"/>
      <c r="N20" s="28"/>
      <c r="O20" s="27"/>
      <c r="P20" s="28"/>
      <c r="Q20" s="27"/>
      <c r="R20" s="27">
        <v>0.410592000000001</v>
      </c>
      <c r="S20" s="27">
        <v>0.410592000000001</v>
      </c>
      <c r="T20" s="27"/>
      <c r="U20" s="27">
        <v>0.410592000000001</v>
      </c>
      <c r="V20" s="27"/>
      <c r="W20" s="27"/>
      <c r="X20" s="27"/>
      <c r="Y20" s="27">
        <v>19.5736905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101</v>
      </c>
      <c r="B21" s="26">
        <v>6.189</v>
      </c>
      <c r="C21" s="26"/>
      <c r="D21" s="26">
        <v>13.316</v>
      </c>
      <c r="E21" s="27">
        <v>59.9220000000001</v>
      </c>
      <c r="F21" s="28">
        <v>20</v>
      </c>
      <c r="G21" s="27">
        <v>11.9844</v>
      </c>
      <c r="H21" s="28">
        <v>60</v>
      </c>
      <c r="I21" s="27">
        <v>35.9532000000001</v>
      </c>
      <c r="J21" s="28">
        <v>20</v>
      </c>
      <c r="K21" s="27">
        <v>11.9844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59.9220000000001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102</v>
      </c>
      <c r="B22" s="26">
        <v>4.257</v>
      </c>
      <c r="C22" s="26"/>
      <c r="D22" s="26">
        <v>6.68399999999997</v>
      </c>
      <c r="E22" s="27">
        <v>34.9105319999998</v>
      </c>
      <c r="F22" s="28">
        <v>20</v>
      </c>
      <c r="G22" s="27">
        <v>6.98210639999997</v>
      </c>
      <c r="H22" s="28">
        <v>60</v>
      </c>
      <c r="I22" s="27">
        <v>20.9463191999999</v>
      </c>
      <c r="J22" s="28">
        <v>20</v>
      </c>
      <c r="K22" s="27">
        <v>6.98210639999997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34.9105319999998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103</v>
      </c>
      <c r="B23" s="26">
        <v>2.031</v>
      </c>
      <c r="C23" s="26"/>
      <c r="D23" s="26">
        <v>20</v>
      </c>
      <c r="E23" s="27">
        <v>62.88</v>
      </c>
      <c r="F23" s="28">
        <v>20</v>
      </c>
      <c r="G23" s="27">
        <v>12.576</v>
      </c>
      <c r="H23" s="28">
        <v>60</v>
      </c>
      <c r="I23" s="27">
        <v>37.728</v>
      </c>
      <c r="J23" s="28">
        <v>20</v>
      </c>
      <c r="K23" s="27">
        <v>12.576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62.88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104</v>
      </c>
      <c r="B24" s="26">
        <v>2.132</v>
      </c>
      <c r="C24" s="26"/>
      <c r="D24" s="26">
        <v>3.20299999999997</v>
      </c>
      <c r="E24" s="27">
        <v>6.66704449999995</v>
      </c>
      <c r="F24" s="28">
        <v>20</v>
      </c>
      <c r="G24" s="27">
        <v>1.33340889999999</v>
      </c>
      <c r="H24" s="28">
        <v>60</v>
      </c>
      <c r="I24" s="27">
        <v>4.00022669999997</v>
      </c>
      <c r="J24" s="28">
        <v>20</v>
      </c>
      <c r="K24" s="27">
        <v>1.33340889999999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6.66704449999995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105</v>
      </c>
      <c r="B25" s="26">
        <v>0.818</v>
      </c>
      <c r="C25" s="26"/>
      <c r="D25" s="26">
        <v>16.797</v>
      </c>
      <c r="E25" s="27">
        <v>24.775575</v>
      </c>
      <c r="F25" s="28">
        <v>20</v>
      </c>
      <c r="G25" s="27">
        <v>4.95511500000001</v>
      </c>
      <c r="H25" s="28">
        <v>60</v>
      </c>
      <c r="I25" s="27">
        <v>14.865345</v>
      </c>
      <c r="J25" s="28">
        <v>20</v>
      </c>
      <c r="K25" s="27">
        <v>4.95511500000001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24.775575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106</v>
      </c>
      <c r="B26" s="26">
        <v>1.449</v>
      </c>
      <c r="C26" s="26"/>
      <c r="D26" s="26">
        <v>11.16</v>
      </c>
      <c r="E26" s="27">
        <v>12.64986</v>
      </c>
      <c r="F26" s="28">
        <v>20</v>
      </c>
      <c r="G26" s="27">
        <v>2.52997199999999</v>
      </c>
      <c r="H26" s="28">
        <v>60</v>
      </c>
      <c r="I26" s="27">
        <v>7.58991599999998</v>
      </c>
      <c r="J26" s="28">
        <v>20</v>
      </c>
      <c r="K26" s="27">
        <v>2.52997199999999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12.64986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107</v>
      </c>
      <c r="B27" s="26">
        <v>1.278</v>
      </c>
      <c r="C27" s="26"/>
      <c r="D27" s="26">
        <v>8.84000000000003</v>
      </c>
      <c r="E27" s="27">
        <v>12.05334</v>
      </c>
      <c r="F27" s="28">
        <v>20</v>
      </c>
      <c r="G27" s="27">
        <v>2.41066800000001</v>
      </c>
      <c r="H27" s="28">
        <v>60</v>
      </c>
      <c r="I27" s="27">
        <v>7.23200400000003</v>
      </c>
      <c r="J27" s="28">
        <v>20</v>
      </c>
      <c r="K27" s="27">
        <v>2.41066800000001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12.05334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108</v>
      </c>
      <c r="B28" s="26">
        <v>0.918</v>
      </c>
      <c r="C28" s="26"/>
      <c r="D28" s="26">
        <v>20</v>
      </c>
      <c r="E28" s="27">
        <v>21.96</v>
      </c>
      <c r="F28" s="28">
        <v>20</v>
      </c>
      <c r="G28" s="27">
        <v>4.392</v>
      </c>
      <c r="H28" s="28">
        <v>60</v>
      </c>
      <c r="I28" s="27">
        <v>13.176</v>
      </c>
      <c r="J28" s="28">
        <v>20</v>
      </c>
      <c r="K28" s="27">
        <v>4.392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21.96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109</v>
      </c>
      <c r="B29" s="26">
        <v>0.897</v>
      </c>
      <c r="C29" s="26"/>
      <c r="D29" s="26">
        <v>1.39300000000003</v>
      </c>
      <c r="E29" s="27">
        <v>1.26414750000003</v>
      </c>
      <c r="F29" s="28">
        <v>20</v>
      </c>
      <c r="G29" s="27">
        <v>0.252829500000005</v>
      </c>
      <c r="H29" s="28">
        <v>60</v>
      </c>
      <c r="I29" s="27">
        <v>0.758488500000016</v>
      </c>
      <c r="J29" s="28">
        <v>20</v>
      </c>
      <c r="K29" s="27">
        <v>0.252829500000005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1.26414750000003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110</v>
      </c>
      <c r="B30" s="26">
        <v>0.989</v>
      </c>
      <c r="C30" s="26"/>
      <c r="D30" s="26">
        <v>18.607</v>
      </c>
      <c r="E30" s="27">
        <v>17.546401</v>
      </c>
      <c r="F30" s="28">
        <v>20</v>
      </c>
      <c r="G30" s="27">
        <v>3.50928019999999</v>
      </c>
      <c r="H30" s="28">
        <v>60</v>
      </c>
      <c r="I30" s="27">
        <v>10.5278406</v>
      </c>
      <c r="J30" s="28">
        <v>20</v>
      </c>
      <c r="K30" s="27">
        <v>3.50928019999999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17.546401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111</v>
      </c>
      <c r="B31" s="26">
        <v>1.021</v>
      </c>
      <c r="C31" s="26"/>
      <c r="D31" s="26">
        <v>5.58299999999997</v>
      </c>
      <c r="E31" s="27">
        <v>5.61091499999997</v>
      </c>
      <c r="F31" s="28">
        <v>20</v>
      </c>
      <c r="G31" s="27">
        <v>1.12218299999999</v>
      </c>
      <c r="H31" s="28">
        <v>60</v>
      </c>
      <c r="I31" s="27">
        <v>3.36654899999998</v>
      </c>
      <c r="J31" s="28">
        <v>20</v>
      </c>
      <c r="K31" s="27">
        <v>1.12218299999999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5.61091499999997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385.9872025</v>
      </c>
      <c r="F36" s="30"/>
      <c r="G36" s="31">
        <f t="shared" si="0"/>
        <v>77.1974405</v>
      </c>
      <c r="H36" s="30"/>
      <c r="I36" s="31">
        <f t="shared" si="0"/>
        <v>231.5923215</v>
      </c>
      <c r="J36" s="30"/>
      <c r="K36" s="31">
        <f t="shared" ref="K36:O36" si="1">IF(SUM(K9:K35)=0,"",SUM(K9:K35))</f>
        <v>77.1974405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62.4022059999999</v>
      </c>
      <c r="S36" s="31">
        <f t="shared" si="2"/>
        <v>62.4022059999999</v>
      </c>
      <c r="T36" s="31" t="str">
        <f t="shared" si="2"/>
        <v/>
      </c>
      <c r="U36" s="31">
        <f t="shared" si="2"/>
        <v>11.863904</v>
      </c>
      <c r="V36" s="31" t="str">
        <f t="shared" si="2"/>
        <v/>
      </c>
      <c r="W36" s="31">
        <f t="shared" si="2"/>
        <v>50.5383019999999</v>
      </c>
      <c r="X36" s="31" t="str">
        <f t="shared" si="2"/>
        <v/>
      </c>
      <c r="Y36" s="31">
        <f t="shared" si="2"/>
        <v>374.1232985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385.9872025</v>
      </c>
      <c r="F37" s="33"/>
      <c r="G37" s="34">
        <f t="shared" si="4"/>
        <v>77.1974405</v>
      </c>
      <c r="H37" s="33"/>
      <c r="I37" s="34">
        <f t="shared" si="4"/>
        <v>231.5923215</v>
      </c>
      <c r="J37" s="33"/>
      <c r="K37" s="34">
        <f t="shared" ref="K37:O37" si="5">IF(K36="","",K36)</f>
        <v>77.1974405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62.4022059999999</v>
      </c>
      <c r="S37" s="34">
        <f t="shared" si="6"/>
        <v>62.4022059999999</v>
      </c>
      <c r="T37" s="34" t="str">
        <f t="shared" si="6"/>
        <v/>
      </c>
      <c r="U37" s="34">
        <f t="shared" si="6"/>
        <v>11.863904</v>
      </c>
      <c r="V37" s="34" t="str">
        <f t="shared" si="6"/>
        <v/>
      </c>
      <c r="W37" s="34">
        <f t="shared" si="6"/>
        <v>50.5383019999999</v>
      </c>
      <c r="X37" s="34" t="str">
        <f t="shared" si="6"/>
        <v/>
      </c>
      <c r="Y37" s="34">
        <f t="shared" si="6"/>
        <v>374.1232985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土方计算表001</vt:lpstr>
      <vt:lpstr>土方计算表002</vt:lpstr>
      <vt:lpstr>土方计算表003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2024-08-26T07:34:52Z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0AF0DF0FB4E04E99B83E30A039B3A8D1_11</vt:lpwstr>
  </property>
  <property fmtid="{D5CDD505-2E9C-101B-9397-08002B2CF9AE}" pid="3" name="KSOProductBuildVer">
    <vt:lpwstr>2052-12.1.0.17827</vt:lpwstr>
  </property>
</Properties>
</file>