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6"/>
  </bookViews>
  <sheets>
    <sheet name="土方计算表001" sheetId="1" r:id="rId1"/>
    <sheet name="土方计算表002" sheetId="2" r:id="rId2"/>
    <sheet name="土方计算表003" sheetId="3" r:id="rId3"/>
    <sheet name="土方计算表004" sheetId="4" r:id="rId4"/>
    <sheet name="土方计算表005" sheetId="5" r:id="rId5"/>
    <sheet name="土方计算表006" sheetId="6" r:id="rId6"/>
    <sheet name="土方计算表007" sheetId="7" r:id="rId7"/>
    <sheet name="Sheet1 (2)" sheetId="8" r:id="rId8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土方计算表004!$A$1:$AF$38</definedName>
    <definedName name="_xlnm.Print_Area" localSheetId="4">土方计算表005!$A$1:$AF$38</definedName>
    <definedName name="_xlnm.Print_Area" localSheetId="5">土方计算表006!$A$1:$AF$38</definedName>
    <definedName name="_xlnm.Print_Area" localSheetId="6">土方计算表007!$A$1:$AF$38</definedName>
    <definedName name="_xlnm.Print_Area" localSheetId="7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<sst xmlns="http://schemas.openxmlformats.org/spreadsheetml/2006/main" count="585" uniqueCount="206">
  <si>
    <r>
      <rPr>
        <u/>
        <sz val="20"/>
        <rFont val="黑体"/>
        <charset val="134"/>
      </rPr>
      <t>路</t>
    </r>
    <r>
      <rPr>
        <u/>
        <sz val="20"/>
        <rFont val="黑体"/>
        <charset val="134"/>
      </rPr>
      <t>基</t>
    </r>
    <r>
      <rPr>
        <u/>
        <sz val="20"/>
        <rFont val="黑体"/>
        <charset val="134"/>
      </rPr>
      <t>土</t>
    </r>
    <r>
      <rPr>
        <u/>
        <sz val="20"/>
        <rFont val="黑体"/>
        <charset val="134"/>
      </rPr>
      <t>石</t>
    </r>
    <r>
      <rPr>
        <u/>
        <sz val="20"/>
        <rFont val="黑体"/>
        <charset val="134"/>
      </rPr>
      <t>方</t>
    </r>
    <r>
      <rPr>
        <u/>
        <sz val="20"/>
        <rFont val="黑体"/>
        <charset val="134"/>
      </rPr>
      <t>数</t>
    </r>
    <r>
      <rPr>
        <u/>
        <sz val="20"/>
        <rFont val="黑体"/>
        <charset val="134"/>
      </rPr>
      <t>量</t>
    </r>
    <r>
      <rPr>
        <u/>
        <sz val="20"/>
        <rFont val="黑体"/>
        <charset val="134"/>
      </rPr>
      <t>计</t>
    </r>
    <r>
      <rPr>
        <u/>
        <sz val="20"/>
        <rFont val="黑体"/>
        <charset val="134"/>
      </rPr>
      <t>算</t>
    </r>
    <r>
      <rPr>
        <u/>
        <sz val="20"/>
        <rFont val="黑体"/>
        <charset val="134"/>
      </rPr>
      <t>表</t>
    </r>
  </si>
  <si>
    <t>第 1 页   共 7 页</t>
  </si>
  <si>
    <r>
      <rPr>
        <sz val="10"/>
        <rFont val="宋体"/>
        <charset val="134"/>
      </rPr>
      <t>桩</t>
    </r>
    <r>
      <rPr>
        <sz val="10"/>
        <rFont val="Times New Roman"/>
        <charset val="0"/>
      </rPr>
      <t xml:space="preserve">    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</si>
  <si>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横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</si>
  <si>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</si>
  <si>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 xml:space="preserve"> 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</si>
  <si>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</si>
  <si>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利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</si>
  <si>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</si>
  <si>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</si>
  <si>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备</t>
    </r>
    <r>
      <rPr>
        <sz val="10"/>
        <rFont val="Times New Roman"/>
        <charset val="0"/>
      </rPr>
      <t xml:space="preserve">   </t>
    </r>
    <r>
      <rPr>
        <sz val="10"/>
        <rFont val="宋体"/>
        <charset val="134"/>
      </rPr>
      <t>注</t>
    </r>
  </si>
  <si>
    <r>
      <rPr>
        <sz val="10"/>
        <rFont val="宋体"/>
        <charset val="134"/>
      </rPr>
      <t>面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</si>
  <si>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</si>
  <si>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</si>
  <si>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</si>
  <si>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rPr>
        <sz val="10"/>
        <rFont val="Times New Roman"/>
        <charset val="0"/>
      </rPr>
      <t>(m3)</t>
    </r>
    <r>
      <rPr>
        <sz val="10"/>
        <rFont val="宋体"/>
        <charset val="134"/>
      </rPr>
      <t>及运距</t>
    </r>
  </si>
  <si>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2</t>
    </r>
    <r>
      <rPr>
        <sz val="10"/>
        <rFont val="Times New Roman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</si>
  <si>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</si>
  <si>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</si>
  <si>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</si>
  <si>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</si>
  <si>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</si>
  <si>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</si>
  <si>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</si>
  <si>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缺</t>
    </r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</si>
  <si>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</si>
  <si>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</si>
  <si>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</si>
  <si>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</si>
  <si>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</si>
  <si>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</si>
  <si>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</si>
  <si>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</si>
  <si>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</si>
  <si>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K0+020</t>
  </si>
  <si>
    <t>K0+025.771</t>
  </si>
  <si>
    <t>K0+040</t>
  </si>
  <si>
    <t>K0+051.078</t>
  </si>
  <si>
    <t>K0+060</t>
  </si>
  <si>
    <t>K0+074.685</t>
  </si>
  <si>
    <t>K0+080</t>
  </si>
  <si>
    <t>K0+091.855</t>
  </si>
  <si>
    <t>K0+100</t>
  </si>
  <si>
    <t>K0+110.665</t>
  </si>
  <si>
    <t>K0+120</t>
  </si>
  <si>
    <t>K0+122.995</t>
  </si>
  <si>
    <t>K0+140</t>
  </si>
  <si>
    <t>K0+151.473</t>
  </si>
  <si>
    <t>K0+158.264</t>
  </si>
  <si>
    <t>K0+160</t>
  </si>
  <si>
    <t>K0+168</t>
  </si>
  <si>
    <t>K0+168.580</t>
  </si>
  <si>
    <t>K0+174.044</t>
  </si>
  <si>
    <t>K0+180</t>
  </si>
  <si>
    <t>K0+184.565</t>
  </si>
  <si>
    <t>K0+200</t>
  </si>
  <si>
    <t>K0+200.388</t>
  </si>
  <si>
    <t>K0+220</t>
  </si>
  <si>
    <t>K0+225.888</t>
  </si>
  <si>
    <t>K0+240</t>
  </si>
  <si>
    <r>
      <rPr>
        <sz val="12"/>
        <rFont val="宋体"/>
        <charset val="134"/>
      </rPr>
      <t>小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</si>
  <si>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</si>
  <si>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7 页</t>
  </si>
  <si>
    <t>K0+248.491</t>
  </si>
  <si>
    <t>K0+260</t>
  </si>
  <si>
    <t>K0+269.207</t>
  </si>
  <si>
    <t>K0+280</t>
  </si>
  <si>
    <t>K0+290.619</t>
  </si>
  <si>
    <t>K0+300</t>
  </si>
  <si>
    <t>K0+314.403</t>
  </si>
  <si>
    <t>K0+320</t>
  </si>
  <si>
    <t>K0+332.630</t>
  </si>
  <si>
    <t>K0+340</t>
  </si>
  <si>
    <t>K0+355.906</t>
  </si>
  <si>
    <t>K0+360</t>
  </si>
  <si>
    <t>K0+375.566</t>
  </si>
  <si>
    <t>K0+380</t>
  </si>
  <si>
    <t>K0+383.086</t>
  </si>
  <si>
    <t>K0+387.978</t>
  </si>
  <si>
    <t>K0+393.361</t>
  </si>
  <si>
    <t>K0+400</t>
  </si>
  <si>
    <t>K0+402.291</t>
  </si>
  <si>
    <t>K0+406.213</t>
  </si>
  <si>
    <t>K0+409.217</t>
  </si>
  <si>
    <t>K0+416.902</t>
  </si>
  <si>
    <t>K0+420</t>
  </si>
  <si>
    <t>K0+422.323</t>
  </si>
  <si>
    <t>K0+427.995</t>
  </si>
  <si>
    <t>K0+439.882</t>
  </si>
  <si>
    <t>第 3 页   共 7 页</t>
  </si>
  <si>
    <t>K0+440</t>
  </si>
  <si>
    <t>K0+447.081</t>
  </si>
  <si>
    <t>K0+460</t>
  </si>
  <si>
    <t>K0+469.485</t>
  </si>
  <si>
    <t>K0+480</t>
  </si>
  <si>
    <t>K0+487.585</t>
  </si>
  <si>
    <t>K0+500</t>
  </si>
  <si>
    <t>K0+506.806</t>
  </si>
  <si>
    <t>K0+515.797</t>
  </si>
  <si>
    <t>K0+520</t>
  </si>
  <si>
    <t>K0+520.735</t>
  </si>
  <si>
    <t>K0+528.458</t>
  </si>
  <si>
    <t>K0+534.150</t>
  </si>
  <si>
    <t>K0+540</t>
  </si>
  <si>
    <t>K0+540.551</t>
  </si>
  <si>
    <t>K0+560</t>
  </si>
  <si>
    <t>K0+566.755</t>
  </si>
  <si>
    <t>K0+580</t>
  </si>
  <si>
    <t>K0+592.003</t>
  </si>
  <si>
    <t>K0+600</t>
  </si>
  <si>
    <t>K0+608.026</t>
  </si>
  <si>
    <t>K0+613.977</t>
  </si>
  <si>
    <t>K0+620</t>
  </si>
  <si>
    <t>K0+623.391</t>
  </si>
  <si>
    <t>K0+630.781</t>
  </si>
  <si>
    <t>K0+640</t>
  </si>
  <si>
    <t>第 4 页   共 7 页</t>
  </si>
  <si>
    <t>K0+655.933</t>
  </si>
  <si>
    <t>K0+660</t>
  </si>
  <si>
    <t>K0+680</t>
  </si>
  <si>
    <t>K0+682.279</t>
  </si>
  <si>
    <t>K0+700</t>
  </si>
  <si>
    <t>K0+705.436</t>
  </si>
  <si>
    <t>K0+720</t>
  </si>
  <si>
    <t>K0+728.572</t>
  </si>
  <si>
    <t>K0+740</t>
  </si>
  <si>
    <t>K0+748.567</t>
  </si>
  <si>
    <t>K0+760</t>
  </si>
  <si>
    <t>K0+767.487</t>
  </si>
  <si>
    <t>K0+774.089</t>
  </si>
  <si>
    <t>K0+778.193</t>
  </si>
  <si>
    <t>K0+780</t>
  </si>
  <si>
    <t>K0+784.763</t>
  </si>
  <si>
    <t>K0+800</t>
  </si>
  <si>
    <t>K0+820</t>
  </si>
  <si>
    <t>K0+822.336</t>
  </si>
  <si>
    <t>K0+840</t>
  </si>
  <si>
    <t>K0+843.419</t>
  </si>
  <si>
    <t>K0+860</t>
  </si>
  <si>
    <t>K0+864.897</t>
  </si>
  <si>
    <t>K0+880</t>
  </si>
  <si>
    <t>K0+887.702</t>
  </si>
  <si>
    <t>K0+900</t>
  </si>
  <si>
    <t>第 5 页   共 7 页</t>
  </si>
  <si>
    <t>K0+907.085</t>
  </si>
  <si>
    <t>K0+915.745</t>
  </si>
  <si>
    <t>K0+920</t>
  </si>
  <si>
    <t>K0+922</t>
  </si>
  <si>
    <t>K0+926.199</t>
  </si>
  <si>
    <t>K0+940</t>
  </si>
  <si>
    <t>K0+944.258</t>
  </si>
  <si>
    <t>K0+953.973</t>
  </si>
  <si>
    <t>K0+960</t>
  </si>
  <si>
    <t>K0+976.082</t>
  </si>
  <si>
    <t>K0+980</t>
  </si>
  <si>
    <t>K0+990.357</t>
  </si>
  <si>
    <t>K0+995.527</t>
  </si>
  <si>
    <t>K0+999.250</t>
  </si>
  <si>
    <t>K1+000</t>
  </si>
  <si>
    <t>K1+004.592</t>
  </si>
  <si>
    <t>K1+010.454</t>
  </si>
  <si>
    <t>K1+020</t>
  </si>
  <si>
    <t>K1+032.503</t>
  </si>
  <si>
    <t>K1+040</t>
  </si>
  <si>
    <t>K1+044.637</t>
  </si>
  <si>
    <t>K1+052.924</t>
  </si>
  <si>
    <t>K1+060</t>
  </si>
  <si>
    <t>K1+070.407</t>
  </si>
  <si>
    <t>K1+080</t>
  </si>
  <si>
    <t>K1+083.190</t>
  </si>
  <si>
    <t>第 6 页   共 7 页</t>
  </si>
  <si>
    <t>K1+099.509</t>
  </si>
  <si>
    <t>K1+100</t>
  </si>
  <si>
    <t>K1+117.319</t>
  </si>
  <si>
    <t>K1+120</t>
  </si>
  <si>
    <t>K1+124.736</t>
  </si>
  <si>
    <t>K1+139.210</t>
  </si>
  <si>
    <t>K1+140</t>
  </si>
  <si>
    <t>K1+151.491</t>
  </si>
  <si>
    <t>K1+155.932</t>
  </si>
  <si>
    <t>K1+160</t>
  </si>
  <si>
    <t>K1+168.694</t>
  </si>
  <si>
    <t>K1+178.838</t>
  </si>
  <si>
    <t>K1+180</t>
  </si>
  <si>
    <t>K1+195.152</t>
  </si>
  <si>
    <t>K1+200</t>
  </si>
  <si>
    <t>K1+200.129</t>
  </si>
  <si>
    <t>K1+205.840</t>
  </si>
  <si>
    <t>K1+217.485</t>
  </si>
  <si>
    <t>K1+220</t>
  </si>
  <si>
    <t>K1+229.698</t>
  </si>
  <si>
    <t>K1+237.916</t>
  </si>
  <si>
    <t>K1+240</t>
  </si>
  <si>
    <t>K1+254.965</t>
  </si>
  <si>
    <t>K1+260</t>
  </si>
  <si>
    <t>K1+269.276</t>
  </si>
  <si>
    <t>K1+280</t>
  </si>
  <si>
    <t>第 7 页   共 7 页</t>
  </si>
  <si>
    <t>K1+281.981</t>
  </si>
  <si>
    <t>K1+292.274</t>
  </si>
  <si>
    <t>K1+300</t>
  </si>
  <si>
    <t>K1+308.789</t>
  </si>
  <si>
    <t>K1+313.021</t>
  </si>
  <si>
    <t>K1+318.617</t>
  </si>
  <si>
    <t>K1+320</t>
  </si>
  <si>
    <t>K1+338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</si>
</sst>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charset val="134"/>
    </font>
    <font>
      <sz val="10"/>
      <name val="Times New Roman"/>
      <charset val="0"/>
    </font>
    <font>
      <sz val="9"/>
      <name val="Times New Roman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Times New Roman"/>
      <charset val="0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1.039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/>
      <c r="C10" s="26">
        <v>1.345</v>
      </c>
      <c r="D10" s="26">
        <v>20</v>
      </c>
      <c r="E10" s="27">
        <v>10.39</v>
      </c>
      <c r="F10" s="28">
        <v>20</v>
      </c>
      <c r="G10" s="27">
        <v>2.078</v>
      </c>
      <c r="H10" s="28">
        <v>60</v>
      </c>
      <c r="I10" s="27">
        <v>6.234</v>
      </c>
      <c r="J10" s="28">
        <v>20</v>
      </c>
      <c r="K10" s="27">
        <v>2.078</v>
      </c>
      <c r="L10" s="28"/>
      <c r="M10" s="27"/>
      <c r="N10" s="28"/>
      <c r="O10" s="27"/>
      <c r="P10" s="28"/>
      <c r="Q10" s="27"/>
      <c r="R10" s="27">
        <v>13.45</v>
      </c>
      <c r="S10" s="27">
        <v>13.45</v>
      </c>
      <c r="T10" s="27"/>
      <c r="U10" s="27">
        <v>10.39</v>
      </c>
      <c r="V10" s="27"/>
      <c r="W10" s="27">
        <v>3.06</v>
      </c>
      <c r="X10" s="27"/>
      <c r="Y10" s="27"/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/>
      <c r="C11" s="26">
        <v>2.204</v>
      </c>
      <c r="D11" s="26">
        <v>5.771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10.2406395</v>
      </c>
      <c r="S11" s="27">
        <v>10.2406395</v>
      </c>
      <c r="T11" s="27"/>
      <c r="U11" s="27"/>
      <c r="V11" s="27"/>
      <c r="W11" s="27">
        <v>10.2406395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/>
      <c r="C12" s="26">
        <v>0.721</v>
      </c>
      <c r="D12" s="26">
        <v>14.229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20.8099125</v>
      </c>
      <c r="S12" s="27">
        <v>20.8099125</v>
      </c>
      <c r="T12" s="27"/>
      <c r="U12" s="27"/>
      <c r="V12" s="27"/>
      <c r="W12" s="27">
        <v>20.8099125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0.275</v>
      </c>
      <c r="C13" s="26">
        <v>0.056</v>
      </c>
      <c r="D13" s="26">
        <v>11.078</v>
      </c>
      <c r="E13" s="27">
        <v>1.523225</v>
      </c>
      <c r="F13" s="28">
        <v>20</v>
      </c>
      <c r="G13" s="27">
        <v>0.304645</v>
      </c>
      <c r="H13" s="28">
        <v>60</v>
      </c>
      <c r="I13" s="27">
        <v>0.913935</v>
      </c>
      <c r="J13" s="28">
        <v>20</v>
      </c>
      <c r="K13" s="27">
        <v>0.304645</v>
      </c>
      <c r="L13" s="28"/>
      <c r="M13" s="27"/>
      <c r="N13" s="28"/>
      <c r="O13" s="27"/>
      <c r="P13" s="28"/>
      <c r="Q13" s="27"/>
      <c r="R13" s="27">
        <v>4.303803</v>
      </c>
      <c r="S13" s="27">
        <v>4.303803</v>
      </c>
      <c r="T13" s="27"/>
      <c r="U13" s="27">
        <v>1.523225</v>
      </c>
      <c r="V13" s="27"/>
      <c r="W13" s="27">
        <v>2.780578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0.622</v>
      </c>
      <c r="C14" s="26">
        <v>0.009</v>
      </c>
      <c r="D14" s="26">
        <v>8.922</v>
      </c>
      <c r="E14" s="27">
        <v>4.001517</v>
      </c>
      <c r="F14" s="28">
        <v>20</v>
      </c>
      <c r="G14" s="27">
        <v>0.8003034</v>
      </c>
      <c r="H14" s="28">
        <v>60</v>
      </c>
      <c r="I14" s="27">
        <v>2.4009102</v>
      </c>
      <c r="J14" s="28">
        <v>20</v>
      </c>
      <c r="K14" s="27">
        <v>0.8003034</v>
      </c>
      <c r="L14" s="28"/>
      <c r="M14" s="27"/>
      <c r="N14" s="28"/>
      <c r="O14" s="27"/>
      <c r="P14" s="28"/>
      <c r="Q14" s="27"/>
      <c r="R14" s="27">
        <v>0.289965</v>
      </c>
      <c r="S14" s="27">
        <v>0.289965</v>
      </c>
      <c r="T14" s="27"/>
      <c r="U14" s="27">
        <v>0.289965</v>
      </c>
      <c r="V14" s="27"/>
      <c r="W14" s="27"/>
      <c r="X14" s="27"/>
      <c r="Y14" s="27">
        <v>3.711552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0.824</v>
      </c>
      <c r="C15" s="26"/>
      <c r="D15" s="26">
        <v>14.685</v>
      </c>
      <c r="E15" s="27">
        <v>10.617255</v>
      </c>
      <c r="F15" s="28">
        <v>20</v>
      </c>
      <c r="G15" s="27">
        <v>2.123451</v>
      </c>
      <c r="H15" s="28">
        <v>60</v>
      </c>
      <c r="I15" s="27">
        <v>6.370353</v>
      </c>
      <c r="J15" s="28">
        <v>20</v>
      </c>
      <c r="K15" s="27">
        <v>2.123451</v>
      </c>
      <c r="L15" s="28"/>
      <c r="M15" s="27"/>
      <c r="N15" s="28"/>
      <c r="O15" s="27"/>
      <c r="P15" s="28"/>
      <c r="Q15" s="27"/>
      <c r="R15" s="27">
        <v>0.0660825</v>
      </c>
      <c r="S15" s="27">
        <v>0.0660825</v>
      </c>
      <c r="T15" s="27"/>
      <c r="U15" s="27">
        <v>0.0660825</v>
      </c>
      <c r="V15" s="27"/>
      <c r="W15" s="27"/>
      <c r="X15" s="27"/>
      <c r="Y15" s="27">
        <v>10.5511725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1.03</v>
      </c>
      <c r="C16" s="26"/>
      <c r="D16" s="26">
        <v>5.315</v>
      </c>
      <c r="E16" s="27">
        <v>4.927005</v>
      </c>
      <c r="F16" s="28">
        <v>20</v>
      </c>
      <c r="G16" s="27">
        <v>0.985401</v>
      </c>
      <c r="H16" s="28">
        <v>60</v>
      </c>
      <c r="I16" s="27">
        <v>2.956203</v>
      </c>
      <c r="J16" s="28">
        <v>20</v>
      </c>
      <c r="K16" s="27">
        <v>0.985401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4.927005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1.091</v>
      </c>
      <c r="C17" s="26"/>
      <c r="D17" s="26">
        <v>11.855</v>
      </c>
      <c r="E17" s="27">
        <v>12.5722275</v>
      </c>
      <c r="F17" s="28">
        <v>20</v>
      </c>
      <c r="G17" s="27">
        <v>2.5144455</v>
      </c>
      <c r="H17" s="28">
        <v>60</v>
      </c>
      <c r="I17" s="27">
        <v>7.5433365</v>
      </c>
      <c r="J17" s="28">
        <v>20</v>
      </c>
      <c r="K17" s="27">
        <v>2.5144455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12.5722275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1.334</v>
      </c>
      <c r="C18" s="26"/>
      <c r="D18" s="26">
        <v>8.145</v>
      </c>
      <c r="E18" s="27">
        <v>9.87581249999999</v>
      </c>
      <c r="F18" s="28">
        <v>20</v>
      </c>
      <c r="G18" s="27">
        <v>1.9751625</v>
      </c>
      <c r="H18" s="28">
        <v>60</v>
      </c>
      <c r="I18" s="27">
        <v>5.9254875</v>
      </c>
      <c r="J18" s="28">
        <v>20</v>
      </c>
      <c r="K18" s="27">
        <v>1.9751625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9.87581249999999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1.632</v>
      </c>
      <c r="C19" s="26"/>
      <c r="D19" s="26">
        <v>10.665</v>
      </c>
      <c r="E19" s="27">
        <v>15.816195</v>
      </c>
      <c r="F19" s="28">
        <v>20</v>
      </c>
      <c r="G19" s="27">
        <v>3.163239</v>
      </c>
      <c r="H19" s="28">
        <v>60</v>
      </c>
      <c r="I19" s="27">
        <v>9.48971700000001</v>
      </c>
      <c r="J19" s="28">
        <v>20</v>
      </c>
      <c r="K19" s="27">
        <v>3.163239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15.816195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1.15</v>
      </c>
      <c r="C20" s="26"/>
      <c r="D20" s="26">
        <v>9.33499999999999</v>
      </c>
      <c r="E20" s="27">
        <v>12.984985</v>
      </c>
      <c r="F20" s="28">
        <v>20</v>
      </c>
      <c r="G20" s="27">
        <v>2.596997</v>
      </c>
      <c r="H20" s="28">
        <v>60</v>
      </c>
      <c r="I20" s="27">
        <v>7.79099099999999</v>
      </c>
      <c r="J20" s="28">
        <v>20</v>
      </c>
      <c r="K20" s="27">
        <v>2.596997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12.984985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0.996</v>
      </c>
      <c r="C21" s="26"/>
      <c r="D21" s="26">
        <v>2.995</v>
      </c>
      <c r="E21" s="27">
        <v>3.213635</v>
      </c>
      <c r="F21" s="28">
        <v>20</v>
      </c>
      <c r="G21" s="27">
        <v>0.642727000000001</v>
      </c>
      <c r="H21" s="28">
        <v>60</v>
      </c>
      <c r="I21" s="27">
        <v>1.928181</v>
      </c>
      <c r="J21" s="28">
        <v>20</v>
      </c>
      <c r="K21" s="27">
        <v>0.642727000000001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3.21363500000001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0.57</v>
      </c>
      <c r="C22" s="26">
        <v>0.013</v>
      </c>
      <c r="D22" s="26">
        <v>17.005</v>
      </c>
      <c r="E22" s="27">
        <v>13.314915</v>
      </c>
      <c r="F22" s="28">
        <v>20</v>
      </c>
      <c r="G22" s="27">
        <v>2.662983</v>
      </c>
      <c r="H22" s="28">
        <v>60</v>
      </c>
      <c r="I22" s="27">
        <v>7.988949</v>
      </c>
      <c r="J22" s="28">
        <v>20</v>
      </c>
      <c r="K22" s="27">
        <v>2.662983</v>
      </c>
      <c r="L22" s="28"/>
      <c r="M22" s="27"/>
      <c r="N22" s="28"/>
      <c r="O22" s="27"/>
      <c r="P22" s="28"/>
      <c r="Q22" s="27"/>
      <c r="R22" s="27">
        <v>0.1105325</v>
      </c>
      <c r="S22" s="27">
        <v>0.1105325</v>
      </c>
      <c r="T22" s="27"/>
      <c r="U22" s="27">
        <v>0.1105325</v>
      </c>
      <c r="V22" s="27"/>
      <c r="W22" s="27"/>
      <c r="X22" s="27"/>
      <c r="Y22" s="27">
        <v>13.2043825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0.327</v>
      </c>
      <c r="C23" s="26">
        <v>0.047</v>
      </c>
      <c r="D23" s="26">
        <v>11.473</v>
      </c>
      <c r="E23" s="27">
        <v>5.14564050000001</v>
      </c>
      <c r="F23" s="28">
        <v>20</v>
      </c>
      <c r="G23" s="27">
        <v>1.0291281</v>
      </c>
      <c r="H23" s="28">
        <v>60</v>
      </c>
      <c r="I23" s="27">
        <v>3.0873843</v>
      </c>
      <c r="J23" s="28">
        <v>20</v>
      </c>
      <c r="K23" s="27">
        <v>1.0291281</v>
      </c>
      <c r="L23" s="28"/>
      <c r="M23" s="27"/>
      <c r="N23" s="28"/>
      <c r="O23" s="27"/>
      <c r="P23" s="28"/>
      <c r="Q23" s="27"/>
      <c r="R23" s="27">
        <v>0.34419</v>
      </c>
      <c r="S23" s="27">
        <v>0.34419</v>
      </c>
      <c r="T23" s="27"/>
      <c r="U23" s="27">
        <v>0.34419</v>
      </c>
      <c r="V23" s="27"/>
      <c r="W23" s="27"/>
      <c r="X23" s="27"/>
      <c r="Y23" s="27">
        <v>4.80145050000001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/>
      <c r="C24" s="26">
        <v>2.656</v>
      </c>
      <c r="D24" s="26">
        <v>6.791</v>
      </c>
      <c r="E24" s="27">
        <v>1.1103285</v>
      </c>
      <c r="F24" s="28">
        <v>20</v>
      </c>
      <c r="G24" s="27">
        <v>0.2220657</v>
      </c>
      <c r="H24" s="28">
        <v>60</v>
      </c>
      <c r="I24" s="27">
        <v>0.6661971</v>
      </c>
      <c r="J24" s="28">
        <v>20</v>
      </c>
      <c r="K24" s="27">
        <v>0.2220657</v>
      </c>
      <c r="L24" s="28"/>
      <c r="M24" s="27"/>
      <c r="N24" s="28"/>
      <c r="O24" s="27"/>
      <c r="P24" s="28"/>
      <c r="Q24" s="27"/>
      <c r="R24" s="27">
        <v>9.1780365</v>
      </c>
      <c r="S24" s="27">
        <v>9.1780365</v>
      </c>
      <c r="T24" s="27"/>
      <c r="U24" s="27">
        <v>1.1103285</v>
      </c>
      <c r="V24" s="27"/>
      <c r="W24" s="27">
        <v>8.067708</v>
      </c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/>
      <c r="C25" s="26">
        <v>3.041</v>
      </c>
      <c r="D25" s="26">
        <v>1.73599999999999</v>
      </c>
      <c r="E25" s="27"/>
      <c r="F25" s="28">
        <v>20</v>
      </c>
      <c r="G25" s="27"/>
      <c r="H25" s="28">
        <v>60</v>
      </c>
      <c r="I25" s="27"/>
      <c r="J25" s="28">
        <v>20</v>
      </c>
      <c r="K25" s="27"/>
      <c r="L25" s="28"/>
      <c r="M25" s="27"/>
      <c r="N25" s="28"/>
      <c r="O25" s="27"/>
      <c r="P25" s="28"/>
      <c r="Q25" s="27"/>
      <c r="R25" s="27">
        <v>4.94499599999997</v>
      </c>
      <c r="S25" s="27">
        <v>4.94499599999997</v>
      </c>
      <c r="T25" s="27"/>
      <c r="U25" s="27"/>
      <c r="V25" s="27"/>
      <c r="W25" s="27">
        <v>4.94499599999997</v>
      </c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/>
      <c r="C26" s="26">
        <v>2.689</v>
      </c>
      <c r="D26" s="26">
        <v>8</v>
      </c>
      <c r="E26" s="27"/>
      <c r="F26" s="28">
        <v>20</v>
      </c>
      <c r="G26" s="27"/>
      <c r="H26" s="28">
        <v>60</v>
      </c>
      <c r="I26" s="27"/>
      <c r="J26" s="28">
        <v>20</v>
      </c>
      <c r="K26" s="27"/>
      <c r="L26" s="28"/>
      <c r="M26" s="27"/>
      <c r="N26" s="28"/>
      <c r="O26" s="27"/>
      <c r="P26" s="28"/>
      <c r="Q26" s="27"/>
      <c r="R26" s="27">
        <v>22.92</v>
      </c>
      <c r="S26" s="27">
        <v>22.92</v>
      </c>
      <c r="T26" s="27"/>
      <c r="U26" s="27"/>
      <c r="V26" s="27"/>
      <c r="W26" s="27">
        <v>22.92</v>
      </c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/>
      <c r="C27" s="26">
        <v>2.489</v>
      </c>
      <c r="D27" s="26">
        <v>0.580000000000013</v>
      </c>
      <c r="E27" s="27"/>
      <c r="F27" s="28">
        <v>20</v>
      </c>
      <c r="G27" s="27"/>
      <c r="H27" s="28">
        <v>60</v>
      </c>
      <c r="I27" s="27"/>
      <c r="J27" s="28">
        <v>20</v>
      </c>
      <c r="K27" s="27"/>
      <c r="L27" s="28"/>
      <c r="M27" s="27"/>
      <c r="N27" s="28"/>
      <c r="O27" s="27"/>
      <c r="P27" s="28"/>
      <c r="Q27" s="27"/>
      <c r="R27" s="27">
        <v>1.50162000000003</v>
      </c>
      <c r="S27" s="27">
        <v>1.50162000000003</v>
      </c>
      <c r="T27" s="27"/>
      <c r="U27" s="27"/>
      <c r="V27" s="27"/>
      <c r="W27" s="27">
        <v>1.50162000000003</v>
      </c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>
        <v>0.196</v>
      </c>
      <c r="C28" s="26">
        <v>0.167</v>
      </c>
      <c r="D28" s="26">
        <v>5.464</v>
      </c>
      <c r="E28" s="27">
        <v>0.535472</v>
      </c>
      <c r="F28" s="28">
        <v>20</v>
      </c>
      <c r="G28" s="27">
        <v>0.1070944</v>
      </c>
      <c r="H28" s="28">
        <v>60</v>
      </c>
      <c r="I28" s="27">
        <v>0.3212832</v>
      </c>
      <c r="J28" s="28">
        <v>20</v>
      </c>
      <c r="K28" s="27">
        <v>0.1070944</v>
      </c>
      <c r="L28" s="28"/>
      <c r="M28" s="27"/>
      <c r="N28" s="28"/>
      <c r="O28" s="27"/>
      <c r="P28" s="28"/>
      <c r="Q28" s="27"/>
      <c r="R28" s="27">
        <v>7.256192</v>
      </c>
      <c r="S28" s="27">
        <v>7.256192</v>
      </c>
      <c r="T28" s="27"/>
      <c r="U28" s="27">
        <v>0.535472</v>
      </c>
      <c r="V28" s="27"/>
      <c r="W28" s="27">
        <v>6.72072</v>
      </c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0.021</v>
      </c>
      <c r="C29" s="26">
        <v>0.193</v>
      </c>
      <c r="D29" s="26">
        <v>5.95599999999999</v>
      </c>
      <c r="E29" s="27">
        <v>0.646225999999999</v>
      </c>
      <c r="F29" s="28">
        <v>20</v>
      </c>
      <c r="G29" s="27">
        <v>0.1292452</v>
      </c>
      <c r="H29" s="28">
        <v>60</v>
      </c>
      <c r="I29" s="27">
        <v>0.387735599999999</v>
      </c>
      <c r="J29" s="28">
        <v>20</v>
      </c>
      <c r="K29" s="27">
        <v>0.1292452</v>
      </c>
      <c r="L29" s="28"/>
      <c r="M29" s="27"/>
      <c r="N29" s="28"/>
      <c r="O29" s="27"/>
      <c r="P29" s="28"/>
      <c r="Q29" s="27"/>
      <c r="R29" s="27">
        <v>1.07208</v>
      </c>
      <c r="S29" s="27">
        <v>1.07208</v>
      </c>
      <c r="T29" s="27"/>
      <c r="U29" s="27">
        <v>0.646225999999999</v>
      </c>
      <c r="V29" s="27"/>
      <c r="W29" s="27">
        <v>0.425853999999999</v>
      </c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/>
      <c r="C30" s="26">
        <v>0.379</v>
      </c>
      <c r="D30" s="26">
        <v>4.565</v>
      </c>
      <c r="E30" s="27">
        <v>0.0479325</v>
      </c>
      <c r="F30" s="28">
        <v>20</v>
      </c>
      <c r="G30" s="27">
        <v>0.0095865</v>
      </c>
      <c r="H30" s="28">
        <v>60</v>
      </c>
      <c r="I30" s="27">
        <v>0.0287595</v>
      </c>
      <c r="J30" s="28">
        <v>20</v>
      </c>
      <c r="K30" s="27">
        <v>0.0095865</v>
      </c>
      <c r="L30" s="28"/>
      <c r="M30" s="27"/>
      <c r="N30" s="28"/>
      <c r="O30" s="27"/>
      <c r="P30" s="28"/>
      <c r="Q30" s="27"/>
      <c r="R30" s="27">
        <v>1.30559</v>
      </c>
      <c r="S30" s="27">
        <v>1.30559</v>
      </c>
      <c r="T30" s="27"/>
      <c r="U30" s="27">
        <v>0.0479325</v>
      </c>
      <c r="V30" s="27"/>
      <c r="W30" s="27">
        <v>1.2576575</v>
      </c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/>
      <c r="C31" s="26">
        <v>0.636</v>
      </c>
      <c r="D31" s="26">
        <v>15.435</v>
      </c>
      <c r="E31" s="27"/>
      <c r="F31" s="28">
        <v>20</v>
      </c>
      <c r="G31" s="27"/>
      <c r="H31" s="28">
        <v>60</v>
      </c>
      <c r="I31" s="27"/>
      <c r="J31" s="28">
        <v>20</v>
      </c>
      <c r="K31" s="27"/>
      <c r="L31" s="28"/>
      <c r="M31" s="27"/>
      <c r="N31" s="28"/>
      <c r="O31" s="27"/>
      <c r="P31" s="28"/>
      <c r="Q31" s="27"/>
      <c r="R31" s="27">
        <v>7.8332625</v>
      </c>
      <c r="S31" s="27">
        <v>7.8332625</v>
      </c>
      <c r="T31" s="27"/>
      <c r="U31" s="27"/>
      <c r="V31" s="27"/>
      <c r="W31" s="27">
        <v>7.8332625</v>
      </c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/>
      <c r="C32" s="26">
        <v>0.641</v>
      </c>
      <c r="D32" s="26">
        <v>0.388000000000005</v>
      </c>
      <c r="E32" s="27"/>
      <c r="F32" s="28">
        <v>20</v>
      </c>
      <c r="G32" s="27"/>
      <c r="H32" s="28">
        <v>60</v>
      </c>
      <c r="I32" s="27"/>
      <c r="J32" s="28">
        <v>20</v>
      </c>
      <c r="K32" s="27"/>
      <c r="L32" s="28"/>
      <c r="M32" s="27"/>
      <c r="N32" s="28"/>
      <c r="O32" s="27"/>
      <c r="P32" s="28"/>
      <c r="Q32" s="27"/>
      <c r="R32" s="27">
        <v>0.247738000000003</v>
      </c>
      <c r="S32" s="27">
        <v>0.247738000000003</v>
      </c>
      <c r="T32" s="27"/>
      <c r="U32" s="27"/>
      <c r="V32" s="27"/>
      <c r="W32" s="27">
        <v>0.247738000000003</v>
      </c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0.004</v>
      </c>
      <c r="C33" s="26">
        <v>0.149</v>
      </c>
      <c r="D33" s="26">
        <v>19.612</v>
      </c>
      <c r="E33" s="27">
        <v>0.039224</v>
      </c>
      <c r="F33" s="28">
        <v>20</v>
      </c>
      <c r="G33" s="27">
        <v>0.0078448</v>
      </c>
      <c r="H33" s="28">
        <v>60</v>
      </c>
      <c r="I33" s="27">
        <v>0.0235344</v>
      </c>
      <c r="J33" s="28">
        <v>20</v>
      </c>
      <c r="K33" s="27">
        <v>0.0078448</v>
      </c>
      <c r="L33" s="28"/>
      <c r="M33" s="27"/>
      <c r="N33" s="28"/>
      <c r="O33" s="27"/>
      <c r="P33" s="28"/>
      <c r="Q33" s="27"/>
      <c r="R33" s="27">
        <v>7.74674</v>
      </c>
      <c r="S33" s="27">
        <v>7.74674</v>
      </c>
      <c r="T33" s="27"/>
      <c r="U33" s="27">
        <v>0.039224</v>
      </c>
      <c r="V33" s="27"/>
      <c r="W33" s="27">
        <v>7.707516</v>
      </c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0.09</v>
      </c>
      <c r="C34" s="26">
        <v>0.097</v>
      </c>
      <c r="D34" s="26">
        <v>5.88800000000001</v>
      </c>
      <c r="E34" s="27">
        <v>0.276736</v>
      </c>
      <c r="F34" s="28">
        <v>20</v>
      </c>
      <c r="G34" s="27">
        <v>0.0553472000000001</v>
      </c>
      <c r="H34" s="28">
        <v>60</v>
      </c>
      <c r="I34" s="27">
        <v>0.1660416</v>
      </c>
      <c r="J34" s="28">
        <v>20</v>
      </c>
      <c r="K34" s="27">
        <v>0.0553472000000001</v>
      </c>
      <c r="L34" s="28"/>
      <c r="M34" s="27"/>
      <c r="N34" s="28"/>
      <c r="O34" s="27"/>
      <c r="P34" s="28"/>
      <c r="Q34" s="27"/>
      <c r="R34" s="27">
        <v>0.724224000000001</v>
      </c>
      <c r="S34" s="27">
        <v>0.724224000000001</v>
      </c>
      <c r="T34" s="27"/>
      <c r="U34" s="27">
        <v>0.276736</v>
      </c>
      <c r="V34" s="27"/>
      <c r="W34" s="27">
        <v>0.447488</v>
      </c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0.03</v>
      </c>
      <c r="C35" s="26">
        <v>0.114</v>
      </c>
      <c r="D35" s="26">
        <v>14.112</v>
      </c>
      <c r="E35" s="27">
        <v>0.84672</v>
      </c>
      <c r="F35" s="28">
        <v>20</v>
      </c>
      <c r="G35" s="27">
        <v>0.169344</v>
      </c>
      <c r="H35" s="28">
        <v>60</v>
      </c>
      <c r="I35" s="27">
        <v>0.508032</v>
      </c>
      <c r="J35" s="28">
        <v>20</v>
      </c>
      <c r="K35" s="27">
        <v>0.169344</v>
      </c>
      <c r="L35" s="28"/>
      <c r="M35" s="27"/>
      <c r="N35" s="28"/>
      <c r="O35" s="27"/>
      <c r="P35" s="28"/>
      <c r="Q35" s="27"/>
      <c r="R35" s="27">
        <v>1.488816</v>
      </c>
      <c r="S35" s="27">
        <v>1.488816</v>
      </c>
      <c r="T35" s="27"/>
      <c r="U35" s="27">
        <v>0.84672</v>
      </c>
      <c r="V35" s="27"/>
      <c r="W35" s="27">
        <v>0.642096</v>
      </c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107.8850515</v>
      </c>
      <c r="F36" s="30"/>
      <c r="G36" s="31">
        <f>IF(SUM(G9:G35)=0,"",SUM(G9:G35))</f>
        <v>21.5770103</v>
      </c>
      <c r="H36" s="30"/>
      <c r="I36" s="31">
        <f>IF(SUM(I9:I35)=0,"",SUM(I9:I35))</f>
        <v>64.7310309</v>
      </c>
      <c r="J36" s="30"/>
      <c r="K36" s="31">
        <f>IF(SUM(K9:K35)=0,"",SUM(K9:K35))</f>
        <v>21.5770103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115.83442</v>
      </c>
      <c r="S36" s="31">
        <f t="shared" si="0"/>
        <v>115.83442</v>
      </c>
      <c r="T36" s="31" t="str">
        <f t="shared" si="0"/>
        <v/>
      </c>
      <c r="U36" s="31">
        <f t="shared" si="0"/>
        <v>16.226634</v>
      </c>
      <c r="V36" s="31" t="str">
        <f t="shared" si="0"/>
        <v/>
      </c>
      <c r="W36" s="31">
        <f t="shared" si="0"/>
        <v>99.607786</v>
      </c>
      <c r="X36" s="31" t="str">
        <f t="shared" si="0"/>
        <v/>
      </c>
      <c r="Y36" s="31">
        <f t="shared" si="0"/>
        <v>91.6584175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107.8850515</v>
      </c>
      <c r="F37" s="33"/>
      <c r="G37" s="34">
        <f t="shared" ref="G37:Z37" si="1">IF(G36="","",G36)</f>
        <v>21.5770103</v>
      </c>
      <c r="H37" s="33"/>
      <c r="I37" s="34">
        <f t="shared" si="1"/>
        <v>64.7310309</v>
      </c>
      <c r="J37" s="33"/>
      <c r="K37" s="34">
        <f t="shared" si="1"/>
        <v>21.5770103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115.83442</v>
      </c>
      <c r="S37" s="34">
        <f t="shared" si="1"/>
        <v>115.83442</v>
      </c>
      <c r="T37" s="34" t="str">
        <f t="shared" si="1"/>
        <v/>
      </c>
      <c r="U37" s="34">
        <f t="shared" si="1"/>
        <v>16.226634</v>
      </c>
      <c r="V37" s="34" t="str">
        <f t="shared" si="1"/>
        <v/>
      </c>
      <c r="W37" s="34">
        <f t="shared" si="1"/>
        <v>99.607786</v>
      </c>
      <c r="X37" s="34" t="str">
        <f t="shared" si="1"/>
        <v/>
      </c>
      <c r="Y37" s="34">
        <f t="shared" si="1"/>
        <v>91.6584175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0.03</v>
      </c>
      <c r="C9" s="22">
        <v>0.114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>
        <v>0.007</v>
      </c>
      <c r="C10" s="26">
        <v>0.14</v>
      </c>
      <c r="D10" s="26">
        <v>8.49100000000001</v>
      </c>
      <c r="E10" s="27">
        <v>0.1570835</v>
      </c>
      <c r="F10" s="28">
        <v>20</v>
      </c>
      <c r="G10" s="27">
        <v>0.0314167</v>
      </c>
      <c r="H10" s="28">
        <v>60</v>
      </c>
      <c r="I10" s="27">
        <v>0.0942501000000001</v>
      </c>
      <c r="J10" s="28">
        <v>20</v>
      </c>
      <c r="K10" s="27">
        <v>0.0314167</v>
      </c>
      <c r="L10" s="28"/>
      <c r="M10" s="27"/>
      <c r="N10" s="28"/>
      <c r="O10" s="27"/>
      <c r="P10" s="28"/>
      <c r="Q10" s="27"/>
      <c r="R10" s="27">
        <v>1.078357</v>
      </c>
      <c r="S10" s="27">
        <v>1.078357</v>
      </c>
      <c r="T10" s="27"/>
      <c r="U10" s="27">
        <v>0.1570835</v>
      </c>
      <c r="V10" s="27"/>
      <c r="W10" s="27">
        <v>0.921273500000002</v>
      </c>
      <c r="X10" s="27"/>
      <c r="Y10" s="27"/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>
        <v>0.294</v>
      </c>
      <c r="C11" s="26">
        <v>0.053</v>
      </c>
      <c r="D11" s="26">
        <v>11.509</v>
      </c>
      <c r="E11" s="27">
        <v>1.7321045</v>
      </c>
      <c r="F11" s="28">
        <v>20</v>
      </c>
      <c r="G11" s="27">
        <v>0.3464209</v>
      </c>
      <c r="H11" s="28">
        <v>60</v>
      </c>
      <c r="I11" s="27">
        <v>1.0392627</v>
      </c>
      <c r="J11" s="28">
        <v>20</v>
      </c>
      <c r="K11" s="27">
        <v>0.3464209</v>
      </c>
      <c r="L11" s="28"/>
      <c r="M11" s="27"/>
      <c r="N11" s="28"/>
      <c r="O11" s="27"/>
      <c r="P11" s="28"/>
      <c r="Q11" s="27"/>
      <c r="R11" s="27">
        <v>1.1106185</v>
      </c>
      <c r="S11" s="27">
        <v>1.1106185</v>
      </c>
      <c r="T11" s="27"/>
      <c r="U11" s="27">
        <v>1.1106185</v>
      </c>
      <c r="V11" s="27"/>
      <c r="W11" s="27"/>
      <c r="X11" s="27"/>
      <c r="Y11" s="27">
        <v>0.621485999999999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>
        <v>0.538</v>
      </c>
      <c r="C12" s="26">
        <v>0.017</v>
      </c>
      <c r="D12" s="26">
        <v>9.20699999999999</v>
      </c>
      <c r="E12" s="27">
        <v>3.830112</v>
      </c>
      <c r="F12" s="28">
        <v>20</v>
      </c>
      <c r="G12" s="27">
        <v>0.7660224</v>
      </c>
      <c r="H12" s="28">
        <v>60</v>
      </c>
      <c r="I12" s="27">
        <v>2.2980672</v>
      </c>
      <c r="J12" s="28">
        <v>20</v>
      </c>
      <c r="K12" s="27">
        <v>0.7660224</v>
      </c>
      <c r="L12" s="28"/>
      <c r="M12" s="27"/>
      <c r="N12" s="28"/>
      <c r="O12" s="27"/>
      <c r="P12" s="28"/>
      <c r="Q12" s="27"/>
      <c r="R12" s="27">
        <v>0.322245</v>
      </c>
      <c r="S12" s="27">
        <v>0.322245</v>
      </c>
      <c r="T12" s="27"/>
      <c r="U12" s="27">
        <v>0.322245</v>
      </c>
      <c r="V12" s="27"/>
      <c r="W12" s="27"/>
      <c r="X12" s="27"/>
      <c r="Y12" s="27">
        <v>3.507867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>
        <v>0.692</v>
      </c>
      <c r="C13" s="26">
        <v>0.004</v>
      </c>
      <c r="D13" s="26">
        <v>10.793</v>
      </c>
      <c r="E13" s="27">
        <v>6.637695</v>
      </c>
      <c r="F13" s="28">
        <v>20</v>
      </c>
      <c r="G13" s="27">
        <v>1.327539</v>
      </c>
      <c r="H13" s="28">
        <v>60</v>
      </c>
      <c r="I13" s="27">
        <v>3.982617</v>
      </c>
      <c r="J13" s="28">
        <v>20</v>
      </c>
      <c r="K13" s="27">
        <v>1.327539</v>
      </c>
      <c r="L13" s="28"/>
      <c r="M13" s="27"/>
      <c r="N13" s="28"/>
      <c r="O13" s="27"/>
      <c r="P13" s="28"/>
      <c r="Q13" s="27"/>
      <c r="R13" s="27">
        <v>0.1133265</v>
      </c>
      <c r="S13" s="27">
        <v>0.1133265</v>
      </c>
      <c r="T13" s="27"/>
      <c r="U13" s="27">
        <v>0.1133265</v>
      </c>
      <c r="V13" s="27"/>
      <c r="W13" s="27"/>
      <c r="X13" s="27"/>
      <c r="Y13" s="27">
        <v>6.5243685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>
        <v>0.843</v>
      </c>
      <c r="C14" s="26"/>
      <c r="D14" s="26">
        <v>10.619</v>
      </c>
      <c r="E14" s="27">
        <v>8.15008250000002</v>
      </c>
      <c r="F14" s="28">
        <v>20</v>
      </c>
      <c r="G14" s="27">
        <v>1.6300165</v>
      </c>
      <c r="H14" s="28">
        <v>60</v>
      </c>
      <c r="I14" s="27">
        <v>4.89004950000001</v>
      </c>
      <c r="J14" s="28">
        <v>20</v>
      </c>
      <c r="K14" s="27">
        <v>1.6300165</v>
      </c>
      <c r="L14" s="28"/>
      <c r="M14" s="27"/>
      <c r="N14" s="28"/>
      <c r="O14" s="27"/>
      <c r="P14" s="28"/>
      <c r="Q14" s="27"/>
      <c r="R14" s="27">
        <v>0.0212380000000001</v>
      </c>
      <c r="S14" s="27">
        <v>0.0212380000000001</v>
      </c>
      <c r="T14" s="27"/>
      <c r="U14" s="27">
        <v>0.0212380000000001</v>
      </c>
      <c r="V14" s="27"/>
      <c r="W14" s="27"/>
      <c r="X14" s="27"/>
      <c r="Y14" s="27">
        <v>8.12884450000002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>
        <v>1.118</v>
      </c>
      <c r="C15" s="26"/>
      <c r="D15" s="26">
        <v>9.38099999999997</v>
      </c>
      <c r="E15" s="27">
        <v>9.19807049999997</v>
      </c>
      <c r="F15" s="28">
        <v>20</v>
      </c>
      <c r="G15" s="27">
        <v>1.83961409999999</v>
      </c>
      <c r="H15" s="28">
        <v>60</v>
      </c>
      <c r="I15" s="27">
        <v>5.51884229999998</v>
      </c>
      <c r="J15" s="28">
        <v>20</v>
      </c>
      <c r="K15" s="27">
        <v>1.83961409999999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9.19807049999997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1.515</v>
      </c>
      <c r="C16" s="26"/>
      <c r="D16" s="26">
        <v>14.403</v>
      </c>
      <c r="E16" s="27">
        <v>18.9615495</v>
      </c>
      <c r="F16" s="28">
        <v>20</v>
      </c>
      <c r="G16" s="27">
        <v>3.7923099</v>
      </c>
      <c r="H16" s="28">
        <v>60</v>
      </c>
      <c r="I16" s="27">
        <v>11.3769297</v>
      </c>
      <c r="J16" s="28">
        <v>20</v>
      </c>
      <c r="K16" s="27">
        <v>3.7923099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18.9615495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1.575</v>
      </c>
      <c r="C17" s="26"/>
      <c r="D17" s="26">
        <v>5.59699999999998</v>
      </c>
      <c r="E17" s="27">
        <v>8.64736499999997</v>
      </c>
      <c r="F17" s="28">
        <v>20</v>
      </c>
      <c r="G17" s="27">
        <v>1.72947299999999</v>
      </c>
      <c r="H17" s="28">
        <v>60</v>
      </c>
      <c r="I17" s="27">
        <v>5.18841899999998</v>
      </c>
      <c r="J17" s="28">
        <v>20</v>
      </c>
      <c r="K17" s="27">
        <v>1.72947299999999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8.64736499999997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1.413</v>
      </c>
      <c r="C18" s="26"/>
      <c r="D18" s="26">
        <v>12.63</v>
      </c>
      <c r="E18" s="27">
        <v>18.86922</v>
      </c>
      <c r="F18" s="28">
        <v>20</v>
      </c>
      <c r="G18" s="27">
        <v>3.773844</v>
      </c>
      <c r="H18" s="28">
        <v>60</v>
      </c>
      <c r="I18" s="27">
        <v>11.321532</v>
      </c>
      <c r="J18" s="28">
        <v>20</v>
      </c>
      <c r="K18" s="27">
        <v>3.773844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18.86922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1.684</v>
      </c>
      <c r="C19" s="26"/>
      <c r="D19" s="26">
        <v>7.37</v>
      </c>
      <c r="E19" s="27">
        <v>11.412445</v>
      </c>
      <c r="F19" s="28">
        <v>20</v>
      </c>
      <c r="G19" s="27">
        <v>2.282489</v>
      </c>
      <c r="H19" s="28">
        <v>60</v>
      </c>
      <c r="I19" s="27">
        <v>6.847467</v>
      </c>
      <c r="J19" s="28">
        <v>20</v>
      </c>
      <c r="K19" s="27">
        <v>2.282489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11.412445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1.802</v>
      </c>
      <c r="C20" s="26"/>
      <c r="D20" s="26">
        <v>15.906</v>
      </c>
      <c r="E20" s="27">
        <v>27.724158</v>
      </c>
      <c r="F20" s="28">
        <v>20</v>
      </c>
      <c r="G20" s="27">
        <v>5.5448316</v>
      </c>
      <c r="H20" s="28">
        <v>60</v>
      </c>
      <c r="I20" s="27">
        <v>16.6344948</v>
      </c>
      <c r="J20" s="28">
        <v>20</v>
      </c>
      <c r="K20" s="27">
        <v>5.5448316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27.724158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2.998</v>
      </c>
      <c r="C21" s="26"/>
      <c r="D21" s="26">
        <v>4.09399999999999</v>
      </c>
      <c r="E21" s="27">
        <v>9.82559999999999</v>
      </c>
      <c r="F21" s="28">
        <v>20</v>
      </c>
      <c r="G21" s="27">
        <v>1.96512</v>
      </c>
      <c r="H21" s="28">
        <v>60</v>
      </c>
      <c r="I21" s="27">
        <v>5.89535999999999</v>
      </c>
      <c r="J21" s="28">
        <v>20</v>
      </c>
      <c r="K21" s="27">
        <v>1.96512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9.82559999999999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7.924</v>
      </c>
      <c r="C22" s="26"/>
      <c r="D22" s="26">
        <v>15.566</v>
      </c>
      <c r="E22" s="27">
        <v>85.0059259999999</v>
      </c>
      <c r="F22" s="28">
        <v>20</v>
      </c>
      <c r="G22" s="27">
        <v>17.0011852</v>
      </c>
      <c r="H22" s="28">
        <v>60</v>
      </c>
      <c r="I22" s="27">
        <v>51.0035555999999</v>
      </c>
      <c r="J22" s="28">
        <v>20</v>
      </c>
      <c r="K22" s="27">
        <v>17.0011852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85.0059259999999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10.44</v>
      </c>
      <c r="C23" s="26"/>
      <c r="D23" s="26">
        <v>4.43400000000003</v>
      </c>
      <c r="E23" s="27">
        <v>40.7129880000002</v>
      </c>
      <c r="F23" s="28">
        <v>20</v>
      </c>
      <c r="G23" s="27">
        <v>8.14259760000005</v>
      </c>
      <c r="H23" s="28">
        <v>60</v>
      </c>
      <c r="I23" s="27">
        <v>24.4277928000001</v>
      </c>
      <c r="J23" s="28">
        <v>20</v>
      </c>
      <c r="K23" s="27">
        <v>8.14259760000005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40.7129880000002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>
        <v>12.283</v>
      </c>
      <c r="C24" s="26"/>
      <c r="D24" s="26">
        <v>3.08600000000001</v>
      </c>
      <c r="E24" s="27">
        <v>35.0615890000001</v>
      </c>
      <c r="F24" s="28">
        <v>20</v>
      </c>
      <c r="G24" s="27">
        <v>7.01231780000003</v>
      </c>
      <c r="H24" s="28">
        <v>60</v>
      </c>
      <c r="I24" s="27">
        <v>21.0369534000001</v>
      </c>
      <c r="J24" s="28">
        <v>20</v>
      </c>
      <c r="K24" s="27">
        <v>7.01231780000003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35.0615890000001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13.914</v>
      </c>
      <c r="C25" s="26"/>
      <c r="D25" s="26">
        <v>4.892</v>
      </c>
      <c r="E25" s="27">
        <v>64.0778619999999</v>
      </c>
      <c r="F25" s="28">
        <v>20</v>
      </c>
      <c r="G25" s="27">
        <v>12.8155724</v>
      </c>
      <c r="H25" s="28">
        <v>60</v>
      </c>
      <c r="I25" s="27">
        <v>38.4467172</v>
      </c>
      <c r="J25" s="28">
        <v>20</v>
      </c>
      <c r="K25" s="27">
        <v>12.8155724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64.0778619999999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15.901</v>
      </c>
      <c r="C26" s="26"/>
      <c r="D26" s="26">
        <v>5.38299999999998</v>
      </c>
      <c r="E26" s="27">
        <v>80.2470724999997</v>
      </c>
      <c r="F26" s="28">
        <v>20</v>
      </c>
      <c r="G26" s="27">
        <v>16.0494144999999</v>
      </c>
      <c r="H26" s="28">
        <v>60</v>
      </c>
      <c r="I26" s="27">
        <v>48.1482434999998</v>
      </c>
      <c r="J26" s="28">
        <v>20</v>
      </c>
      <c r="K26" s="27">
        <v>16.0494144999999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80.2470724999997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17.541</v>
      </c>
      <c r="C27" s="26"/>
      <c r="D27" s="26">
        <v>6.63900000000001</v>
      </c>
      <c r="E27" s="27">
        <v>111.010719</v>
      </c>
      <c r="F27" s="28">
        <v>20</v>
      </c>
      <c r="G27" s="27">
        <v>22.2021438</v>
      </c>
      <c r="H27" s="28">
        <v>60</v>
      </c>
      <c r="I27" s="27">
        <v>66.6064314000001</v>
      </c>
      <c r="J27" s="28">
        <v>20</v>
      </c>
      <c r="K27" s="27">
        <v>22.2021438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111.010719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17.971</v>
      </c>
      <c r="C28" s="26"/>
      <c r="D28" s="26">
        <v>2.291</v>
      </c>
      <c r="E28" s="27">
        <v>40.6789959999999</v>
      </c>
      <c r="F28" s="28">
        <v>20</v>
      </c>
      <c r="G28" s="27">
        <v>8.13579919999999</v>
      </c>
      <c r="H28" s="28">
        <v>60</v>
      </c>
      <c r="I28" s="27">
        <v>24.4073976</v>
      </c>
      <c r="J28" s="28">
        <v>20</v>
      </c>
      <c r="K28" s="27">
        <v>8.13579919999999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40.6789959999999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18.88</v>
      </c>
      <c r="C29" s="26"/>
      <c r="D29" s="26">
        <v>3.92200000000003</v>
      </c>
      <c r="E29" s="27">
        <v>72.2648110000005</v>
      </c>
      <c r="F29" s="28">
        <v>20</v>
      </c>
      <c r="G29" s="27">
        <v>14.4529622000001</v>
      </c>
      <c r="H29" s="28">
        <v>60</v>
      </c>
      <c r="I29" s="27">
        <v>43.3588866000003</v>
      </c>
      <c r="J29" s="28">
        <v>20</v>
      </c>
      <c r="K29" s="27">
        <v>14.4529622000001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72.2648110000005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19.316</v>
      </c>
      <c r="C30" s="26"/>
      <c r="D30" s="26">
        <v>3.00399999999996</v>
      </c>
      <c r="E30" s="27">
        <v>57.3703919999993</v>
      </c>
      <c r="F30" s="28">
        <v>20</v>
      </c>
      <c r="G30" s="27">
        <v>11.4740783999999</v>
      </c>
      <c r="H30" s="28">
        <v>60</v>
      </c>
      <c r="I30" s="27">
        <v>34.4222351999996</v>
      </c>
      <c r="J30" s="28">
        <v>20</v>
      </c>
      <c r="K30" s="27">
        <v>11.4740783999999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57.3703919999993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16.645</v>
      </c>
      <c r="C31" s="26"/>
      <c r="D31" s="26">
        <v>7.685</v>
      </c>
      <c r="E31" s="27">
        <v>138.1801425</v>
      </c>
      <c r="F31" s="28">
        <v>20</v>
      </c>
      <c r="G31" s="27">
        <v>27.6360285</v>
      </c>
      <c r="H31" s="28">
        <v>60</v>
      </c>
      <c r="I31" s="27">
        <v>82.9080855</v>
      </c>
      <c r="J31" s="28">
        <v>20</v>
      </c>
      <c r="K31" s="27">
        <v>27.6360285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138.1801425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14.963</v>
      </c>
      <c r="C32" s="26"/>
      <c r="D32" s="26">
        <v>3.09800000000001</v>
      </c>
      <c r="E32" s="27">
        <v>48.9607920000002</v>
      </c>
      <c r="F32" s="28">
        <v>20</v>
      </c>
      <c r="G32" s="27">
        <v>9.79215840000004</v>
      </c>
      <c r="H32" s="28">
        <v>60</v>
      </c>
      <c r="I32" s="27">
        <v>29.3764752000001</v>
      </c>
      <c r="J32" s="28">
        <v>20</v>
      </c>
      <c r="K32" s="27">
        <v>9.79215840000004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48.9607920000002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13.673</v>
      </c>
      <c r="C33" s="26"/>
      <c r="D33" s="26">
        <v>2.32299999999998</v>
      </c>
      <c r="E33" s="27">
        <v>33.2607139999997</v>
      </c>
      <c r="F33" s="28">
        <v>20</v>
      </c>
      <c r="G33" s="27">
        <v>6.65214279999994</v>
      </c>
      <c r="H33" s="28">
        <v>60</v>
      </c>
      <c r="I33" s="27">
        <v>19.9564283999998</v>
      </c>
      <c r="J33" s="28">
        <v>20</v>
      </c>
      <c r="K33" s="27">
        <v>6.65214279999994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33.2607139999997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>
        <v>10.118</v>
      </c>
      <c r="C34" s="26"/>
      <c r="D34" s="26">
        <v>5.67200000000003</v>
      </c>
      <c r="E34" s="27">
        <v>67.4712760000003</v>
      </c>
      <c r="F34" s="28">
        <v>20</v>
      </c>
      <c r="G34" s="27">
        <v>13.4942552000001</v>
      </c>
      <c r="H34" s="28">
        <v>60</v>
      </c>
      <c r="I34" s="27">
        <v>40.4827656000002</v>
      </c>
      <c r="J34" s="28">
        <v>20</v>
      </c>
      <c r="K34" s="27">
        <v>13.4942552000001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67.4712760000003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>
        <v>1.954</v>
      </c>
      <c r="C35" s="26"/>
      <c r="D35" s="26">
        <v>11.887</v>
      </c>
      <c r="E35" s="27">
        <v>71.749932</v>
      </c>
      <c r="F35" s="28">
        <v>20</v>
      </c>
      <c r="G35" s="27">
        <v>14.3499864</v>
      </c>
      <c r="H35" s="28">
        <v>60</v>
      </c>
      <c r="I35" s="27">
        <v>43.0499592</v>
      </c>
      <c r="J35" s="28">
        <v>20</v>
      </c>
      <c r="K35" s="27">
        <v>14.3499864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71.749932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1071.1986975</v>
      </c>
      <c r="F36" s="30"/>
      <c r="G36" s="31">
        <f t="shared" si="0"/>
        <v>214.2397395</v>
      </c>
      <c r="H36" s="30"/>
      <c r="I36" s="31">
        <f t="shared" si="0"/>
        <v>642.7192185</v>
      </c>
      <c r="J36" s="30"/>
      <c r="K36" s="31">
        <f t="shared" ref="K36:O36" si="1">IF(SUM(K9:K35)=0,"",SUM(K9:K35))</f>
        <v>214.2397395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2.645785</v>
      </c>
      <c r="S36" s="31">
        <f t="shared" si="2"/>
        <v>2.645785</v>
      </c>
      <c r="T36" s="31" t="str">
        <f t="shared" si="2"/>
        <v/>
      </c>
      <c r="U36" s="31">
        <f t="shared" si="2"/>
        <v>1.7245115</v>
      </c>
      <c r="V36" s="31" t="str">
        <f t="shared" si="2"/>
        <v/>
      </c>
      <c r="W36" s="31">
        <f t="shared" si="2"/>
        <v>0.921273500000002</v>
      </c>
      <c r="X36" s="31" t="str">
        <f t="shared" si="2"/>
        <v/>
      </c>
      <c r="Y36" s="31">
        <f t="shared" si="2"/>
        <v>1069.474186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1071.1986975</v>
      </c>
      <c r="F37" s="33"/>
      <c r="G37" s="34">
        <f t="shared" si="4"/>
        <v>214.2397395</v>
      </c>
      <c r="H37" s="33"/>
      <c r="I37" s="34">
        <f t="shared" si="4"/>
        <v>642.7192185</v>
      </c>
      <c r="J37" s="33"/>
      <c r="K37" s="34">
        <f t="shared" ref="K37:O37" si="5">IF(K36="","",K36)</f>
        <v>214.2397395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2.645785</v>
      </c>
      <c r="S37" s="34">
        <f t="shared" si="6"/>
        <v>2.645785</v>
      </c>
      <c r="T37" s="34" t="str">
        <f t="shared" si="6"/>
        <v/>
      </c>
      <c r="U37" s="34">
        <f t="shared" si="6"/>
        <v>1.7245115</v>
      </c>
      <c r="V37" s="34" t="str">
        <f t="shared" si="6"/>
        <v/>
      </c>
      <c r="W37" s="34">
        <f t="shared" si="6"/>
        <v>0.921273500000002</v>
      </c>
      <c r="X37" s="34" t="str">
        <f t="shared" si="6"/>
        <v/>
      </c>
      <c r="Y37" s="34">
        <f t="shared" si="6"/>
        <v>1069.474186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>
        <v>1.954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>
        <v>1.934</v>
      </c>
      <c r="C10" s="26"/>
      <c r="D10" s="26">
        <v>0.117999999999995</v>
      </c>
      <c r="E10" s="27">
        <v>0.22939199999999</v>
      </c>
      <c r="F10" s="28">
        <v>20</v>
      </c>
      <c r="G10" s="27">
        <v>0.0458783999999981</v>
      </c>
      <c r="H10" s="28">
        <v>60</v>
      </c>
      <c r="I10" s="27">
        <v>0.137635199999994</v>
      </c>
      <c r="J10" s="28">
        <v>20</v>
      </c>
      <c r="K10" s="27">
        <v>0.0458783999999981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0.22939199999999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91</v>
      </c>
      <c r="B11" s="26">
        <v>1.084</v>
      </c>
      <c r="C11" s="26"/>
      <c r="D11" s="26">
        <v>7.08100000000002</v>
      </c>
      <c r="E11" s="27">
        <v>10.685229</v>
      </c>
      <c r="F11" s="28">
        <v>20</v>
      </c>
      <c r="G11" s="27">
        <v>2.1370458</v>
      </c>
      <c r="H11" s="28">
        <v>60</v>
      </c>
      <c r="I11" s="27">
        <v>6.41113740000001</v>
      </c>
      <c r="J11" s="28">
        <v>20</v>
      </c>
      <c r="K11" s="27">
        <v>2.1370458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10.685229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92</v>
      </c>
      <c r="B12" s="26">
        <v>0.577</v>
      </c>
      <c r="C12" s="26">
        <v>0.013</v>
      </c>
      <c r="D12" s="26">
        <v>12.919</v>
      </c>
      <c r="E12" s="27">
        <v>10.7292295</v>
      </c>
      <c r="F12" s="28">
        <v>20</v>
      </c>
      <c r="G12" s="27">
        <v>2.1458459</v>
      </c>
      <c r="H12" s="28">
        <v>60</v>
      </c>
      <c r="I12" s="27">
        <v>6.43753769999999</v>
      </c>
      <c r="J12" s="28">
        <v>20</v>
      </c>
      <c r="K12" s="27">
        <v>2.1458459</v>
      </c>
      <c r="L12" s="28"/>
      <c r="M12" s="27"/>
      <c r="N12" s="28"/>
      <c r="O12" s="27"/>
      <c r="P12" s="28"/>
      <c r="Q12" s="27"/>
      <c r="R12" s="27">
        <v>0.0839734999999999</v>
      </c>
      <c r="S12" s="27">
        <v>0.0839734999999999</v>
      </c>
      <c r="T12" s="27"/>
      <c r="U12" s="27">
        <v>0.0839734999999999</v>
      </c>
      <c r="V12" s="27"/>
      <c r="W12" s="27"/>
      <c r="X12" s="27"/>
      <c r="Y12" s="27">
        <v>10.645256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93</v>
      </c>
      <c r="B13" s="26">
        <v>0.404</v>
      </c>
      <c r="C13" s="26">
        <v>0.034</v>
      </c>
      <c r="D13" s="26">
        <v>9.48500000000001</v>
      </c>
      <c r="E13" s="27">
        <v>4.65239250000001</v>
      </c>
      <c r="F13" s="28">
        <v>20</v>
      </c>
      <c r="G13" s="27">
        <v>0.930478500000001</v>
      </c>
      <c r="H13" s="28">
        <v>60</v>
      </c>
      <c r="I13" s="27">
        <v>2.7914355</v>
      </c>
      <c r="J13" s="28">
        <v>20</v>
      </c>
      <c r="K13" s="27">
        <v>0.930478500000001</v>
      </c>
      <c r="L13" s="28"/>
      <c r="M13" s="27"/>
      <c r="N13" s="28"/>
      <c r="O13" s="27"/>
      <c r="P13" s="28"/>
      <c r="Q13" s="27"/>
      <c r="R13" s="27">
        <v>0.2228975</v>
      </c>
      <c r="S13" s="27">
        <v>0.2228975</v>
      </c>
      <c r="T13" s="27"/>
      <c r="U13" s="27">
        <v>0.2228975</v>
      </c>
      <c r="V13" s="27"/>
      <c r="W13" s="27"/>
      <c r="X13" s="27"/>
      <c r="Y13" s="27">
        <v>4.42949500000001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94</v>
      </c>
      <c r="B14" s="26">
        <v>0.319</v>
      </c>
      <c r="C14" s="26">
        <v>0.048</v>
      </c>
      <c r="D14" s="26">
        <v>10.515</v>
      </c>
      <c r="E14" s="27">
        <v>3.8011725</v>
      </c>
      <c r="F14" s="28">
        <v>20</v>
      </c>
      <c r="G14" s="27">
        <v>0.760234499999999</v>
      </c>
      <c r="H14" s="28">
        <v>60</v>
      </c>
      <c r="I14" s="27">
        <v>2.2807035</v>
      </c>
      <c r="J14" s="28">
        <v>20</v>
      </c>
      <c r="K14" s="27">
        <v>0.760234499999999</v>
      </c>
      <c r="L14" s="28"/>
      <c r="M14" s="27"/>
      <c r="N14" s="28"/>
      <c r="O14" s="27"/>
      <c r="P14" s="28"/>
      <c r="Q14" s="27"/>
      <c r="R14" s="27">
        <v>0.431114999999999</v>
      </c>
      <c r="S14" s="27">
        <v>0.431114999999999</v>
      </c>
      <c r="T14" s="27"/>
      <c r="U14" s="27">
        <v>0.431114999999999</v>
      </c>
      <c r="V14" s="27"/>
      <c r="W14" s="27"/>
      <c r="X14" s="27"/>
      <c r="Y14" s="27">
        <v>3.3700575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95</v>
      </c>
      <c r="B15" s="26">
        <v>0.258</v>
      </c>
      <c r="C15" s="26">
        <v>0.06</v>
      </c>
      <c r="D15" s="26">
        <v>7.58499999999998</v>
      </c>
      <c r="E15" s="27">
        <v>2.18827249999999</v>
      </c>
      <c r="F15" s="28">
        <v>20</v>
      </c>
      <c r="G15" s="27">
        <v>0.437654499999999</v>
      </c>
      <c r="H15" s="28">
        <v>60</v>
      </c>
      <c r="I15" s="27">
        <v>1.3129635</v>
      </c>
      <c r="J15" s="28">
        <v>20</v>
      </c>
      <c r="K15" s="27">
        <v>0.437654499999999</v>
      </c>
      <c r="L15" s="28"/>
      <c r="M15" s="27"/>
      <c r="N15" s="28"/>
      <c r="O15" s="27"/>
      <c r="P15" s="28"/>
      <c r="Q15" s="27"/>
      <c r="R15" s="27">
        <v>0.409589999999999</v>
      </c>
      <c r="S15" s="27">
        <v>0.409589999999999</v>
      </c>
      <c r="T15" s="27"/>
      <c r="U15" s="27">
        <v>0.409589999999999</v>
      </c>
      <c r="V15" s="27"/>
      <c r="W15" s="27"/>
      <c r="X15" s="27"/>
      <c r="Y15" s="27">
        <v>1.7786825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96</v>
      </c>
      <c r="B16" s="26">
        <v>0.011</v>
      </c>
      <c r="C16" s="26">
        <v>0.134</v>
      </c>
      <c r="D16" s="26">
        <v>12.415</v>
      </c>
      <c r="E16" s="27">
        <v>1.6698175</v>
      </c>
      <c r="F16" s="28">
        <v>20</v>
      </c>
      <c r="G16" s="27">
        <v>0.333963500000001</v>
      </c>
      <c r="H16" s="28">
        <v>60</v>
      </c>
      <c r="I16" s="27">
        <v>1.0018905</v>
      </c>
      <c r="J16" s="28">
        <v>20</v>
      </c>
      <c r="K16" s="27">
        <v>0.333963500000001</v>
      </c>
      <c r="L16" s="28"/>
      <c r="M16" s="27"/>
      <c r="N16" s="28"/>
      <c r="O16" s="27"/>
      <c r="P16" s="28"/>
      <c r="Q16" s="27"/>
      <c r="R16" s="27">
        <v>1.204255</v>
      </c>
      <c r="S16" s="27">
        <v>1.204255</v>
      </c>
      <c r="T16" s="27"/>
      <c r="U16" s="27">
        <v>1.204255</v>
      </c>
      <c r="V16" s="27"/>
      <c r="W16" s="27"/>
      <c r="X16" s="27"/>
      <c r="Y16" s="27">
        <v>0.465562500000001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97</v>
      </c>
      <c r="B17" s="26"/>
      <c r="C17" s="26">
        <v>0.308</v>
      </c>
      <c r="D17" s="26">
        <v>6.80599999999998</v>
      </c>
      <c r="E17" s="27">
        <v>0.0374329999999999</v>
      </c>
      <c r="F17" s="28">
        <v>20</v>
      </c>
      <c r="G17" s="27">
        <v>0.00748659999999998</v>
      </c>
      <c r="H17" s="28">
        <v>60</v>
      </c>
      <c r="I17" s="27">
        <v>0.0224597999999999</v>
      </c>
      <c r="J17" s="28">
        <v>20</v>
      </c>
      <c r="K17" s="27">
        <v>0.00748659999999998</v>
      </c>
      <c r="L17" s="28"/>
      <c r="M17" s="27"/>
      <c r="N17" s="28"/>
      <c r="O17" s="27"/>
      <c r="P17" s="28"/>
      <c r="Q17" s="27"/>
      <c r="R17" s="27">
        <v>1.504126</v>
      </c>
      <c r="S17" s="27">
        <v>1.504126</v>
      </c>
      <c r="T17" s="27"/>
      <c r="U17" s="27">
        <v>0.0374329999999999</v>
      </c>
      <c r="V17" s="27"/>
      <c r="W17" s="27">
        <v>1.466693</v>
      </c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98</v>
      </c>
      <c r="B18" s="26"/>
      <c r="C18" s="26">
        <v>0.348</v>
      </c>
      <c r="D18" s="26">
        <v>8.99100000000004</v>
      </c>
      <c r="E18" s="27"/>
      <c r="F18" s="28">
        <v>20</v>
      </c>
      <c r="G18" s="27"/>
      <c r="H18" s="28">
        <v>60</v>
      </c>
      <c r="I18" s="27"/>
      <c r="J18" s="28">
        <v>20</v>
      </c>
      <c r="K18" s="27"/>
      <c r="L18" s="28"/>
      <c r="M18" s="27"/>
      <c r="N18" s="28"/>
      <c r="O18" s="27"/>
      <c r="P18" s="28"/>
      <c r="Q18" s="27"/>
      <c r="R18" s="27">
        <v>2.94904800000001</v>
      </c>
      <c r="S18" s="27">
        <v>2.94904800000001</v>
      </c>
      <c r="T18" s="27"/>
      <c r="U18" s="27"/>
      <c r="V18" s="27"/>
      <c r="W18" s="27">
        <v>2.94904800000001</v>
      </c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99</v>
      </c>
      <c r="B19" s="26"/>
      <c r="C19" s="26">
        <v>0.213</v>
      </c>
      <c r="D19" s="26">
        <v>4.20299999999997</v>
      </c>
      <c r="E19" s="27"/>
      <c r="F19" s="28">
        <v>20</v>
      </c>
      <c r="G19" s="27"/>
      <c r="H19" s="28">
        <v>60</v>
      </c>
      <c r="I19" s="27"/>
      <c r="J19" s="28">
        <v>20</v>
      </c>
      <c r="K19" s="27"/>
      <c r="L19" s="28"/>
      <c r="M19" s="27"/>
      <c r="N19" s="28"/>
      <c r="O19" s="27"/>
      <c r="P19" s="28"/>
      <c r="Q19" s="27"/>
      <c r="R19" s="27">
        <v>1.17894149999999</v>
      </c>
      <c r="S19" s="27">
        <v>1.17894149999999</v>
      </c>
      <c r="T19" s="27"/>
      <c r="U19" s="27"/>
      <c r="V19" s="27"/>
      <c r="W19" s="27">
        <v>1.17894149999999</v>
      </c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100</v>
      </c>
      <c r="B20" s="26"/>
      <c r="C20" s="26">
        <v>0.187</v>
      </c>
      <c r="D20" s="26">
        <v>0.735000000000014</v>
      </c>
      <c r="E20" s="27"/>
      <c r="F20" s="28">
        <v>20</v>
      </c>
      <c r="G20" s="27"/>
      <c r="H20" s="28">
        <v>60</v>
      </c>
      <c r="I20" s="27"/>
      <c r="J20" s="28">
        <v>20</v>
      </c>
      <c r="K20" s="27"/>
      <c r="L20" s="28"/>
      <c r="M20" s="27"/>
      <c r="N20" s="28"/>
      <c r="O20" s="27"/>
      <c r="P20" s="28"/>
      <c r="Q20" s="27"/>
      <c r="R20" s="27">
        <v>0.147000000000003</v>
      </c>
      <c r="S20" s="27">
        <v>0.147000000000003</v>
      </c>
      <c r="T20" s="27"/>
      <c r="U20" s="27"/>
      <c r="V20" s="27"/>
      <c r="W20" s="27">
        <v>0.147000000000003</v>
      </c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101</v>
      </c>
      <c r="B21" s="26">
        <v>0.215</v>
      </c>
      <c r="C21" s="26">
        <v>0.07</v>
      </c>
      <c r="D21" s="26">
        <v>7.72299999999996</v>
      </c>
      <c r="E21" s="27">
        <v>0.830222499999995</v>
      </c>
      <c r="F21" s="28">
        <v>20</v>
      </c>
      <c r="G21" s="27">
        <v>0.166044499999999</v>
      </c>
      <c r="H21" s="28">
        <v>60</v>
      </c>
      <c r="I21" s="27">
        <v>0.498133499999997</v>
      </c>
      <c r="J21" s="28">
        <v>20</v>
      </c>
      <c r="K21" s="27">
        <v>0.166044499999999</v>
      </c>
      <c r="L21" s="28"/>
      <c r="M21" s="27"/>
      <c r="N21" s="28"/>
      <c r="O21" s="27"/>
      <c r="P21" s="28"/>
      <c r="Q21" s="27"/>
      <c r="R21" s="27">
        <v>0.992405499999994</v>
      </c>
      <c r="S21" s="27">
        <v>0.992405499999994</v>
      </c>
      <c r="T21" s="27"/>
      <c r="U21" s="27">
        <v>0.830222499999995</v>
      </c>
      <c r="V21" s="27"/>
      <c r="W21" s="27">
        <v>0.162182999999999</v>
      </c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102</v>
      </c>
      <c r="B22" s="26">
        <v>0.248</v>
      </c>
      <c r="C22" s="26">
        <v>0.061</v>
      </c>
      <c r="D22" s="26">
        <v>5.69200000000001</v>
      </c>
      <c r="E22" s="27">
        <v>1.317698</v>
      </c>
      <c r="F22" s="28">
        <v>20</v>
      </c>
      <c r="G22" s="27">
        <v>0.2635396</v>
      </c>
      <c r="H22" s="28">
        <v>60</v>
      </c>
      <c r="I22" s="27">
        <v>0.790618800000001</v>
      </c>
      <c r="J22" s="28">
        <v>20</v>
      </c>
      <c r="K22" s="27">
        <v>0.2635396</v>
      </c>
      <c r="L22" s="28"/>
      <c r="M22" s="27"/>
      <c r="N22" s="28"/>
      <c r="O22" s="27"/>
      <c r="P22" s="28"/>
      <c r="Q22" s="27"/>
      <c r="R22" s="27">
        <v>0.372826</v>
      </c>
      <c r="S22" s="27">
        <v>0.372826</v>
      </c>
      <c r="T22" s="27"/>
      <c r="U22" s="27">
        <v>0.372826</v>
      </c>
      <c r="V22" s="27"/>
      <c r="W22" s="27"/>
      <c r="X22" s="27"/>
      <c r="Y22" s="27">
        <v>0.944872000000001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103</v>
      </c>
      <c r="B23" s="26">
        <v>0.394</v>
      </c>
      <c r="C23" s="26">
        <v>0.035</v>
      </c>
      <c r="D23" s="26">
        <v>5.85000000000002</v>
      </c>
      <c r="E23" s="27">
        <v>1.87785000000001</v>
      </c>
      <c r="F23" s="28">
        <v>20</v>
      </c>
      <c r="G23" s="27">
        <v>0.375570000000001</v>
      </c>
      <c r="H23" s="28">
        <v>60</v>
      </c>
      <c r="I23" s="27">
        <v>1.12671</v>
      </c>
      <c r="J23" s="28">
        <v>20</v>
      </c>
      <c r="K23" s="27">
        <v>0.375570000000001</v>
      </c>
      <c r="L23" s="28"/>
      <c r="M23" s="27"/>
      <c r="N23" s="28"/>
      <c r="O23" s="27"/>
      <c r="P23" s="28"/>
      <c r="Q23" s="27"/>
      <c r="R23" s="27">
        <v>0.280800000000001</v>
      </c>
      <c r="S23" s="27">
        <v>0.280800000000001</v>
      </c>
      <c r="T23" s="27"/>
      <c r="U23" s="27">
        <v>0.280800000000001</v>
      </c>
      <c r="V23" s="27"/>
      <c r="W23" s="27"/>
      <c r="X23" s="27"/>
      <c r="Y23" s="27">
        <v>1.59705000000001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104</v>
      </c>
      <c r="B24" s="26">
        <v>0.409</v>
      </c>
      <c r="C24" s="26">
        <v>0.033</v>
      </c>
      <c r="D24" s="26">
        <v>0.551000000000045</v>
      </c>
      <c r="E24" s="27">
        <v>0.221226500000018</v>
      </c>
      <c r="F24" s="28">
        <v>20</v>
      </c>
      <c r="G24" s="27">
        <v>0.0442453000000036</v>
      </c>
      <c r="H24" s="28">
        <v>60</v>
      </c>
      <c r="I24" s="27">
        <v>0.132735900000011</v>
      </c>
      <c r="J24" s="28">
        <v>20</v>
      </c>
      <c r="K24" s="27">
        <v>0.0442453000000036</v>
      </c>
      <c r="L24" s="28"/>
      <c r="M24" s="27"/>
      <c r="N24" s="28"/>
      <c r="O24" s="27"/>
      <c r="P24" s="28"/>
      <c r="Q24" s="27"/>
      <c r="R24" s="27">
        <v>0.0187340000000015</v>
      </c>
      <c r="S24" s="27">
        <v>0.0187340000000015</v>
      </c>
      <c r="T24" s="27"/>
      <c r="U24" s="27">
        <v>0.0187340000000015</v>
      </c>
      <c r="V24" s="27"/>
      <c r="W24" s="27"/>
      <c r="X24" s="27"/>
      <c r="Y24" s="27">
        <v>0.202492500000016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105</v>
      </c>
      <c r="B25" s="26">
        <v>0.713</v>
      </c>
      <c r="C25" s="26">
        <v>0.003</v>
      </c>
      <c r="D25" s="26">
        <v>19.449</v>
      </c>
      <c r="E25" s="27">
        <v>10.910889</v>
      </c>
      <c r="F25" s="28">
        <v>20</v>
      </c>
      <c r="G25" s="27">
        <v>2.18217779999999</v>
      </c>
      <c r="H25" s="28">
        <v>60</v>
      </c>
      <c r="I25" s="27">
        <v>6.54653339999998</v>
      </c>
      <c r="J25" s="28">
        <v>20</v>
      </c>
      <c r="K25" s="27">
        <v>2.18217779999999</v>
      </c>
      <c r="L25" s="28"/>
      <c r="M25" s="27"/>
      <c r="N25" s="28"/>
      <c r="O25" s="27"/>
      <c r="P25" s="28"/>
      <c r="Q25" s="27"/>
      <c r="R25" s="27">
        <v>0.350081999999999</v>
      </c>
      <c r="S25" s="27">
        <v>0.350081999999999</v>
      </c>
      <c r="T25" s="27"/>
      <c r="U25" s="27">
        <v>0.350081999999999</v>
      </c>
      <c r="V25" s="27"/>
      <c r="W25" s="27"/>
      <c r="X25" s="27"/>
      <c r="Y25" s="27">
        <v>10.560807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106</v>
      </c>
      <c r="B26" s="26">
        <v>0.819</v>
      </c>
      <c r="C26" s="26"/>
      <c r="D26" s="26">
        <v>6.755</v>
      </c>
      <c r="E26" s="27">
        <v>5.17433</v>
      </c>
      <c r="F26" s="28">
        <v>20</v>
      </c>
      <c r="G26" s="27">
        <v>1.034866</v>
      </c>
      <c r="H26" s="28">
        <v>60</v>
      </c>
      <c r="I26" s="27">
        <v>3.104598</v>
      </c>
      <c r="J26" s="28">
        <v>20</v>
      </c>
      <c r="K26" s="27">
        <v>1.034866</v>
      </c>
      <c r="L26" s="28"/>
      <c r="M26" s="27"/>
      <c r="N26" s="28"/>
      <c r="O26" s="27"/>
      <c r="P26" s="28"/>
      <c r="Q26" s="27"/>
      <c r="R26" s="27">
        <v>0.0101325</v>
      </c>
      <c r="S26" s="27">
        <v>0.0101325</v>
      </c>
      <c r="T26" s="27"/>
      <c r="U26" s="27">
        <v>0.0101325</v>
      </c>
      <c r="V26" s="27"/>
      <c r="W26" s="27"/>
      <c r="X26" s="27"/>
      <c r="Y26" s="27">
        <v>5.1641975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107</v>
      </c>
      <c r="B27" s="26">
        <v>1.659</v>
      </c>
      <c r="C27" s="26"/>
      <c r="D27" s="26">
        <v>13.245</v>
      </c>
      <c r="E27" s="27">
        <v>16.410555</v>
      </c>
      <c r="F27" s="28">
        <v>20</v>
      </c>
      <c r="G27" s="27">
        <v>3.282111</v>
      </c>
      <c r="H27" s="28">
        <v>60</v>
      </c>
      <c r="I27" s="27">
        <v>9.846333</v>
      </c>
      <c r="J27" s="28">
        <v>20</v>
      </c>
      <c r="K27" s="27">
        <v>3.282111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16.410555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108</v>
      </c>
      <c r="B28" s="26">
        <v>2.505</v>
      </c>
      <c r="C28" s="26"/>
      <c r="D28" s="26">
        <v>12.003</v>
      </c>
      <c r="E28" s="27">
        <v>24.9902460000001</v>
      </c>
      <c r="F28" s="28">
        <v>20</v>
      </c>
      <c r="G28" s="27">
        <v>4.99804920000002</v>
      </c>
      <c r="H28" s="28">
        <v>60</v>
      </c>
      <c r="I28" s="27">
        <v>14.9941476000001</v>
      </c>
      <c r="J28" s="28">
        <v>20</v>
      </c>
      <c r="K28" s="27">
        <v>4.99804920000002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24.9902460000001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109</v>
      </c>
      <c r="B29" s="26">
        <v>3.393</v>
      </c>
      <c r="C29" s="26"/>
      <c r="D29" s="26">
        <v>7.99699999999996</v>
      </c>
      <c r="E29" s="27">
        <v>23.5831529999999</v>
      </c>
      <c r="F29" s="28">
        <v>20</v>
      </c>
      <c r="G29" s="27">
        <v>4.71663059999997</v>
      </c>
      <c r="H29" s="28">
        <v>60</v>
      </c>
      <c r="I29" s="27">
        <v>14.1498917999999</v>
      </c>
      <c r="J29" s="28">
        <v>20</v>
      </c>
      <c r="K29" s="27">
        <v>4.71663059999997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23.5831529999999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110</v>
      </c>
      <c r="B30" s="26">
        <v>4.314</v>
      </c>
      <c r="C30" s="26"/>
      <c r="D30" s="26">
        <v>8.02599999999995</v>
      </c>
      <c r="E30" s="27">
        <v>30.9281909999998</v>
      </c>
      <c r="F30" s="28">
        <v>20</v>
      </c>
      <c r="G30" s="27">
        <v>6.18563819999996</v>
      </c>
      <c r="H30" s="28">
        <v>60</v>
      </c>
      <c r="I30" s="27">
        <v>18.5569145999999</v>
      </c>
      <c r="J30" s="28">
        <v>20</v>
      </c>
      <c r="K30" s="27">
        <v>6.18563819999996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30.9281909999998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111</v>
      </c>
      <c r="B31" s="26">
        <v>5.229</v>
      </c>
      <c r="C31" s="26"/>
      <c r="D31" s="26">
        <v>5.95100000000002</v>
      </c>
      <c r="E31" s="27">
        <v>28.3951965000001</v>
      </c>
      <c r="F31" s="28">
        <v>20</v>
      </c>
      <c r="G31" s="27">
        <v>5.67903930000002</v>
      </c>
      <c r="H31" s="28">
        <v>60</v>
      </c>
      <c r="I31" s="27">
        <v>17.0371179000001</v>
      </c>
      <c r="J31" s="28">
        <v>20</v>
      </c>
      <c r="K31" s="27">
        <v>5.67903930000002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28.3951965000001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112</v>
      </c>
      <c r="B32" s="26">
        <v>5.244</v>
      </c>
      <c r="C32" s="26"/>
      <c r="D32" s="26">
        <v>6.02300000000002</v>
      </c>
      <c r="E32" s="27">
        <v>31.5394395000001</v>
      </c>
      <c r="F32" s="28">
        <v>20</v>
      </c>
      <c r="G32" s="27">
        <v>6.30788790000002</v>
      </c>
      <c r="H32" s="28">
        <v>60</v>
      </c>
      <c r="I32" s="27">
        <v>18.9236637000001</v>
      </c>
      <c r="J32" s="28">
        <v>20</v>
      </c>
      <c r="K32" s="27">
        <v>6.30788790000002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31.5394395000001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113</v>
      </c>
      <c r="B33" s="26">
        <v>5.244</v>
      </c>
      <c r="C33" s="26"/>
      <c r="D33" s="26">
        <v>3.39099999999996</v>
      </c>
      <c r="E33" s="27">
        <v>17.7824039999998</v>
      </c>
      <c r="F33" s="28">
        <v>20</v>
      </c>
      <c r="G33" s="27">
        <v>3.55648079999996</v>
      </c>
      <c r="H33" s="28">
        <v>60</v>
      </c>
      <c r="I33" s="27">
        <v>10.6694423999999</v>
      </c>
      <c r="J33" s="28">
        <v>20</v>
      </c>
      <c r="K33" s="27">
        <v>3.55648079999996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17.7824039999998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114</v>
      </c>
      <c r="B34" s="26">
        <v>4.17</v>
      </c>
      <c r="C34" s="26"/>
      <c r="D34" s="26">
        <v>7.38999999999999</v>
      </c>
      <c r="E34" s="27">
        <v>34.7847299999999</v>
      </c>
      <c r="F34" s="28">
        <v>20</v>
      </c>
      <c r="G34" s="27">
        <v>6.95694599999999</v>
      </c>
      <c r="H34" s="28">
        <v>60</v>
      </c>
      <c r="I34" s="27">
        <v>20.870838</v>
      </c>
      <c r="J34" s="28">
        <v>20</v>
      </c>
      <c r="K34" s="27">
        <v>6.95694599999999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34.7847299999999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115</v>
      </c>
      <c r="B35" s="26">
        <v>3.218</v>
      </c>
      <c r="C35" s="26"/>
      <c r="D35" s="26">
        <v>9.21900000000005</v>
      </c>
      <c r="E35" s="27">
        <v>34.0549860000002</v>
      </c>
      <c r="F35" s="28">
        <v>20</v>
      </c>
      <c r="G35" s="27">
        <v>6.81099720000004</v>
      </c>
      <c r="H35" s="28">
        <v>60</v>
      </c>
      <c r="I35" s="27">
        <v>20.4329916000001</v>
      </c>
      <c r="J35" s="28">
        <v>20</v>
      </c>
      <c r="K35" s="27">
        <v>6.81099720000004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34.0549860000002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296.7940555</v>
      </c>
      <c r="F36" s="30"/>
      <c r="G36" s="31">
        <f t="shared" si="0"/>
        <v>59.3588111</v>
      </c>
      <c r="H36" s="30"/>
      <c r="I36" s="31">
        <f t="shared" si="0"/>
        <v>178.0764333</v>
      </c>
      <c r="J36" s="30"/>
      <c r="K36" s="31">
        <f t="shared" ref="K36:O36" si="1">IF(SUM(K9:K35)=0,"",SUM(K9:K35))</f>
        <v>59.3588111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10.1559265</v>
      </c>
      <c r="S36" s="31">
        <f t="shared" si="2"/>
        <v>10.1559265</v>
      </c>
      <c r="T36" s="31" t="str">
        <f t="shared" si="2"/>
        <v/>
      </c>
      <c r="U36" s="31">
        <f t="shared" si="2"/>
        <v>4.252061</v>
      </c>
      <c r="V36" s="31" t="str">
        <f t="shared" si="2"/>
        <v/>
      </c>
      <c r="W36" s="31">
        <f t="shared" si="2"/>
        <v>5.9038655</v>
      </c>
      <c r="X36" s="31" t="str">
        <f t="shared" si="2"/>
        <v/>
      </c>
      <c r="Y36" s="31">
        <f t="shared" si="2"/>
        <v>292.5419945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296.7940555</v>
      </c>
      <c r="F37" s="33"/>
      <c r="G37" s="34">
        <f t="shared" si="4"/>
        <v>59.3588111</v>
      </c>
      <c r="H37" s="33"/>
      <c r="I37" s="34">
        <f t="shared" si="4"/>
        <v>178.0764333</v>
      </c>
      <c r="J37" s="33"/>
      <c r="K37" s="34">
        <f t="shared" ref="K37:O37" si="5">IF(K36="","",K36)</f>
        <v>59.3588111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10.1559265</v>
      </c>
      <c r="S37" s="34">
        <f t="shared" si="6"/>
        <v>10.1559265</v>
      </c>
      <c r="T37" s="34" t="str">
        <f t="shared" si="6"/>
        <v/>
      </c>
      <c r="U37" s="34">
        <f t="shared" si="6"/>
        <v>4.252061</v>
      </c>
      <c r="V37" s="34" t="str">
        <f t="shared" si="6"/>
        <v/>
      </c>
      <c r="W37" s="34">
        <f t="shared" si="6"/>
        <v>5.9038655</v>
      </c>
      <c r="X37" s="34" t="str">
        <f t="shared" si="6"/>
        <v/>
      </c>
      <c r="Y37" s="34">
        <f t="shared" si="6"/>
        <v>292.5419945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116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115</v>
      </c>
      <c r="B9" s="22">
        <v>3.218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117</v>
      </c>
      <c r="B10" s="26">
        <v>1.726</v>
      </c>
      <c r="C10" s="26"/>
      <c r="D10" s="26">
        <v>15.933</v>
      </c>
      <c r="E10" s="27">
        <v>39.386376</v>
      </c>
      <c r="F10" s="28">
        <v>20</v>
      </c>
      <c r="G10" s="27">
        <v>7.8772752</v>
      </c>
      <c r="H10" s="28">
        <v>60</v>
      </c>
      <c r="I10" s="27">
        <v>23.6318256</v>
      </c>
      <c r="J10" s="28">
        <v>20</v>
      </c>
      <c r="K10" s="27">
        <v>7.8772752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39.386376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118</v>
      </c>
      <c r="B11" s="26">
        <v>1.765</v>
      </c>
      <c r="C11" s="26"/>
      <c r="D11" s="26">
        <v>4.06700000000001</v>
      </c>
      <c r="E11" s="27">
        <v>7.09894850000001</v>
      </c>
      <c r="F11" s="28">
        <v>20</v>
      </c>
      <c r="G11" s="27">
        <v>1.4197897</v>
      </c>
      <c r="H11" s="28">
        <v>60</v>
      </c>
      <c r="I11" s="27">
        <v>4.25936910000001</v>
      </c>
      <c r="J11" s="28">
        <v>20</v>
      </c>
      <c r="K11" s="27">
        <v>1.4197897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7.09894850000001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119</v>
      </c>
      <c r="B12" s="26">
        <v>1.808</v>
      </c>
      <c r="C12" s="26"/>
      <c r="D12" s="26">
        <v>20</v>
      </c>
      <c r="E12" s="27">
        <v>35.73</v>
      </c>
      <c r="F12" s="28">
        <v>20</v>
      </c>
      <c r="G12" s="27">
        <v>7.146</v>
      </c>
      <c r="H12" s="28">
        <v>60</v>
      </c>
      <c r="I12" s="27">
        <v>21.438</v>
      </c>
      <c r="J12" s="28">
        <v>20</v>
      </c>
      <c r="K12" s="27">
        <v>7.146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35.73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120</v>
      </c>
      <c r="B13" s="26">
        <v>1.782</v>
      </c>
      <c r="C13" s="26"/>
      <c r="D13" s="26">
        <v>2.279</v>
      </c>
      <c r="E13" s="27">
        <v>4.09080499999999</v>
      </c>
      <c r="F13" s="28">
        <v>20</v>
      </c>
      <c r="G13" s="27">
        <v>0.818160999999999</v>
      </c>
      <c r="H13" s="28">
        <v>60</v>
      </c>
      <c r="I13" s="27">
        <v>2.454483</v>
      </c>
      <c r="J13" s="28">
        <v>20</v>
      </c>
      <c r="K13" s="27">
        <v>0.818160999999999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4.09080499999999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121</v>
      </c>
      <c r="B14" s="26">
        <v>0.999</v>
      </c>
      <c r="C14" s="26"/>
      <c r="D14" s="26">
        <v>17.721</v>
      </c>
      <c r="E14" s="27">
        <v>24.6410505</v>
      </c>
      <c r="F14" s="28">
        <v>20</v>
      </c>
      <c r="G14" s="27">
        <v>4.9282101</v>
      </c>
      <c r="H14" s="28">
        <v>60</v>
      </c>
      <c r="I14" s="27">
        <v>14.7846303</v>
      </c>
      <c r="J14" s="28">
        <v>20</v>
      </c>
      <c r="K14" s="27">
        <v>4.9282101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24.6410505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122</v>
      </c>
      <c r="B15" s="26">
        <v>0.775</v>
      </c>
      <c r="C15" s="26">
        <v>0.001</v>
      </c>
      <c r="D15" s="26">
        <v>5.43600000000004</v>
      </c>
      <c r="E15" s="27">
        <v>4.82173200000003</v>
      </c>
      <c r="F15" s="28">
        <v>20</v>
      </c>
      <c r="G15" s="27">
        <v>0.964346400000006</v>
      </c>
      <c r="H15" s="28">
        <v>60</v>
      </c>
      <c r="I15" s="27">
        <v>2.89303920000002</v>
      </c>
      <c r="J15" s="28">
        <v>20</v>
      </c>
      <c r="K15" s="27">
        <v>0.964346400000006</v>
      </c>
      <c r="L15" s="28"/>
      <c r="M15" s="27"/>
      <c r="N15" s="28"/>
      <c r="O15" s="27"/>
      <c r="P15" s="28"/>
      <c r="Q15" s="27"/>
      <c r="R15" s="27">
        <v>0.00271800000000002</v>
      </c>
      <c r="S15" s="27">
        <v>0.00271800000000002</v>
      </c>
      <c r="T15" s="27"/>
      <c r="U15" s="27">
        <v>0.00271800000000002</v>
      </c>
      <c r="V15" s="27"/>
      <c r="W15" s="27"/>
      <c r="X15" s="27"/>
      <c r="Y15" s="27">
        <v>4.81901400000003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123</v>
      </c>
      <c r="B16" s="26">
        <v>0.62</v>
      </c>
      <c r="C16" s="26">
        <v>0.009</v>
      </c>
      <c r="D16" s="26">
        <v>14.564</v>
      </c>
      <c r="E16" s="27">
        <v>10.15839</v>
      </c>
      <c r="F16" s="28">
        <v>20</v>
      </c>
      <c r="G16" s="27">
        <v>2.03167799999999</v>
      </c>
      <c r="H16" s="28">
        <v>60</v>
      </c>
      <c r="I16" s="27">
        <v>6.09503399999999</v>
      </c>
      <c r="J16" s="28">
        <v>20</v>
      </c>
      <c r="K16" s="27">
        <v>2.03167799999999</v>
      </c>
      <c r="L16" s="28"/>
      <c r="M16" s="27"/>
      <c r="N16" s="28"/>
      <c r="O16" s="27"/>
      <c r="P16" s="28"/>
      <c r="Q16" s="27"/>
      <c r="R16" s="27">
        <v>0.0728199999999998</v>
      </c>
      <c r="S16" s="27">
        <v>0.0728199999999998</v>
      </c>
      <c r="T16" s="27"/>
      <c r="U16" s="27">
        <v>0.0728199999999998</v>
      </c>
      <c r="V16" s="27"/>
      <c r="W16" s="27"/>
      <c r="X16" s="27"/>
      <c r="Y16" s="27">
        <v>10.08557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124</v>
      </c>
      <c r="B17" s="26">
        <v>0.53</v>
      </c>
      <c r="C17" s="26">
        <v>0.018</v>
      </c>
      <c r="D17" s="26">
        <v>8.572</v>
      </c>
      <c r="E17" s="27">
        <v>4.9289</v>
      </c>
      <c r="F17" s="28">
        <v>20</v>
      </c>
      <c r="G17" s="27">
        <v>0.98578</v>
      </c>
      <c r="H17" s="28">
        <v>60</v>
      </c>
      <c r="I17" s="27">
        <v>2.95734</v>
      </c>
      <c r="J17" s="28">
        <v>20</v>
      </c>
      <c r="K17" s="27">
        <v>0.98578</v>
      </c>
      <c r="L17" s="28"/>
      <c r="M17" s="27"/>
      <c r="N17" s="28"/>
      <c r="O17" s="27"/>
      <c r="P17" s="28"/>
      <c r="Q17" s="27"/>
      <c r="R17" s="27">
        <v>0.115722</v>
      </c>
      <c r="S17" s="27">
        <v>0.115722</v>
      </c>
      <c r="T17" s="27"/>
      <c r="U17" s="27">
        <v>0.115722</v>
      </c>
      <c r="V17" s="27"/>
      <c r="W17" s="27"/>
      <c r="X17" s="27"/>
      <c r="Y17" s="27">
        <v>4.813178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125</v>
      </c>
      <c r="B18" s="26">
        <v>0.149</v>
      </c>
      <c r="C18" s="26">
        <v>0.082</v>
      </c>
      <c r="D18" s="26">
        <v>11.428</v>
      </c>
      <c r="E18" s="27">
        <v>3.879806</v>
      </c>
      <c r="F18" s="28">
        <v>20</v>
      </c>
      <c r="G18" s="27">
        <v>0.7759612</v>
      </c>
      <c r="H18" s="28">
        <v>60</v>
      </c>
      <c r="I18" s="27">
        <v>2.3278836</v>
      </c>
      <c r="J18" s="28">
        <v>20</v>
      </c>
      <c r="K18" s="27">
        <v>0.7759612</v>
      </c>
      <c r="L18" s="28"/>
      <c r="M18" s="27"/>
      <c r="N18" s="28"/>
      <c r="O18" s="27"/>
      <c r="P18" s="28"/>
      <c r="Q18" s="27"/>
      <c r="R18" s="27">
        <v>0.5714</v>
      </c>
      <c r="S18" s="27">
        <v>0.5714</v>
      </c>
      <c r="T18" s="27"/>
      <c r="U18" s="27">
        <v>0.5714</v>
      </c>
      <c r="V18" s="27"/>
      <c r="W18" s="27"/>
      <c r="X18" s="27"/>
      <c r="Y18" s="27">
        <v>3.308406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126</v>
      </c>
      <c r="B19" s="26"/>
      <c r="C19" s="26">
        <v>0.3</v>
      </c>
      <c r="D19" s="26">
        <v>8.56700000000001</v>
      </c>
      <c r="E19" s="27">
        <v>0.6382415</v>
      </c>
      <c r="F19" s="28">
        <v>20</v>
      </c>
      <c r="G19" s="27">
        <v>0.1276483</v>
      </c>
      <c r="H19" s="28">
        <v>60</v>
      </c>
      <c r="I19" s="27">
        <v>0.3829449</v>
      </c>
      <c r="J19" s="28">
        <v>20</v>
      </c>
      <c r="K19" s="27">
        <v>0.1276483</v>
      </c>
      <c r="L19" s="28"/>
      <c r="M19" s="27"/>
      <c r="N19" s="28"/>
      <c r="O19" s="27"/>
      <c r="P19" s="28"/>
      <c r="Q19" s="27"/>
      <c r="R19" s="27">
        <v>1.636297</v>
      </c>
      <c r="S19" s="27">
        <v>1.636297</v>
      </c>
      <c r="T19" s="27"/>
      <c r="U19" s="27">
        <v>0.6382415</v>
      </c>
      <c r="V19" s="27"/>
      <c r="W19" s="27">
        <v>0.998055500000001</v>
      </c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127</v>
      </c>
      <c r="B20" s="26"/>
      <c r="C20" s="26">
        <v>0.499</v>
      </c>
      <c r="D20" s="26">
        <v>11.433</v>
      </c>
      <c r="E20" s="27"/>
      <c r="F20" s="28">
        <v>20</v>
      </c>
      <c r="G20" s="27"/>
      <c r="H20" s="28">
        <v>60</v>
      </c>
      <c r="I20" s="27"/>
      <c r="J20" s="28">
        <v>20</v>
      </c>
      <c r="K20" s="27"/>
      <c r="L20" s="28"/>
      <c r="M20" s="27"/>
      <c r="N20" s="28"/>
      <c r="O20" s="27"/>
      <c r="P20" s="28"/>
      <c r="Q20" s="27"/>
      <c r="R20" s="27">
        <v>4.5674835</v>
      </c>
      <c r="S20" s="27">
        <v>4.5674835</v>
      </c>
      <c r="T20" s="27"/>
      <c r="U20" s="27"/>
      <c r="V20" s="27"/>
      <c r="W20" s="27">
        <v>4.5674835</v>
      </c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128</v>
      </c>
      <c r="B21" s="26"/>
      <c r="C21" s="26">
        <v>0.635</v>
      </c>
      <c r="D21" s="26">
        <v>7.48699999999997</v>
      </c>
      <c r="E21" s="27"/>
      <c r="F21" s="28">
        <v>20</v>
      </c>
      <c r="G21" s="27"/>
      <c r="H21" s="28">
        <v>60</v>
      </c>
      <c r="I21" s="27"/>
      <c r="J21" s="28">
        <v>20</v>
      </c>
      <c r="K21" s="27"/>
      <c r="L21" s="28"/>
      <c r="M21" s="27"/>
      <c r="N21" s="28"/>
      <c r="O21" s="27"/>
      <c r="P21" s="28"/>
      <c r="Q21" s="27"/>
      <c r="R21" s="27">
        <v>4.24512899999998</v>
      </c>
      <c r="S21" s="27">
        <v>4.24512899999998</v>
      </c>
      <c r="T21" s="27"/>
      <c r="U21" s="27"/>
      <c r="V21" s="27"/>
      <c r="W21" s="27">
        <v>4.24512899999998</v>
      </c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129</v>
      </c>
      <c r="B22" s="26"/>
      <c r="C22" s="26">
        <v>0.875</v>
      </c>
      <c r="D22" s="26">
        <v>6.60200000000009</v>
      </c>
      <c r="E22" s="27"/>
      <c r="F22" s="28">
        <v>20</v>
      </c>
      <c r="G22" s="27"/>
      <c r="H22" s="28">
        <v>60</v>
      </c>
      <c r="I22" s="27"/>
      <c r="J22" s="28">
        <v>20</v>
      </c>
      <c r="K22" s="27"/>
      <c r="L22" s="28"/>
      <c r="M22" s="27"/>
      <c r="N22" s="28"/>
      <c r="O22" s="27"/>
      <c r="P22" s="28"/>
      <c r="Q22" s="27"/>
      <c r="R22" s="27">
        <v>4.98451000000007</v>
      </c>
      <c r="S22" s="27">
        <v>4.98451000000007</v>
      </c>
      <c r="T22" s="27"/>
      <c r="U22" s="27"/>
      <c r="V22" s="27"/>
      <c r="W22" s="27">
        <v>4.98451000000007</v>
      </c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130</v>
      </c>
      <c r="B23" s="26"/>
      <c r="C23" s="26">
        <v>0.614</v>
      </c>
      <c r="D23" s="26">
        <v>4.10399999999993</v>
      </c>
      <c r="E23" s="27"/>
      <c r="F23" s="28">
        <v>20</v>
      </c>
      <c r="G23" s="27"/>
      <c r="H23" s="28">
        <v>60</v>
      </c>
      <c r="I23" s="27"/>
      <c r="J23" s="28">
        <v>20</v>
      </c>
      <c r="K23" s="27"/>
      <c r="L23" s="28"/>
      <c r="M23" s="27"/>
      <c r="N23" s="28"/>
      <c r="O23" s="27"/>
      <c r="P23" s="28"/>
      <c r="Q23" s="27"/>
      <c r="R23" s="27">
        <v>3.05542799999995</v>
      </c>
      <c r="S23" s="27">
        <v>3.05542799999995</v>
      </c>
      <c r="T23" s="27"/>
      <c r="U23" s="27"/>
      <c r="V23" s="27"/>
      <c r="W23" s="27">
        <v>3.05542799999995</v>
      </c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131</v>
      </c>
      <c r="B24" s="26"/>
      <c r="C24" s="26">
        <v>0.61</v>
      </c>
      <c r="D24" s="26">
        <v>1.80700000000002</v>
      </c>
      <c r="E24" s="27"/>
      <c r="F24" s="28">
        <v>20</v>
      </c>
      <c r="G24" s="27"/>
      <c r="H24" s="28">
        <v>60</v>
      </c>
      <c r="I24" s="27"/>
      <c r="J24" s="28">
        <v>20</v>
      </c>
      <c r="K24" s="27"/>
      <c r="L24" s="28"/>
      <c r="M24" s="27"/>
      <c r="N24" s="28"/>
      <c r="O24" s="27"/>
      <c r="P24" s="28"/>
      <c r="Q24" s="27"/>
      <c r="R24" s="27">
        <v>1.10588400000001</v>
      </c>
      <c r="S24" s="27">
        <v>1.10588400000001</v>
      </c>
      <c r="T24" s="27"/>
      <c r="U24" s="27"/>
      <c r="V24" s="27"/>
      <c r="W24" s="27">
        <v>1.10588400000001</v>
      </c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132</v>
      </c>
      <c r="B25" s="26"/>
      <c r="C25" s="26">
        <v>0.604</v>
      </c>
      <c r="D25" s="26">
        <v>4.76300000000003</v>
      </c>
      <c r="E25" s="27"/>
      <c r="F25" s="28">
        <v>20</v>
      </c>
      <c r="G25" s="27"/>
      <c r="H25" s="28">
        <v>60</v>
      </c>
      <c r="I25" s="27"/>
      <c r="J25" s="28">
        <v>20</v>
      </c>
      <c r="K25" s="27"/>
      <c r="L25" s="28"/>
      <c r="M25" s="27"/>
      <c r="N25" s="28"/>
      <c r="O25" s="27"/>
      <c r="P25" s="28"/>
      <c r="Q25" s="27"/>
      <c r="R25" s="27">
        <v>2.89114100000002</v>
      </c>
      <c r="S25" s="27">
        <v>2.89114100000002</v>
      </c>
      <c r="T25" s="27"/>
      <c r="U25" s="27"/>
      <c r="V25" s="27"/>
      <c r="W25" s="27">
        <v>2.89114100000002</v>
      </c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133</v>
      </c>
      <c r="B26" s="26"/>
      <c r="C26" s="26">
        <v>0.171</v>
      </c>
      <c r="D26" s="26">
        <v>15.237</v>
      </c>
      <c r="E26" s="27"/>
      <c r="F26" s="28">
        <v>20</v>
      </c>
      <c r="G26" s="27"/>
      <c r="H26" s="28">
        <v>60</v>
      </c>
      <c r="I26" s="27"/>
      <c r="J26" s="28">
        <v>20</v>
      </c>
      <c r="K26" s="27"/>
      <c r="L26" s="28"/>
      <c r="M26" s="27"/>
      <c r="N26" s="28"/>
      <c r="O26" s="27"/>
      <c r="P26" s="28"/>
      <c r="Q26" s="27"/>
      <c r="R26" s="27">
        <v>5.90433749999999</v>
      </c>
      <c r="S26" s="27">
        <v>5.90433749999999</v>
      </c>
      <c r="T26" s="27"/>
      <c r="U26" s="27"/>
      <c r="V26" s="27"/>
      <c r="W26" s="27">
        <v>5.90433749999999</v>
      </c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134</v>
      </c>
      <c r="B27" s="26">
        <v>0.386</v>
      </c>
      <c r="C27" s="26">
        <v>0.036</v>
      </c>
      <c r="D27" s="26">
        <v>20</v>
      </c>
      <c r="E27" s="27">
        <v>3.86</v>
      </c>
      <c r="F27" s="28">
        <v>20</v>
      </c>
      <c r="G27" s="27">
        <v>0.772</v>
      </c>
      <c r="H27" s="28">
        <v>60</v>
      </c>
      <c r="I27" s="27">
        <v>2.316</v>
      </c>
      <c r="J27" s="28">
        <v>20</v>
      </c>
      <c r="K27" s="27">
        <v>0.772</v>
      </c>
      <c r="L27" s="28"/>
      <c r="M27" s="27"/>
      <c r="N27" s="28"/>
      <c r="O27" s="27"/>
      <c r="P27" s="28"/>
      <c r="Q27" s="27"/>
      <c r="R27" s="27">
        <v>2.07</v>
      </c>
      <c r="S27" s="27">
        <v>2.07</v>
      </c>
      <c r="T27" s="27"/>
      <c r="U27" s="27">
        <v>2.07</v>
      </c>
      <c r="V27" s="27"/>
      <c r="W27" s="27"/>
      <c r="X27" s="27"/>
      <c r="Y27" s="27">
        <v>1.79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135</v>
      </c>
      <c r="B28" s="26">
        <v>0.437</v>
      </c>
      <c r="C28" s="26">
        <v>0.029</v>
      </c>
      <c r="D28" s="26">
        <v>2.33600000000001</v>
      </c>
      <c r="E28" s="27">
        <v>0.961264000000005</v>
      </c>
      <c r="F28" s="28">
        <v>20</v>
      </c>
      <c r="G28" s="27">
        <v>0.192252800000001</v>
      </c>
      <c r="H28" s="28">
        <v>60</v>
      </c>
      <c r="I28" s="27">
        <v>0.576758400000003</v>
      </c>
      <c r="J28" s="28">
        <v>20</v>
      </c>
      <c r="K28" s="27">
        <v>0.192252800000001</v>
      </c>
      <c r="L28" s="28"/>
      <c r="M28" s="27"/>
      <c r="N28" s="28"/>
      <c r="O28" s="27"/>
      <c r="P28" s="28"/>
      <c r="Q28" s="27"/>
      <c r="R28" s="27">
        <v>0.0759200000000004</v>
      </c>
      <c r="S28" s="27">
        <v>0.0759200000000004</v>
      </c>
      <c r="T28" s="27"/>
      <c r="U28" s="27">
        <v>0.0759200000000004</v>
      </c>
      <c r="V28" s="27"/>
      <c r="W28" s="27"/>
      <c r="X28" s="27"/>
      <c r="Y28" s="27">
        <v>0.885344000000005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136</v>
      </c>
      <c r="B29" s="26">
        <v>0.096</v>
      </c>
      <c r="C29" s="26">
        <v>0.095</v>
      </c>
      <c r="D29" s="26">
        <v>17.664</v>
      </c>
      <c r="E29" s="27">
        <v>4.707456</v>
      </c>
      <c r="F29" s="28">
        <v>20</v>
      </c>
      <c r="G29" s="27">
        <v>0.941491199999999</v>
      </c>
      <c r="H29" s="28">
        <v>60</v>
      </c>
      <c r="I29" s="27">
        <v>2.8244736</v>
      </c>
      <c r="J29" s="28">
        <v>20</v>
      </c>
      <c r="K29" s="27">
        <v>0.941491199999999</v>
      </c>
      <c r="L29" s="28"/>
      <c r="M29" s="27"/>
      <c r="N29" s="28"/>
      <c r="O29" s="27"/>
      <c r="P29" s="28"/>
      <c r="Q29" s="27"/>
      <c r="R29" s="27">
        <v>1.095168</v>
      </c>
      <c r="S29" s="27">
        <v>1.095168</v>
      </c>
      <c r="T29" s="27"/>
      <c r="U29" s="27">
        <v>1.095168</v>
      </c>
      <c r="V29" s="27"/>
      <c r="W29" s="27"/>
      <c r="X29" s="27"/>
      <c r="Y29" s="27">
        <v>3.612288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137</v>
      </c>
      <c r="B30" s="26">
        <v>0.031</v>
      </c>
      <c r="C30" s="26">
        <v>0.113</v>
      </c>
      <c r="D30" s="26">
        <v>3.41899999999998</v>
      </c>
      <c r="E30" s="27">
        <v>0.217106499999999</v>
      </c>
      <c r="F30" s="28">
        <v>20</v>
      </c>
      <c r="G30" s="27">
        <v>0.0434212999999998</v>
      </c>
      <c r="H30" s="28">
        <v>60</v>
      </c>
      <c r="I30" s="27">
        <v>0.130263899999999</v>
      </c>
      <c r="J30" s="28">
        <v>20</v>
      </c>
      <c r="K30" s="27">
        <v>0.0434212999999998</v>
      </c>
      <c r="L30" s="28"/>
      <c r="M30" s="27"/>
      <c r="N30" s="28"/>
      <c r="O30" s="27"/>
      <c r="P30" s="28"/>
      <c r="Q30" s="27"/>
      <c r="R30" s="27">
        <v>0.355575999999998</v>
      </c>
      <c r="S30" s="27">
        <v>0.355575999999998</v>
      </c>
      <c r="T30" s="27"/>
      <c r="U30" s="27">
        <v>0.217106499999999</v>
      </c>
      <c r="V30" s="27"/>
      <c r="W30" s="27">
        <v>0.138469499999999</v>
      </c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138</v>
      </c>
      <c r="B31" s="26">
        <v>0.02</v>
      </c>
      <c r="C31" s="26">
        <v>0.121</v>
      </c>
      <c r="D31" s="26">
        <v>16.581</v>
      </c>
      <c r="E31" s="27">
        <v>0.4228155</v>
      </c>
      <c r="F31" s="28">
        <v>20</v>
      </c>
      <c r="G31" s="27">
        <v>0.0845631000000001</v>
      </c>
      <c r="H31" s="28">
        <v>60</v>
      </c>
      <c r="I31" s="27">
        <v>0.2536893</v>
      </c>
      <c r="J31" s="28">
        <v>20</v>
      </c>
      <c r="K31" s="27">
        <v>0.0845631000000001</v>
      </c>
      <c r="L31" s="28"/>
      <c r="M31" s="27"/>
      <c r="N31" s="28"/>
      <c r="O31" s="27"/>
      <c r="P31" s="28"/>
      <c r="Q31" s="27"/>
      <c r="R31" s="27">
        <v>1.939977</v>
      </c>
      <c r="S31" s="27">
        <v>1.939977</v>
      </c>
      <c r="T31" s="27"/>
      <c r="U31" s="27">
        <v>0.4228155</v>
      </c>
      <c r="V31" s="27"/>
      <c r="W31" s="27">
        <v>1.5171615</v>
      </c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139</v>
      </c>
      <c r="B32" s="26">
        <v>0.018</v>
      </c>
      <c r="C32" s="26">
        <v>0.123</v>
      </c>
      <c r="D32" s="26">
        <v>4.89700000000005</v>
      </c>
      <c r="E32" s="27">
        <v>0.0930430000000009</v>
      </c>
      <c r="F32" s="28">
        <v>20</v>
      </c>
      <c r="G32" s="27">
        <v>0.0186086000000002</v>
      </c>
      <c r="H32" s="28">
        <v>60</v>
      </c>
      <c r="I32" s="27">
        <v>0.0558258000000006</v>
      </c>
      <c r="J32" s="28">
        <v>20</v>
      </c>
      <c r="K32" s="27">
        <v>0.0186086000000002</v>
      </c>
      <c r="L32" s="28"/>
      <c r="M32" s="27"/>
      <c r="N32" s="28"/>
      <c r="O32" s="27"/>
      <c r="P32" s="28"/>
      <c r="Q32" s="27"/>
      <c r="R32" s="27">
        <v>0.597434000000006</v>
      </c>
      <c r="S32" s="27">
        <v>0.597434000000006</v>
      </c>
      <c r="T32" s="27"/>
      <c r="U32" s="27">
        <v>0.0930430000000009</v>
      </c>
      <c r="V32" s="27"/>
      <c r="W32" s="27">
        <v>0.504391000000005</v>
      </c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140</v>
      </c>
      <c r="B33" s="26">
        <v>0.124</v>
      </c>
      <c r="C33" s="26">
        <v>0.089</v>
      </c>
      <c r="D33" s="26">
        <v>15.103</v>
      </c>
      <c r="E33" s="27">
        <v>1.072313</v>
      </c>
      <c r="F33" s="28">
        <v>20</v>
      </c>
      <c r="G33" s="27">
        <v>0.214462599999999</v>
      </c>
      <c r="H33" s="28">
        <v>60</v>
      </c>
      <c r="I33" s="27">
        <v>0.643387799999998</v>
      </c>
      <c r="J33" s="28">
        <v>20</v>
      </c>
      <c r="K33" s="27">
        <v>0.214462599999999</v>
      </c>
      <c r="L33" s="28"/>
      <c r="M33" s="27"/>
      <c r="N33" s="28"/>
      <c r="O33" s="27"/>
      <c r="P33" s="28"/>
      <c r="Q33" s="27"/>
      <c r="R33" s="27">
        <v>1.60091799999999</v>
      </c>
      <c r="S33" s="27">
        <v>1.60091799999999</v>
      </c>
      <c r="T33" s="27"/>
      <c r="U33" s="27">
        <v>1.072313</v>
      </c>
      <c r="V33" s="27"/>
      <c r="W33" s="27">
        <v>0.528604999999998</v>
      </c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141</v>
      </c>
      <c r="B34" s="26">
        <v>0.182</v>
      </c>
      <c r="C34" s="26">
        <v>0.075</v>
      </c>
      <c r="D34" s="26">
        <v>7.702</v>
      </c>
      <c r="E34" s="27">
        <v>1.178406</v>
      </c>
      <c r="F34" s="28">
        <v>20</v>
      </c>
      <c r="G34" s="27">
        <v>0.2356812</v>
      </c>
      <c r="H34" s="28">
        <v>60</v>
      </c>
      <c r="I34" s="27">
        <v>0.7070436</v>
      </c>
      <c r="J34" s="28">
        <v>20</v>
      </c>
      <c r="K34" s="27">
        <v>0.2356812</v>
      </c>
      <c r="L34" s="28"/>
      <c r="M34" s="27"/>
      <c r="N34" s="28"/>
      <c r="O34" s="27"/>
      <c r="P34" s="28"/>
      <c r="Q34" s="27"/>
      <c r="R34" s="27">
        <v>0.631564</v>
      </c>
      <c r="S34" s="27">
        <v>0.631564</v>
      </c>
      <c r="T34" s="27"/>
      <c r="U34" s="27">
        <v>0.631564</v>
      </c>
      <c r="V34" s="27"/>
      <c r="W34" s="27"/>
      <c r="X34" s="27"/>
      <c r="Y34" s="27">
        <v>0.546842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142</v>
      </c>
      <c r="B35" s="26">
        <v>0.083</v>
      </c>
      <c r="C35" s="26">
        <v>0.096</v>
      </c>
      <c r="D35" s="26">
        <v>12.298</v>
      </c>
      <c r="E35" s="27">
        <v>1.629485</v>
      </c>
      <c r="F35" s="28">
        <v>20</v>
      </c>
      <c r="G35" s="27">
        <v>0.325897</v>
      </c>
      <c r="H35" s="28">
        <v>60</v>
      </c>
      <c r="I35" s="27">
        <v>0.977691</v>
      </c>
      <c r="J35" s="28">
        <v>20</v>
      </c>
      <c r="K35" s="27">
        <v>0.325897</v>
      </c>
      <c r="L35" s="28"/>
      <c r="M35" s="27"/>
      <c r="N35" s="28"/>
      <c r="O35" s="27"/>
      <c r="P35" s="28"/>
      <c r="Q35" s="27"/>
      <c r="R35" s="27">
        <v>1.051479</v>
      </c>
      <c r="S35" s="27">
        <v>1.051479</v>
      </c>
      <c r="T35" s="27"/>
      <c r="U35" s="27">
        <v>1.051479</v>
      </c>
      <c r="V35" s="27"/>
      <c r="W35" s="27"/>
      <c r="X35" s="27"/>
      <c r="Y35" s="27">
        <v>0.578006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149.5161385</v>
      </c>
      <c r="F36" s="30"/>
      <c r="G36" s="31">
        <f t="shared" si="0"/>
        <v>29.9032277</v>
      </c>
      <c r="H36" s="30"/>
      <c r="I36" s="31">
        <f t="shared" si="0"/>
        <v>89.7096831</v>
      </c>
      <c r="J36" s="30"/>
      <c r="K36" s="31">
        <f t="shared" ref="K36:O36" si="1">IF(SUM(K9:K35)=0,"",SUM(K9:K35))</f>
        <v>29.9032277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38.570906</v>
      </c>
      <c r="S36" s="31">
        <f t="shared" si="2"/>
        <v>38.570906</v>
      </c>
      <c r="T36" s="31" t="str">
        <f t="shared" si="2"/>
        <v/>
      </c>
      <c r="U36" s="31">
        <f t="shared" si="2"/>
        <v>8.1303105</v>
      </c>
      <c r="V36" s="31" t="str">
        <f t="shared" si="2"/>
        <v/>
      </c>
      <c r="W36" s="31">
        <f t="shared" si="2"/>
        <v>30.4405955</v>
      </c>
      <c r="X36" s="31" t="str">
        <f t="shared" si="2"/>
        <v/>
      </c>
      <c r="Y36" s="31">
        <f t="shared" si="2"/>
        <v>141.385828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149.5161385</v>
      </c>
      <c r="F37" s="33"/>
      <c r="G37" s="34">
        <f t="shared" si="4"/>
        <v>29.9032277</v>
      </c>
      <c r="H37" s="33"/>
      <c r="I37" s="34">
        <f t="shared" si="4"/>
        <v>89.7096831</v>
      </c>
      <c r="J37" s="33"/>
      <c r="K37" s="34">
        <f t="shared" ref="K37:O37" si="5">IF(K36="","",K36)</f>
        <v>29.9032277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38.570906</v>
      </c>
      <c r="S37" s="34">
        <f t="shared" si="6"/>
        <v>38.570906</v>
      </c>
      <c r="T37" s="34" t="str">
        <f t="shared" si="6"/>
        <v/>
      </c>
      <c r="U37" s="34">
        <f t="shared" si="6"/>
        <v>8.1303105</v>
      </c>
      <c r="V37" s="34" t="str">
        <f t="shared" si="6"/>
        <v/>
      </c>
      <c r="W37" s="34">
        <f t="shared" si="6"/>
        <v>30.4405955</v>
      </c>
      <c r="X37" s="34" t="str">
        <f t="shared" si="6"/>
        <v/>
      </c>
      <c r="Y37" s="34">
        <f t="shared" si="6"/>
        <v>141.385828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143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142</v>
      </c>
      <c r="B9" s="22">
        <v>0.083</v>
      </c>
      <c r="C9" s="22">
        <v>0.096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144</v>
      </c>
      <c r="B10" s="26">
        <v>0.033</v>
      </c>
      <c r="C10" s="26">
        <v>0.111</v>
      </c>
      <c r="D10" s="26">
        <v>7.08500000000004</v>
      </c>
      <c r="E10" s="27">
        <v>0.410930000000002</v>
      </c>
      <c r="F10" s="28">
        <v>20</v>
      </c>
      <c r="G10" s="27">
        <v>0.0821860000000004</v>
      </c>
      <c r="H10" s="28">
        <v>60</v>
      </c>
      <c r="I10" s="27">
        <v>0.246558000000001</v>
      </c>
      <c r="J10" s="28">
        <v>20</v>
      </c>
      <c r="K10" s="27">
        <v>0.0821860000000004</v>
      </c>
      <c r="L10" s="28"/>
      <c r="M10" s="27"/>
      <c r="N10" s="28"/>
      <c r="O10" s="27"/>
      <c r="P10" s="28"/>
      <c r="Q10" s="27"/>
      <c r="R10" s="27">
        <v>0.733297500000004</v>
      </c>
      <c r="S10" s="27">
        <v>0.733297500000004</v>
      </c>
      <c r="T10" s="27"/>
      <c r="U10" s="27">
        <v>0.410930000000002</v>
      </c>
      <c r="V10" s="27"/>
      <c r="W10" s="27">
        <v>0.322367500000002</v>
      </c>
      <c r="X10" s="27"/>
      <c r="Y10" s="27"/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145</v>
      </c>
      <c r="B11" s="26">
        <v>0.844</v>
      </c>
      <c r="C11" s="26">
        <v>0.005</v>
      </c>
      <c r="D11" s="26">
        <v>8.65999999999997</v>
      </c>
      <c r="E11" s="27">
        <v>3.79740999999999</v>
      </c>
      <c r="F11" s="28">
        <v>20</v>
      </c>
      <c r="G11" s="27">
        <v>0.759481999999997</v>
      </c>
      <c r="H11" s="28">
        <v>60</v>
      </c>
      <c r="I11" s="27">
        <v>2.27844599999999</v>
      </c>
      <c r="J11" s="28">
        <v>20</v>
      </c>
      <c r="K11" s="27">
        <v>0.759481999999997</v>
      </c>
      <c r="L11" s="28"/>
      <c r="M11" s="27"/>
      <c r="N11" s="28"/>
      <c r="O11" s="27"/>
      <c r="P11" s="28"/>
      <c r="Q11" s="27"/>
      <c r="R11" s="27">
        <v>0.502279999999998</v>
      </c>
      <c r="S11" s="27">
        <v>0.502279999999998</v>
      </c>
      <c r="T11" s="27"/>
      <c r="U11" s="27">
        <v>0.502279999999998</v>
      </c>
      <c r="V11" s="27"/>
      <c r="W11" s="27"/>
      <c r="X11" s="27"/>
      <c r="Y11" s="27">
        <v>3.29512999999999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146</v>
      </c>
      <c r="B12" s="26">
        <v>1.674</v>
      </c>
      <c r="C12" s="26"/>
      <c r="D12" s="26">
        <v>4.255</v>
      </c>
      <c r="E12" s="27">
        <v>5.35704499999999</v>
      </c>
      <c r="F12" s="28">
        <v>20</v>
      </c>
      <c r="G12" s="27">
        <v>1.071409</v>
      </c>
      <c r="H12" s="28">
        <v>60</v>
      </c>
      <c r="I12" s="27">
        <v>3.214227</v>
      </c>
      <c r="J12" s="28">
        <v>20</v>
      </c>
      <c r="K12" s="27">
        <v>1.071409</v>
      </c>
      <c r="L12" s="28"/>
      <c r="M12" s="27"/>
      <c r="N12" s="28"/>
      <c r="O12" s="27"/>
      <c r="P12" s="28"/>
      <c r="Q12" s="27"/>
      <c r="R12" s="27">
        <v>0.0106375</v>
      </c>
      <c r="S12" s="27">
        <v>0.0106375</v>
      </c>
      <c r="T12" s="27"/>
      <c r="U12" s="27">
        <v>0.0106375</v>
      </c>
      <c r="V12" s="27"/>
      <c r="W12" s="27"/>
      <c r="X12" s="27"/>
      <c r="Y12" s="27">
        <v>5.34640749999999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147</v>
      </c>
      <c r="B13" s="26">
        <v>1.543</v>
      </c>
      <c r="C13" s="26"/>
      <c r="D13" s="26">
        <v>2</v>
      </c>
      <c r="E13" s="27">
        <v>3.217</v>
      </c>
      <c r="F13" s="28">
        <v>20</v>
      </c>
      <c r="G13" s="27">
        <v>0.6434</v>
      </c>
      <c r="H13" s="28">
        <v>60</v>
      </c>
      <c r="I13" s="27">
        <v>1.9302</v>
      </c>
      <c r="J13" s="28">
        <v>20</v>
      </c>
      <c r="K13" s="27">
        <v>0.6434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3.217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148</v>
      </c>
      <c r="B14" s="26">
        <v>0.66</v>
      </c>
      <c r="C14" s="26">
        <v>0.006</v>
      </c>
      <c r="D14" s="26">
        <v>4.19899999999996</v>
      </c>
      <c r="E14" s="27">
        <v>4.62519849999995</v>
      </c>
      <c r="F14" s="28">
        <v>20</v>
      </c>
      <c r="G14" s="27">
        <v>0.92503969999999</v>
      </c>
      <c r="H14" s="28">
        <v>60</v>
      </c>
      <c r="I14" s="27">
        <v>2.77511909999997</v>
      </c>
      <c r="J14" s="28">
        <v>20</v>
      </c>
      <c r="K14" s="27">
        <v>0.92503969999999</v>
      </c>
      <c r="L14" s="28"/>
      <c r="M14" s="27"/>
      <c r="N14" s="28"/>
      <c r="O14" s="27"/>
      <c r="P14" s="28"/>
      <c r="Q14" s="27"/>
      <c r="R14" s="27">
        <v>0.0125969999999999</v>
      </c>
      <c r="S14" s="27">
        <v>0.0125969999999999</v>
      </c>
      <c r="T14" s="27"/>
      <c r="U14" s="27">
        <v>0.0125969999999999</v>
      </c>
      <c r="V14" s="27"/>
      <c r="W14" s="27"/>
      <c r="X14" s="27"/>
      <c r="Y14" s="27">
        <v>4.61260149999995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149</v>
      </c>
      <c r="B15" s="26">
        <v>1.659</v>
      </c>
      <c r="C15" s="26"/>
      <c r="D15" s="26">
        <v>13.801</v>
      </c>
      <c r="E15" s="27">
        <v>16.0022595000001</v>
      </c>
      <c r="F15" s="28">
        <v>20</v>
      </c>
      <c r="G15" s="27">
        <v>3.20045190000001</v>
      </c>
      <c r="H15" s="28">
        <v>60</v>
      </c>
      <c r="I15" s="27">
        <v>9.60135570000003</v>
      </c>
      <c r="J15" s="28">
        <v>20</v>
      </c>
      <c r="K15" s="27">
        <v>3.20045190000001</v>
      </c>
      <c r="L15" s="28"/>
      <c r="M15" s="27"/>
      <c r="N15" s="28"/>
      <c r="O15" s="27"/>
      <c r="P15" s="28"/>
      <c r="Q15" s="27"/>
      <c r="R15" s="27">
        <v>0.0414030000000001</v>
      </c>
      <c r="S15" s="27">
        <v>0.0414030000000001</v>
      </c>
      <c r="T15" s="27"/>
      <c r="U15" s="27">
        <v>0.0414030000000001</v>
      </c>
      <c r="V15" s="27"/>
      <c r="W15" s="27"/>
      <c r="X15" s="27"/>
      <c r="Y15" s="27">
        <v>15.9608565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150</v>
      </c>
      <c r="B16" s="26">
        <v>2.024</v>
      </c>
      <c r="C16" s="26"/>
      <c r="D16" s="26">
        <v>4.25800000000004</v>
      </c>
      <c r="E16" s="27">
        <v>7.84110700000007</v>
      </c>
      <c r="F16" s="28">
        <v>20</v>
      </c>
      <c r="G16" s="27">
        <v>1.56822140000001</v>
      </c>
      <c r="H16" s="28">
        <v>60</v>
      </c>
      <c r="I16" s="27">
        <v>4.70466420000004</v>
      </c>
      <c r="J16" s="28">
        <v>20</v>
      </c>
      <c r="K16" s="27">
        <v>1.56822140000001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7.84110700000007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151</v>
      </c>
      <c r="B17" s="26">
        <v>1.857</v>
      </c>
      <c r="C17" s="26"/>
      <c r="D17" s="26">
        <v>9.71499999999992</v>
      </c>
      <c r="E17" s="27">
        <v>18.8519574999998</v>
      </c>
      <c r="F17" s="28">
        <v>20</v>
      </c>
      <c r="G17" s="27">
        <v>3.77039149999997</v>
      </c>
      <c r="H17" s="28">
        <v>60</v>
      </c>
      <c r="I17" s="27">
        <v>11.3111744999999</v>
      </c>
      <c r="J17" s="28">
        <v>20</v>
      </c>
      <c r="K17" s="27">
        <v>3.77039149999997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18.8519574999998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152</v>
      </c>
      <c r="B18" s="26">
        <v>2.33</v>
      </c>
      <c r="C18" s="26"/>
      <c r="D18" s="26">
        <v>6.02700000000004</v>
      </c>
      <c r="E18" s="27">
        <v>12.6175245000001</v>
      </c>
      <c r="F18" s="28">
        <v>20</v>
      </c>
      <c r="G18" s="27">
        <v>2.52350490000002</v>
      </c>
      <c r="H18" s="28">
        <v>60</v>
      </c>
      <c r="I18" s="27">
        <v>7.57051470000006</v>
      </c>
      <c r="J18" s="28">
        <v>20</v>
      </c>
      <c r="K18" s="27">
        <v>2.52350490000002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12.6175245000001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153</v>
      </c>
      <c r="B19" s="26">
        <v>3.391</v>
      </c>
      <c r="C19" s="26"/>
      <c r="D19" s="26">
        <v>16.082</v>
      </c>
      <c r="E19" s="27">
        <v>46.002561</v>
      </c>
      <c r="F19" s="28">
        <v>20</v>
      </c>
      <c r="G19" s="27">
        <v>9.2005122</v>
      </c>
      <c r="H19" s="28">
        <v>60</v>
      </c>
      <c r="I19" s="27">
        <v>27.6015366</v>
      </c>
      <c r="J19" s="28">
        <v>20</v>
      </c>
      <c r="K19" s="27">
        <v>9.2005122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46.002561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154</v>
      </c>
      <c r="B20" s="26">
        <v>3.418</v>
      </c>
      <c r="C20" s="26"/>
      <c r="D20" s="26">
        <v>3.91800000000001</v>
      </c>
      <c r="E20" s="27">
        <v>13.338831</v>
      </c>
      <c r="F20" s="28">
        <v>20</v>
      </c>
      <c r="G20" s="27">
        <v>2.6677662</v>
      </c>
      <c r="H20" s="28">
        <v>60</v>
      </c>
      <c r="I20" s="27">
        <v>8.00329860000001</v>
      </c>
      <c r="J20" s="28">
        <v>20</v>
      </c>
      <c r="K20" s="27">
        <v>2.6677662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13.338831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155</v>
      </c>
      <c r="B21" s="26">
        <v>3.237</v>
      </c>
      <c r="C21" s="26"/>
      <c r="D21" s="26">
        <v>10.357</v>
      </c>
      <c r="E21" s="27">
        <v>34.4629174999999</v>
      </c>
      <c r="F21" s="28">
        <v>20</v>
      </c>
      <c r="G21" s="27">
        <v>6.89258349999998</v>
      </c>
      <c r="H21" s="28">
        <v>60</v>
      </c>
      <c r="I21" s="27">
        <v>20.6777504999999</v>
      </c>
      <c r="J21" s="28">
        <v>20</v>
      </c>
      <c r="K21" s="27">
        <v>6.89258349999998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34.4629174999999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156</v>
      </c>
      <c r="B22" s="26">
        <v>2.738</v>
      </c>
      <c r="C22" s="26"/>
      <c r="D22" s="26">
        <v>5.17000000000007</v>
      </c>
      <c r="E22" s="27">
        <v>15.4453750000002</v>
      </c>
      <c r="F22" s="28">
        <v>20</v>
      </c>
      <c r="G22" s="27">
        <v>3.08907500000004</v>
      </c>
      <c r="H22" s="28">
        <v>60</v>
      </c>
      <c r="I22" s="27">
        <v>9.26722500000013</v>
      </c>
      <c r="J22" s="28">
        <v>20</v>
      </c>
      <c r="K22" s="27">
        <v>3.08907500000004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15.4453750000002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157</v>
      </c>
      <c r="B23" s="26">
        <v>2.263</v>
      </c>
      <c r="C23" s="26"/>
      <c r="D23" s="26">
        <v>3.72299999999996</v>
      </c>
      <c r="E23" s="27">
        <v>9.30936149999989</v>
      </c>
      <c r="F23" s="28">
        <v>20</v>
      </c>
      <c r="G23" s="27">
        <v>1.86187229999998</v>
      </c>
      <c r="H23" s="28">
        <v>60</v>
      </c>
      <c r="I23" s="27">
        <v>5.58561689999993</v>
      </c>
      <c r="J23" s="28">
        <v>20</v>
      </c>
      <c r="K23" s="27">
        <v>1.86187229999998</v>
      </c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>
        <v>9.30936149999989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158</v>
      </c>
      <c r="B24" s="26">
        <v>2.281</v>
      </c>
      <c r="C24" s="26"/>
      <c r="D24" s="26">
        <v>0.75</v>
      </c>
      <c r="E24" s="27">
        <v>1.704</v>
      </c>
      <c r="F24" s="28">
        <v>20</v>
      </c>
      <c r="G24" s="27">
        <v>0.3408</v>
      </c>
      <c r="H24" s="28">
        <v>60</v>
      </c>
      <c r="I24" s="27">
        <v>1.0224</v>
      </c>
      <c r="J24" s="28">
        <v>20</v>
      </c>
      <c r="K24" s="27">
        <v>0.3408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1.704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159</v>
      </c>
      <c r="B25" s="26">
        <v>2.508</v>
      </c>
      <c r="C25" s="26"/>
      <c r="D25" s="26">
        <v>4.59199999999998</v>
      </c>
      <c r="E25" s="27">
        <v>10.995544</v>
      </c>
      <c r="F25" s="28">
        <v>20</v>
      </c>
      <c r="G25" s="27">
        <v>2.19910879999999</v>
      </c>
      <c r="H25" s="28">
        <v>60</v>
      </c>
      <c r="I25" s="27">
        <v>6.59732639999998</v>
      </c>
      <c r="J25" s="28">
        <v>20</v>
      </c>
      <c r="K25" s="27">
        <v>2.19910879999999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10.995544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160</v>
      </c>
      <c r="B26" s="26">
        <v>3.216</v>
      </c>
      <c r="C26" s="26"/>
      <c r="D26" s="26">
        <v>5.86199999999997</v>
      </c>
      <c r="E26" s="27">
        <v>16.7770439999999</v>
      </c>
      <c r="F26" s="28">
        <v>20</v>
      </c>
      <c r="G26" s="27">
        <v>3.35540879999998</v>
      </c>
      <c r="H26" s="28">
        <v>60</v>
      </c>
      <c r="I26" s="27">
        <v>10.0662263999999</v>
      </c>
      <c r="J26" s="28">
        <v>20</v>
      </c>
      <c r="K26" s="27">
        <v>3.35540879999998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16.7770439999999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161</v>
      </c>
      <c r="B27" s="26">
        <v>4.12</v>
      </c>
      <c r="C27" s="26"/>
      <c r="D27" s="26">
        <v>9.54600000000005</v>
      </c>
      <c r="E27" s="27">
        <v>35.0147280000002</v>
      </c>
      <c r="F27" s="28">
        <v>20</v>
      </c>
      <c r="G27" s="27">
        <v>7.00294560000004</v>
      </c>
      <c r="H27" s="28">
        <v>60</v>
      </c>
      <c r="I27" s="27">
        <v>21.0088368000001</v>
      </c>
      <c r="J27" s="28">
        <v>20</v>
      </c>
      <c r="K27" s="27">
        <v>7.00294560000004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35.0147280000002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162</v>
      </c>
      <c r="B28" s="26">
        <v>4.864</v>
      </c>
      <c r="C28" s="26"/>
      <c r="D28" s="26">
        <v>12.5029999999999</v>
      </c>
      <c r="E28" s="27">
        <v>56.1634759999997</v>
      </c>
      <c r="F28" s="28">
        <v>20</v>
      </c>
      <c r="G28" s="27">
        <v>11.2326951999999</v>
      </c>
      <c r="H28" s="28">
        <v>60</v>
      </c>
      <c r="I28" s="27">
        <v>33.6980855999998</v>
      </c>
      <c r="J28" s="28">
        <v>20</v>
      </c>
      <c r="K28" s="27">
        <v>11.2326951999999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56.1634759999997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163</v>
      </c>
      <c r="B29" s="26">
        <v>3.657</v>
      </c>
      <c r="C29" s="26"/>
      <c r="D29" s="26">
        <v>7.49700000000007</v>
      </c>
      <c r="E29" s="27">
        <v>31.9409685000003</v>
      </c>
      <c r="F29" s="28">
        <v>20</v>
      </c>
      <c r="G29" s="27">
        <v>6.38819370000006</v>
      </c>
      <c r="H29" s="28">
        <v>60</v>
      </c>
      <c r="I29" s="27">
        <v>19.1645811000002</v>
      </c>
      <c r="J29" s="28">
        <v>20</v>
      </c>
      <c r="K29" s="27">
        <v>6.38819370000006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31.9409685000003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164</v>
      </c>
      <c r="B30" s="26">
        <v>2.911</v>
      </c>
      <c r="C30" s="26"/>
      <c r="D30" s="26">
        <v>4.63699999999994</v>
      </c>
      <c r="E30" s="27">
        <v>15.2279079999998</v>
      </c>
      <c r="F30" s="28">
        <v>20</v>
      </c>
      <c r="G30" s="27">
        <v>3.04558159999996</v>
      </c>
      <c r="H30" s="28">
        <v>60</v>
      </c>
      <c r="I30" s="27">
        <v>9.13674479999989</v>
      </c>
      <c r="J30" s="28">
        <v>20</v>
      </c>
      <c r="K30" s="27">
        <v>3.04558159999996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15.2279079999998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165</v>
      </c>
      <c r="B31" s="26">
        <v>2.985</v>
      </c>
      <c r="C31" s="26"/>
      <c r="D31" s="26">
        <v>8.28700000000003</v>
      </c>
      <c r="E31" s="27">
        <v>24.4300760000001</v>
      </c>
      <c r="F31" s="28">
        <v>20</v>
      </c>
      <c r="G31" s="27">
        <v>4.88601520000002</v>
      </c>
      <c r="H31" s="28">
        <v>60</v>
      </c>
      <c r="I31" s="27">
        <v>14.6580456000001</v>
      </c>
      <c r="J31" s="28">
        <v>20</v>
      </c>
      <c r="K31" s="27">
        <v>4.88601520000002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24.4300760000001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166</v>
      </c>
      <c r="B32" s="26">
        <v>3.137</v>
      </c>
      <c r="C32" s="26"/>
      <c r="D32" s="26">
        <v>7.07600000000002</v>
      </c>
      <c r="E32" s="27">
        <v>21.6596360000001</v>
      </c>
      <c r="F32" s="28">
        <v>20</v>
      </c>
      <c r="G32" s="27">
        <v>4.33192720000001</v>
      </c>
      <c r="H32" s="28">
        <v>60</v>
      </c>
      <c r="I32" s="27">
        <v>12.9957816</v>
      </c>
      <c r="J32" s="28">
        <v>20</v>
      </c>
      <c r="K32" s="27">
        <v>4.33192720000001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21.6596360000001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167</v>
      </c>
      <c r="B33" s="26">
        <v>2.995</v>
      </c>
      <c r="C33" s="26"/>
      <c r="D33" s="26">
        <v>10.4069999999999</v>
      </c>
      <c r="E33" s="27">
        <v>31.9078619999998</v>
      </c>
      <c r="F33" s="28">
        <v>20</v>
      </c>
      <c r="G33" s="27">
        <v>6.38157239999995</v>
      </c>
      <c r="H33" s="28">
        <v>60</v>
      </c>
      <c r="I33" s="27">
        <v>19.1447171999999</v>
      </c>
      <c r="J33" s="28">
        <v>20</v>
      </c>
      <c r="K33" s="27">
        <v>6.38157239999995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31.9078619999998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168</v>
      </c>
      <c r="B34" s="26">
        <v>1.827</v>
      </c>
      <c r="C34" s="26"/>
      <c r="D34" s="26">
        <v>9.59300000000007</v>
      </c>
      <c r="E34" s="27">
        <v>23.1287230000002</v>
      </c>
      <c r="F34" s="28">
        <v>20</v>
      </c>
      <c r="G34" s="27">
        <v>4.62574460000004</v>
      </c>
      <c r="H34" s="28">
        <v>60</v>
      </c>
      <c r="I34" s="27">
        <v>13.8772338000001</v>
      </c>
      <c r="J34" s="28">
        <v>20</v>
      </c>
      <c r="K34" s="27">
        <v>4.62574460000004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23.1287230000002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169</v>
      </c>
      <c r="B35" s="26">
        <v>1.477</v>
      </c>
      <c r="C35" s="26"/>
      <c r="D35" s="26">
        <v>3.19000000000005</v>
      </c>
      <c r="E35" s="27">
        <v>5.26988000000009</v>
      </c>
      <c r="F35" s="28">
        <v>20</v>
      </c>
      <c r="G35" s="27">
        <v>1.05397600000002</v>
      </c>
      <c r="H35" s="28">
        <v>60</v>
      </c>
      <c r="I35" s="27">
        <v>3.16192800000005</v>
      </c>
      <c r="J35" s="28">
        <v>20</v>
      </c>
      <c r="K35" s="27">
        <v>1.05397600000002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5.26988000000009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465.4993235</v>
      </c>
      <c r="F36" s="30"/>
      <c r="G36" s="31">
        <f t="shared" si="0"/>
        <v>93.0998647</v>
      </c>
      <c r="H36" s="30"/>
      <c r="I36" s="31">
        <f t="shared" si="0"/>
        <v>279.2995941</v>
      </c>
      <c r="J36" s="30"/>
      <c r="K36" s="31">
        <f t="shared" ref="K36:O36" si="1">IF(SUM(K9:K35)=0,"",SUM(K9:K35))</f>
        <v>93.0998647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1.300215</v>
      </c>
      <c r="S36" s="31">
        <f t="shared" si="2"/>
        <v>1.300215</v>
      </c>
      <c r="T36" s="31" t="str">
        <f t="shared" si="2"/>
        <v/>
      </c>
      <c r="U36" s="31">
        <f t="shared" si="2"/>
        <v>0.9778475</v>
      </c>
      <c r="V36" s="31" t="str">
        <f t="shared" si="2"/>
        <v/>
      </c>
      <c r="W36" s="31">
        <f t="shared" si="2"/>
        <v>0.322367500000002</v>
      </c>
      <c r="X36" s="31" t="str">
        <f t="shared" si="2"/>
        <v/>
      </c>
      <c r="Y36" s="31">
        <f t="shared" si="2"/>
        <v>464.521476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465.4993235</v>
      </c>
      <c r="F37" s="33"/>
      <c r="G37" s="34">
        <f t="shared" si="4"/>
        <v>93.0998647</v>
      </c>
      <c r="H37" s="33"/>
      <c r="I37" s="34">
        <f t="shared" si="4"/>
        <v>279.2995941</v>
      </c>
      <c r="J37" s="33"/>
      <c r="K37" s="34">
        <f t="shared" ref="K37:O37" si="5">IF(K36="","",K36)</f>
        <v>93.0998647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1.300215</v>
      </c>
      <c r="S37" s="34">
        <f t="shared" si="6"/>
        <v>1.300215</v>
      </c>
      <c r="T37" s="34" t="str">
        <f t="shared" si="6"/>
        <v/>
      </c>
      <c r="U37" s="34">
        <f t="shared" si="6"/>
        <v>0.9778475</v>
      </c>
      <c r="V37" s="34" t="str">
        <f t="shared" si="6"/>
        <v/>
      </c>
      <c r="W37" s="34">
        <f t="shared" si="6"/>
        <v>0.322367500000002</v>
      </c>
      <c r="X37" s="34" t="str">
        <f t="shared" si="6"/>
        <v/>
      </c>
      <c r="Y37" s="34">
        <f t="shared" si="6"/>
        <v>464.521476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170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169</v>
      </c>
      <c r="B9" s="22">
        <v>1.477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171</v>
      </c>
      <c r="B10" s="26"/>
      <c r="C10" s="26">
        <v>0.39</v>
      </c>
      <c r="D10" s="26">
        <v>16.319</v>
      </c>
      <c r="E10" s="27">
        <v>12.0515815</v>
      </c>
      <c r="F10" s="28">
        <v>20</v>
      </c>
      <c r="G10" s="27">
        <v>2.41031629999999</v>
      </c>
      <c r="H10" s="28">
        <v>60</v>
      </c>
      <c r="I10" s="27">
        <v>7.23094889999998</v>
      </c>
      <c r="J10" s="28">
        <v>20</v>
      </c>
      <c r="K10" s="27">
        <v>2.41031629999999</v>
      </c>
      <c r="L10" s="28"/>
      <c r="M10" s="27"/>
      <c r="N10" s="28"/>
      <c r="O10" s="27"/>
      <c r="P10" s="28"/>
      <c r="Q10" s="27"/>
      <c r="R10" s="27">
        <v>3.18220499999999</v>
      </c>
      <c r="S10" s="27">
        <v>3.18220499999999</v>
      </c>
      <c r="T10" s="27"/>
      <c r="U10" s="27">
        <v>3.18220499999999</v>
      </c>
      <c r="V10" s="27"/>
      <c r="W10" s="27"/>
      <c r="X10" s="27"/>
      <c r="Y10" s="27">
        <v>8.86937649999998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172</v>
      </c>
      <c r="B11" s="26"/>
      <c r="C11" s="26">
        <v>0.382</v>
      </c>
      <c r="D11" s="26">
        <v>0.490999999999985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0.189525999999994</v>
      </c>
      <c r="S11" s="27">
        <v>0.189525999999994</v>
      </c>
      <c r="T11" s="27"/>
      <c r="U11" s="27"/>
      <c r="V11" s="27"/>
      <c r="W11" s="27">
        <v>0.189525999999994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173</v>
      </c>
      <c r="B12" s="26">
        <v>0.649</v>
      </c>
      <c r="C12" s="26">
        <v>0.008</v>
      </c>
      <c r="D12" s="26">
        <v>17.319</v>
      </c>
      <c r="E12" s="27">
        <v>5.62001549999999</v>
      </c>
      <c r="F12" s="28">
        <v>20</v>
      </c>
      <c r="G12" s="27">
        <v>1.1240031</v>
      </c>
      <c r="H12" s="28">
        <v>60</v>
      </c>
      <c r="I12" s="27">
        <v>3.37200929999999</v>
      </c>
      <c r="J12" s="28">
        <v>20</v>
      </c>
      <c r="K12" s="27">
        <v>1.1240031</v>
      </c>
      <c r="L12" s="28"/>
      <c r="M12" s="27"/>
      <c r="N12" s="28"/>
      <c r="O12" s="27"/>
      <c r="P12" s="28"/>
      <c r="Q12" s="27"/>
      <c r="R12" s="27">
        <v>3.37720499999999</v>
      </c>
      <c r="S12" s="27">
        <v>3.37720499999999</v>
      </c>
      <c r="T12" s="27"/>
      <c r="U12" s="27">
        <v>3.37720499999999</v>
      </c>
      <c r="V12" s="27"/>
      <c r="W12" s="27"/>
      <c r="X12" s="27"/>
      <c r="Y12" s="27">
        <v>2.2428105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174</v>
      </c>
      <c r="B13" s="26">
        <v>0.648</v>
      </c>
      <c r="C13" s="26">
        <v>0.008</v>
      </c>
      <c r="D13" s="26">
        <v>2.68100000000004</v>
      </c>
      <c r="E13" s="27">
        <v>1.73862850000003</v>
      </c>
      <c r="F13" s="28">
        <v>20</v>
      </c>
      <c r="G13" s="27">
        <v>0.347725700000005</v>
      </c>
      <c r="H13" s="28">
        <v>60</v>
      </c>
      <c r="I13" s="27">
        <v>1.04317710000002</v>
      </c>
      <c r="J13" s="28">
        <v>20</v>
      </c>
      <c r="K13" s="27">
        <v>0.347725700000005</v>
      </c>
      <c r="L13" s="28"/>
      <c r="M13" s="27"/>
      <c r="N13" s="28"/>
      <c r="O13" s="27"/>
      <c r="P13" s="28"/>
      <c r="Q13" s="27"/>
      <c r="R13" s="27">
        <v>0.0214480000000003</v>
      </c>
      <c r="S13" s="27">
        <v>0.0214480000000003</v>
      </c>
      <c r="T13" s="27"/>
      <c r="U13" s="27">
        <v>0.0214480000000003</v>
      </c>
      <c r="V13" s="27"/>
      <c r="W13" s="27"/>
      <c r="X13" s="27"/>
      <c r="Y13" s="27">
        <v>1.71718050000003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175</v>
      </c>
      <c r="B14" s="26">
        <v>0.623</v>
      </c>
      <c r="C14" s="26">
        <v>0.008</v>
      </c>
      <c r="D14" s="26">
        <v>4.7360000000001</v>
      </c>
      <c r="E14" s="27">
        <v>3.00972800000007</v>
      </c>
      <c r="F14" s="28">
        <v>20</v>
      </c>
      <c r="G14" s="27">
        <v>0.601945600000013</v>
      </c>
      <c r="H14" s="28">
        <v>60</v>
      </c>
      <c r="I14" s="27">
        <v>1.80583680000004</v>
      </c>
      <c r="J14" s="28">
        <v>20</v>
      </c>
      <c r="K14" s="27">
        <v>0.601945600000013</v>
      </c>
      <c r="L14" s="28"/>
      <c r="M14" s="27"/>
      <c r="N14" s="28"/>
      <c r="O14" s="27"/>
      <c r="P14" s="28"/>
      <c r="Q14" s="27"/>
      <c r="R14" s="27">
        <v>0.0378880000000008</v>
      </c>
      <c r="S14" s="27">
        <v>0.0378880000000008</v>
      </c>
      <c r="T14" s="27"/>
      <c r="U14" s="27">
        <v>0.0378880000000008</v>
      </c>
      <c r="V14" s="27"/>
      <c r="W14" s="27"/>
      <c r="X14" s="27"/>
      <c r="Y14" s="27">
        <v>2.97184000000006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176</v>
      </c>
      <c r="B15" s="26">
        <v>0.197</v>
      </c>
      <c r="C15" s="26">
        <v>0.065</v>
      </c>
      <c r="D15" s="26">
        <v>14.4739999999999</v>
      </c>
      <c r="E15" s="27">
        <v>5.93433999999997</v>
      </c>
      <c r="F15" s="28">
        <v>20</v>
      </c>
      <c r="G15" s="27">
        <v>1.18686799999999</v>
      </c>
      <c r="H15" s="28">
        <v>60</v>
      </c>
      <c r="I15" s="27">
        <v>3.56060399999998</v>
      </c>
      <c r="J15" s="28">
        <v>20</v>
      </c>
      <c r="K15" s="27">
        <v>1.18686799999999</v>
      </c>
      <c r="L15" s="28"/>
      <c r="M15" s="27"/>
      <c r="N15" s="28"/>
      <c r="O15" s="27"/>
      <c r="P15" s="28"/>
      <c r="Q15" s="27"/>
      <c r="R15" s="27">
        <v>0.528300999999998</v>
      </c>
      <c r="S15" s="27">
        <v>0.528300999999998</v>
      </c>
      <c r="T15" s="27"/>
      <c r="U15" s="27">
        <v>0.528300999999998</v>
      </c>
      <c r="V15" s="27"/>
      <c r="W15" s="27"/>
      <c r="X15" s="27"/>
      <c r="Y15" s="27">
        <v>5.40603899999998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177</v>
      </c>
      <c r="B16" s="26">
        <v>0.204</v>
      </c>
      <c r="C16" s="26">
        <v>0.066</v>
      </c>
      <c r="D16" s="26">
        <v>0.789999999999964</v>
      </c>
      <c r="E16" s="27">
        <v>0.158394999999993</v>
      </c>
      <c r="F16" s="28">
        <v>20</v>
      </c>
      <c r="G16" s="27">
        <v>0.0316789999999985</v>
      </c>
      <c r="H16" s="28">
        <v>60</v>
      </c>
      <c r="I16" s="27">
        <v>0.0950369999999956</v>
      </c>
      <c r="J16" s="28">
        <v>20</v>
      </c>
      <c r="K16" s="27">
        <v>0.0316789999999985</v>
      </c>
      <c r="L16" s="28"/>
      <c r="M16" s="27"/>
      <c r="N16" s="28"/>
      <c r="O16" s="27"/>
      <c r="P16" s="28"/>
      <c r="Q16" s="27"/>
      <c r="R16" s="27">
        <v>0.0517449999999976</v>
      </c>
      <c r="S16" s="27">
        <v>0.0517449999999976</v>
      </c>
      <c r="T16" s="27"/>
      <c r="U16" s="27">
        <v>0.0517449999999976</v>
      </c>
      <c r="V16" s="27"/>
      <c r="W16" s="27"/>
      <c r="X16" s="27"/>
      <c r="Y16" s="27">
        <v>0.106649999999995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178</v>
      </c>
      <c r="B17" s="26">
        <v>0.373</v>
      </c>
      <c r="C17" s="26">
        <v>0.046</v>
      </c>
      <c r="D17" s="26">
        <v>11.491</v>
      </c>
      <c r="E17" s="27">
        <v>3.3151535</v>
      </c>
      <c r="F17" s="28">
        <v>20</v>
      </c>
      <c r="G17" s="27">
        <v>0.663030699999999</v>
      </c>
      <c r="H17" s="28">
        <v>60</v>
      </c>
      <c r="I17" s="27">
        <v>1.9890921</v>
      </c>
      <c r="J17" s="28">
        <v>20</v>
      </c>
      <c r="K17" s="27">
        <v>0.663030699999999</v>
      </c>
      <c r="L17" s="28"/>
      <c r="M17" s="27"/>
      <c r="N17" s="28"/>
      <c r="O17" s="27"/>
      <c r="P17" s="28"/>
      <c r="Q17" s="27"/>
      <c r="R17" s="27">
        <v>0.643495999999999</v>
      </c>
      <c r="S17" s="27">
        <v>0.643495999999999</v>
      </c>
      <c r="T17" s="27"/>
      <c r="U17" s="27">
        <v>0.643495999999999</v>
      </c>
      <c r="V17" s="27"/>
      <c r="W17" s="27"/>
      <c r="X17" s="27"/>
      <c r="Y17" s="27">
        <v>2.6716575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179</v>
      </c>
      <c r="B18" s="26">
        <v>0.004</v>
      </c>
      <c r="C18" s="26">
        <v>0.149</v>
      </c>
      <c r="D18" s="26">
        <v>4.44100000000003</v>
      </c>
      <c r="E18" s="27">
        <v>0.837128500000006</v>
      </c>
      <c r="F18" s="28">
        <v>20</v>
      </c>
      <c r="G18" s="27">
        <v>0.167425700000001</v>
      </c>
      <c r="H18" s="28">
        <v>60</v>
      </c>
      <c r="I18" s="27">
        <v>0.502277100000003</v>
      </c>
      <c r="J18" s="28">
        <v>20</v>
      </c>
      <c r="K18" s="27">
        <v>0.167425700000001</v>
      </c>
      <c r="L18" s="28"/>
      <c r="M18" s="27"/>
      <c r="N18" s="28"/>
      <c r="O18" s="27"/>
      <c r="P18" s="28"/>
      <c r="Q18" s="27"/>
      <c r="R18" s="27">
        <v>0.432997500000003</v>
      </c>
      <c r="S18" s="27">
        <v>0.432997500000003</v>
      </c>
      <c r="T18" s="27"/>
      <c r="U18" s="27">
        <v>0.432997500000003</v>
      </c>
      <c r="V18" s="27"/>
      <c r="W18" s="27"/>
      <c r="X18" s="27"/>
      <c r="Y18" s="27">
        <v>0.404131000000003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180</v>
      </c>
      <c r="B19" s="26">
        <v>0.134</v>
      </c>
      <c r="C19" s="26">
        <v>0.07</v>
      </c>
      <c r="D19" s="26">
        <v>4.06799999999998</v>
      </c>
      <c r="E19" s="27">
        <v>0.280691999999999</v>
      </c>
      <c r="F19" s="28">
        <v>20</v>
      </c>
      <c r="G19" s="27">
        <v>0.0561383999999998</v>
      </c>
      <c r="H19" s="28">
        <v>60</v>
      </c>
      <c r="I19" s="27">
        <v>0.168415199999999</v>
      </c>
      <c r="J19" s="28">
        <v>20</v>
      </c>
      <c r="K19" s="27">
        <v>0.0561383999999998</v>
      </c>
      <c r="L19" s="28"/>
      <c r="M19" s="27"/>
      <c r="N19" s="28"/>
      <c r="O19" s="27"/>
      <c r="P19" s="28"/>
      <c r="Q19" s="27"/>
      <c r="R19" s="27">
        <v>0.445445999999998</v>
      </c>
      <c r="S19" s="27">
        <v>0.445445999999998</v>
      </c>
      <c r="T19" s="27"/>
      <c r="U19" s="27">
        <v>0.280691999999999</v>
      </c>
      <c r="V19" s="27"/>
      <c r="W19" s="27">
        <v>0.164753999999999</v>
      </c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181</v>
      </c>
      <c r="B20" s="26">
        <v>0.561</v>
      </c>
      <c r="C20" s="26">
        <v>0.015</v>
      </c>
      <c r="D20" s="26">
        <v>8.69399999999996</v>
      </c>
      <c r="E20" s="27">
        <v>3.02116499999999</v>
      </c>
      <c r="F20" s="28">
        <v>20</v>
      </c>
      <c r="G20" s="27">
        <v>0.604232999999997</v>
      </c>
      <c r="H20" s="28">
        <v>60</v>
      </c>
      <c r="I20" s="27">
        <v>1.81269899999999</v>
      </c>
      <c r="J20" s="28">
        <v>20</v>
      </c>
      <c r="K20" s="27">
        <v>0.604232999999997</v>
      </c>
      <c r="L20" s="28"/>
      <c r="M20" s="27"/>
      <c r="N20" s="28"/>
      <c r="O20" s="27"/>
      <c r="P20" s="28"/>
      <c r="Q20" s="27"/>
      <c r="R20" s="27">
        <v>0.369494999999998</v>
      </c>
      <c r="S20" s="27">
        <v>0.369494999999998</v>
      </c>
      <c r="T20" s="27"/>
      <c r="U20" s="27">
        <v>0.369494999999998</v>
      </c>
      <c r="V20" s="27"/>
      <c r="W20" s="27"/>
      <c r="X20" s="27"/>
      <c r="Y20" s="27">
        <v>2.65166999999999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182</v>
      </c>
      <c r="B21" s="26">
        <v>0.627</v>
      </c>
      <c r="C21" s="26">
        <v>0.009</v>
      </c>
      <c r="D21" s="26">
        <v>10.144</v>
      </c>
      <c r="E21" s="27">
        <v>6.025536</v>
      </c>
      <c r="F21" s="28">
        <v>20</v>
      </c>
      <c r="G21" s="27">
        <v>1.2051072</v>
      </c>
      <c r="H21" s="28">
        <v>60</v>
      </c>
      <c r="I21" s="27">
        <v>3.6153216</v>
      </c>
      <c r="J21" s="28">
        <v>20</v>
      </c>
      <c r="K21" s="27">
        <v>1.2051072</v>
      </c>
      <c r="L21" s="28"/>
      <c r="M21" s="27"/>
      <c r="N21" s="28"/>
      <c r="O21" s="27"/>
      <c r="P21" s="28"/>
      <c r="Q21" s="27"/>
      <c r="R21" s="27">
        <v>0.121728</v>
      </c>
      <c r="S21" s="27">
        <v>0.121728</v>
      </c>
      <c r="T21" s="27"/>
      <c r="U21" s="27">
        <v>0.121728</v>
      </c>
      <c r="V21" s="27"/>
      <c r="W21" s="27"/>
      <c r="X21" s="27"/>
      <c r="Y21" s="27">
        <v>5.903808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183</v>
      </c>
      <c r="B22" s="26">
        <v>0.653</v>
      </c>
      <c r="C22" s="26">
        <v>0.007</v>
      </c>
      <c r="D22" s="26">
        <v>1.16200000000003</v>
      </c>
      <c r="E22" s="27">
        <v>0.743680000000022</v>
      </c>
      <c r="F22" s="28">
        <v>20</v>
      </c>
      <c r="G22" s="27">
        <v>0.148736000000004</v>
      </c>
      <c r="H22" s="28">
        <v>60</v>
      </c>
      <c r="I22" s="27">
        <v>0.446208000000013</v>
      </c>
      <c r="J22" s="28">
        <v>20</v>
      </c>
      <c r="K22" s="27">
        <v>0.148736000000004</v>
      </c>
      <c r="L22" s="28"/>
      <c r="M22" s="27"/>
      <c r="N22" s="28"/>
      <c r="O22" s="27"/>
      <c r="P22" s="28"/>
      <c r="Q22" s="27"/>
      <c r="R22" s="27">
        <v>0.00929600000000028</v>
      </c>
      <c r="S22" s="27">
        <v>0.00929600000000028</v>
      </c>
      <c r="T22" s="27"/>
      <c r="U22" s="27">
        <v>0.00929600000000028</v>
      </c>
      <c r="V22" s="27"/>
      <c r="W22" s="27"/>
      <c r="X22" s="27"/>
      <c r="Y22" s="27">
        <v>0.734384000000022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184</v>
      </c>
      <c r="B23" s="26">
        <v>1.187</v>
      </c>
      <c r="C23" s="26"/>
      <c r="D23" s="26">
        <v>15.152</v>
      </c>
      <c r="E23" s="27">
        <v>13.93984</v>
      </c>
      <c r="F23" s="28">
        <v>20</v>
      </c>
      <c r="G23" s="27">
        <v>2.78796800000001</v>
      </c>
      <c r="H23" s="28">
        <v>60</v>
      </c>
      <c r="I23" s="27">
        <v>8.36390400000002</v>
      </c>
      <c r="J23" s="28">
        <v>20</v>
      </c>
      <c r="K23" s="27">
        <v>2.78796800000001</v>
      </c>
      <c r="L23" s="28"/>
      <c r="M23" s="27"/>
      <c r="N23" s="28"/>
      <c r="O23" s="27"/>
      <c r="P23" s="28"/>
      <c r="Q23" s="27"/>
      <c r="R23" s="27">
        <v>0.0530320000000002</v>
      </c>
      <c r="S23" s="27">
        <v>0.0530320000000002</v>
      </c>
      <c r="T23" s="27"/>
      <c r="U23" s="27">
        <v>0.0530320000000002</v>
      </c>
      <c r="V23" s="27"/>
      <c r="W23" s="27"/>
      <c r="X23" s="27"/>
      <c r="Y23" s="27">
        <v>13.886808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185</v>
      </c>
      <c r="B24" s="26">
        <v>1.09</v>
      </c>
      <c r="C24" s="26"/>
      <c r="D24" s="26">
        <v>4.84799999999996</v>
      </c>
      <c r="E24" s="27">
        <v>5.51944799999995</v>
      </c>
      <c r="F24" s="28">
        <v>20</v>
      </c>
      <c r="G24" s="27">
        <v>1.10388959999999</v>
      </c>
      <c r="H24" s="28">
        <v>60</v>
      </c>
      <c r="I24" s="27">
        <v>3.31166879999997</v>
      </c>
      <c r="J24" s="28">
        <v>20</v>
      </c>
      <c r="K24" s="27">
        <v>1.10388959999999</v>
      </c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>
        <v>5.51944799999995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186</v>
      </c>
      <c r="B25" s="26">
        <v>1.088</v>
      </c>
      <c r="C25" s="26"/>
      <c r="D25" s="26">
        <v>0.128999999999905</v>
      </c>
      <c r="E25" s="27">
        <v>0.140480999999897</v>
      </c>
      <c r="F25" s="28">
        <v>20</v>
      </c>
      <c r="G25" s="27">
        <v>0.0280961999999794</v>
      </c>
      <c r="H25" s="28">
        <v>60</v>
      </c>
      <c r="I25" s="27">
        <v>0.0842885999999382</v>
      </c>
      <c r="J25" s="28">
        <v>20</v>
      </c>
      <c r="K25" s="27">
        <v>0.0280961999999794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0.140480999999897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187</v>
      </c>
      <c r="B26" s="26">
        <v>0.818</v>
      </c>
      <c r="C26" s="26"/>
      <c r="D26" s="26">
        <v>5.71100000000001</v>
      </c>
      <c r="E26" s="27">
        <v>5.44258300000001</v>
      </c>
      <c r="F26" s="28">
        <v>20</v>
      </c>
      <c r="G26" s="27">
        <v>1.0885166</v>
      </c>
      <c r="H26" s="28">
        <v>60</v>
      </c>
      <c r="I26" s="27">
        <v>3.26554980000001</v>
      </c>
      <c r="J26" s="28">
        <v>20</v>
      </c>
      <c r="K26" s="27">
        <v>1.0885166</v>
      </c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>
        <v>5.44258300000001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188</v>
      </c>
      <c r="B27" s="26">
        <v>1.202</v>
      </c>
      <c r="C27" s="26"/>
      <c r="D27" s="26">
        <v>11.645</v>
      </c>
      <c r="E27" s="27">
        <v>11.76145</v>
      </c>
      <c r="F27" s="28">
        <v>20</v>
      </c>
      <c r="G27" s="27">
        <v>2.35229</v>
      </c>
      <c r="H27" s="28">
        <v>60</v>
      </c>
      <c r="I27" s="27">
        <v>7.05686999999999</v>
      </c>
      <c r="J27" s="28">
        <v>20</v>
      </c>
      <c r="K27" s="27">
        <v>2.35229</v>
      </c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>
        <v>11.76145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189</v>
      </c>
      <c r="B28" s="26">
        <v>1.379</v>
      </c>
      <c r="C28" s="26"/>
      <c r="D28" s="26">
        <v>2.5150000000001</v>
      </c>
      <c r="E28" s="27">
        <v>3.24560750000013</v>
      </c>
      <c r="F28" s="28">
        <v>20</v>
      </c>
      <c r="G28" s="27">
        <v>0.649121500000026</v>
      </c>
      <c r="H28" s="28">
        <v>60</v>
      </c>
      <c r="I28" s="27">
        <v>1.94736450000008</v>
      </c>
      <c r="J28" s="28">
        <v>20</v>
      </c>
      <c r="K28" s="27">
        <v>0.649121500000026</v>
      </c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>
        <v>3.24560750000013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190</v>
      </c>
      <c r="B29" s="26">
        <v>2.085</v>
      </c>
      <c r="C29" s="26"/>
      <c r="D29" s="26">
        <v>9.69800000000009</v>
      </c>
      <c r="E29" s="27">
        <v>16.7969360000002</v>
      </c>
      <c r="F29" s="28">
        <v>20</v>
      </c>
      <c r="G29" s="27">
        <v>3.35938720000003</v>
      </c>
      <c r="H29" s="28">
        <v>60</v>
      </c>
      <c r="I29" s="27">
        <v>10.0781616000001</v>
      </c>
      <c r="J29" s="28">
        <v>20</v>
      </c>
      <c r="K29" s="27">
        <v>3.35938720000003</v>
      </c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>
        <v>16.7969360000002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191</v>
      </c>
      <c r="B30" s="26">
        <v>1.444</v>
      </c>
      <c r="C30" s="26"/>
      <c r="D30" s="26">
        <v>8.21799999999985</v>
      </c>
      <c r="E30" s="27">
        <v>14.5006609999997</v>
      </c>
      <c r="F30" s="28">
        <v>20</v>
      </c>
      <c r="G30" s="27">
        <v>2.90013219999995</v>
      </c>
      <c r="H30" s="28">
        <v>60</v>
      </c>
      <c r="I30" s="27">
        <v>8.70039659999984</v>
      </c>
      <c r="J30" s="28">
        <v>20</v>
      </c>
      <c r="K30" s="27">
        <v>2.90013219999995</v>
      </c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>
        <v>14.5006609999997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192</v>
      </c>
      <c r="B31" s="26">
        <v>1.114</v>
      </c>
      <c r="C31" s="26"/>
      <c r="D31" s="26">
        <v>2.08400000000006</v>
      </c>
      <c r="E31" s="27">
        <v>2.66543600000008</v>
      </c>
      <c r="F31" s="28">
        <v>20</v>
      </c>
      <c r="G31" s="27">
        <v>0.533087200000015</v>
      </c>
      <c r="H31" s="28">
        <v>60</v>
      </c>
      <c r="I31" s="27">
        <v>1.59926160000005</v>
      </c>
      <c r="J31" s="28">
        <v>20</v>
      </c>
      <c r="K31" s="27">
        <v>0.533087200000015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2.66543600000008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193</v>
      </c>
      <c r="B32" s="26"/>
      <c r="C32" s="26">
        <v>0.534</v>
      </c>
      <c r="D32" s="26">
        <v>14.9649999999999</v>
      </c>
      <c r="E32" s="27">
        <v>8.33550499999996</v>
      </c>
      <c r="F32" s="28">
        <v>20</v>
      </c>
      <c r="G32" s="27">
        <v>1.66710099999999</v>
      </c>
      <c r="H32" s="28">
        <v>60</v>
      </c>
      <c r="I32" s="27">
        <v>5.00130299999997</v>
      </c>
      <c r="J32" s="28">
        <v>20</v>
      </c>
      <c r="K32" s="27">
        <v>1.66710099999999</v>
      </c>
      <c r="L32" s="28"/>
      <c r="M32" s="27"/>
      <c r="N32" s="28"/>
      <c r="O32" s="27"/>
      <c r="P32" s="28"/>
      <c r="Q32" s="27"/>
      <c r="R32" s="27">
        <v>3.99565499999998</v>
      </c>
      <c r="S32" s="27">
        <v>3.99565499999998</v>
      </c>
      <c r="T32" s="27"/>
      <c r="U32" s="27">
        <v>3.99565499999998</v>
      </c>
      <c r="V32" s="27"/>
      <c r="W32" s="27"/>
      <c r="X32" s="27"/>
      <c r="Y32" s="27">
        <v>4.33984999999998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194</v>
      </c>
      <c r="B33" s="26"/>
      <c r="C33" s="26">
        <v>1.013</v>
      </c>
      <c r="D33" s="26">
        <v>5.03500000000008</v>
      </c>
      <c r="E33" s="27"/>
      <c r="F33" s="28">
        <v>20</v>
      </c>
      <c r="G33" s="27"/>
      <c r="H33" s="28">
        <v>60</v>
      </c>
      <c r="I33" s="27"/>
      <c r="J33" s="28">
        <v>20</v>
      </c>
      <c r="K33" s="27"/>
      <c r="L33" s="28"/>
      <c r="M33" s="27"/>
      <c r="N33" s="28"/>
      <c r="O33" s="27"/>
      <c r="P33" s="28"/>
      <c r="Q33" s="27"/>
      <c r="R33" s="27">
        <v>3.89457250000006</v>
      </c>
      <c r="S33" s="27">
        <v>3.89457250000006</v>
      </c>
      <c r="T33" s="27"/>
      <c r="U33" s="27"/>
      <c r="V33" s="27"/>
      <c r="W33" s="27">
        <v>3.89457250000006</v>
      </c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195</v>
      </c>
      <c r="B34" s="26"/>
      <c r="C34" s="26">
        <v>1.988</v>
      </c>
      <c r="D34" s="26">
        <v>9.27600000000007</v>
      </c>
      <c r="E34" s="27"/>
      <c r="F34" s="28">
        <v>20</v>
      </c>
      <c r="G34" s="27"/>
      <c r="H34" s="28">
        <v>60</v>
      </c>
      <c r="I34" s="27"/>
      <c r="J34" s="28">
        <v>20</v>
      </c>
      <c r="K34" s="27"/>
      <c r="L34" s="28"/>
      <c r="M34" s="27"/>
      <c r="N34" s="28"/>
      <c r="O34" s="27"/>
      <c r="P34" s="28"/>
      <c r="Q34" s="27"/>
      <c r="R34" s="27">
        <v>13.9186380000001</v>
      </c>
      <c r="S34" s="27">
        <v>13.9186380000001</v>
      </c>
      <c r="T34" s="27"/>
      <c r="U34" s="27"/>
      <c r="V34" s="27"/>
      <c r="W34" s="27">
        <v>13.9186380000001</v>
      </c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196</v>
      </c>
      <c r="B35" s="26"/>
      <c r="C35" s="26">
        <v>1.924</v>
      </c>
      <c r="D35" s="26">
        <v>10.7239999999999</v>
      </c>
      <c r="E35" s="27"/>
      <c r="F35" s="28">
        <v>20</v>
      </c>
      <c r="G35" s="27"/>
      <c r="H35" s="28">
        <v>60</v>
      </c>
      <c r="I35" s="27"/>
      <c r="J35" s="28">
        <v>20</v>
      </c>
      <c r="K35" s="27"/>
      <c r="L35" s="28"/>
      <c r="M35" s="27"/>
      <c r="N35" s="28"/>
      <c r="O35" s="27"/>
      <c r="P35" s="28"/>
      <c r="Q35" s="27"/>
      <c r="R35" s="27">
        <v>20.9761439999999</v>
      </c>
      <c r="S35" s="27">
        <v>20.9761439999999</v>
      </c>
      <c r="T35" s="27"/>
      <c r="U35" s="27"/>
      <c r="V35" s="27"/>
      <c r="W35" s="27">
        <v>20.9761439999999</v>
      </c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125.083991</v>
      </c>
      <c r="F36" s="30"/>
      <c r="G36" s="31">
        <f t="shared" si="0"/>
        <v>25.0167982</v>
      </c>
      <c r="H36" s="30"/>
      <c r="I36" s="31">
        <f t="shared" si="0"/>
        <v>75.0503946</v>
      </c>
      <c r="J36" s="30"/>
      <c r="K36" s="31">
        <f t="shared" ref="K36:O36" si="1">IF(SUM(K9:K35)=0,"",SUM(K9:K35))</f>
        <v>25.0167982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52.248818</v>
      </c>
      <c r="S36" s="31">
        <f t="shared" si="2"/>
        <v>52.248818</v>
      </c>
      <c r="T36" s="31" t="str">
        <f t="shared" si="2"/>
        <v/>
      </c>
      <c r="U36" s="31">
        <f t="shared" si="2"/>
        <v>13.1051835</v>
      </c>
      <c r="V36" s="31" t="str">
        <f t="shared" si="2"/>
        <v/>
      </c>
      <c r="W36" s="31">
        <f t="shared" si="2"/>
        <v>39.1436345</v>
      </c>
      <c r="X36" s="31" t="str">
        <f t="shared" si="2"/>
        <v/>
      </c>
      <c r="Y36" s="31">
        <f t="shared" si="2"/>
        <v>111.9788075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125.083991</v>
      </c>
      <c r="F37" s="33"/>
      <c r="G37" s="34">
        <f t="shared" si="4"/>
        <v>25.0167982</v>
      </c>
      <c r="H37" s="33"/>
      <c r="I37" s="34">
        <f t="shared" si="4"/>
        <v>75.0503946</v>
      </c>
      <c r="J37" s="33"/>
      <c r="K37" s="34">
        <f t="shared" ref="K37:O37" si="5">IF(K36="","",K36)</f>
        <v>25.0167982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52.248818</v>
      </c>
      <c r="S37" s="34">
        <f t="shared" si="6"/>
        <v>52.248818</v>
      </c>
      <c r="T37" s="34" t="str">
        <f t="shared" si="6"/>
        <v/>
      </c>
      <c r="U37" s="34">
        <f t="shared" si="6"/>
        <v>13.1051835</v>
      </c>
      <c r="V37" s="34" t="str">
        <f t="shared" si="6"/>
        <v/>
      </c>
      <c r="W37" s="34">
        <f t="shared" si="6"/>
        <v>39.1436345</v>
      </c>
      <c r="X37" s="34" t="str">
        <f t="shared" si="6"/>
        <v/>
      </c>
      <c r="Y37" s="34">
        <f t="shared" si="6"/>
        <v>111.9788075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9" activePane="bottomRight" state="frozenSplit"/>
      <selection/>
      <selection pane="topRight"/>
      <selection pane="bottomLeft"/>
      <selection pane="bottomRight" activeCell="A17" sqref="A17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197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196</v>
      </c>
      <c r="B9" s="22"/>
      <c r="C9" s="22">
        <v>1.924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198</v>
      </c>
      <c r="B10" s="26"/>
      <c r="C10" s="26">
        <v>1.898</v>
      </c>
      <c r="D10" s="26">
        <v>1.98099999999999</v>
      </c>
      <c r="E10" s="27"/>
      <c r="F10" s="28">
        <v>20</v>
      </c>
      <c r="G10" s="27"/>
      <c r="H10" s="28">
        <v>60</v>
      </c>
      <c r="I10" s="27"/>
      <c r="J10" s="28">
        <v>20</v>
      </c>
      <c r="K10" s="27"/>
      <c r="L10" s="28"/>
      <c r="M10" s="27"/>
      <c r="N10" s="28"/>
      <c r="O10" s="27"/>
      <c r="P10" s="28"/>
      <c r="Q10" s="27"/>
      <c r="R10" s="27">
        <v>3.78569099999999</v>
      </c>
      <c r="S10" s="27">
        <v>3.78569099999999</v>
      </c>
      <c r="T10" s="27"/>
      <c r="U10" s="27"/>
      <c r="V10" s="27"/>
      <c r="W10" s="27">
        <v>3.78569099999999</v>
      </c>
      <c r="X10" s="27"/>
      <c r="Y10" s="27"/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199</v>
      </c>
      <c r="B11" s="26"/>
      <c r="C11" s="26">
        <v>1.243</v>
      </c>
      <c r="D11" s="26">
        <v>10.2929999999999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16.1651564999998</v>
      </c>
      <c r="S11" s="27">
        <v>16.1651564999998</v>
      </c>
      <c r="T11" s="27"/>
      <c r="U11" s="27"/>
      <c r="V11" s="27"/>
      <c r="W11" s="27">
        <v>16.1651564999998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200</v>
      </c>
      <c r="B12" s="26"/>
      <c r="C12" s="26">
        <v>0.399</v>
      </c>
      <c r="D12" s="26">
        <v>7.72600000000011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6.34304600000009</v>
      </c>
      <c r="S12" s="27">
        <v>6.34304600000009</v>
      </c>
      <c r="T12" s="27"/>
      <c r="U12" s="27"/>
      <c r="V12" s="27"/>
      <c r="W12" s="27">
        <v>6.34304600000009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201</v>
      </c>
      <c r="B13" s="26">
        <v>0.487</v>
      </c>
      <c r="C13" s="26">
        <v>0.026</v>
      </c>
      <c r="D13" s="26">
        <v>8.78899999999999</v>
      </c>
      <c r="E13" s="27">
        <v>2.1401215</v>
      </c>
      <c r="F13" s="28">
        <v>20</v>
      </c>
      <c r="G13" s="27">
        <v>0.428024299999999</v>
      </c>
      <c r="H13" s="28">
        <v>60</v>
      </c>
      <c r="I13" s="27">
        <v>1.2840729</v>
      </c>
      <c r="J13" s="28">
        <v>20</v>
      </c>
      <c r="K13" s="27">
        <v>0.428024299999999</v>
      </c>
      <c r="L13" s="28"/>
      <c r="M13" s="27"/>
      <c r="N13" s="28"/>
      <c r="O13" s="27"/>
      <c r="P13" s="28"/>
      <c r="Q13" s="27"/>
      <c r="R13" s="27">
        <v>1.8676625</v>
      </c>
      <c r="S13" s="27">
        <v>1.8676625</v>
      </c>
      <c r="T13" s="27"/>
      <c r="U13" s="27">
        <v>1.8676625</v>
      </c>
      <c r="V13" s="27"/>
      <c r="W13" s="27"/>
      <c r="X13" s="27"/>
      <c r="Y13" s="27">
        <v>0.272458999999999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202</v>
      </c>
      <c r="B14" s="26">
        <v>0.476</v>
      </c>
      <c r="C14" s="26">
        <v>0.028</v>
      </c>
      <c r="D14" s="26">
        <v>4.23199999999997</v>
      </c>
      <c r="E14" s="27">
        <v>2.03770799999999</v>
      </c>
      <c r="F14" s="28">
        <v>20</v>
      </c>
      <c r="G14" s="27">
        <v>0.407541599999997</v>
      </c>
      <c r="H14" s="28">
        <v>60</v>
      </c>
      <c r="I14" s="27">
        <v>1.22262479999999</v>
      </c>
      <c r="J14" s="28">
        <v>20</v>
      </c>
      <c r="K14" s="27">
        <v>0.407541599999997</v>
      </c>
      <c r="L14" s="28"/>
      <c r="M14" s="27"/>
      <c r="N14" s="28"/>
      <c r="O14" s="27"/>
      <c r="P14" s="28"/>
      <c r="Q14" s="27"/>
      <c r="R14" s="27">
        <v>0.114263999999999</v>
      </c>
      <c r="S14" s="27">
        <v>0.114263999999999</v>
      </c>
      <c r="T14" s="27"/>
      <c r="U14" s="27">
        <v>0.114263999999999</v>
      </c>
      <c r="V14" s="27"/>
      <c r="W14" s="27"/>
      <c r="X14" s="27"/>
      <c r="Y14" s="27">
        <v>1.92344399999999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203</v>
      </c>
      <c r="B15" s="26">
        <v>0.192</v>
      </c>
      <c r="C15" s="26">
        <v>0.069</v>
      </c>
      <c r="D15" s="26">
        <v>5.596</v>
      </c>
      <c r="E15" s="27">
        <v>1.869064</v>
      </c>
      <c r="F15" s="28">
        <v>20</v>
      </c>
      <c r="G15" s="27">
        <v>0.3738128</v>
      </c>
      <c r="H15" s="28">
        <v>60</v>
      </c>
      <c r="I15" s="27">
        <v>1.1214384</v>
      </c>
      <c r="J15" s="28">
        <v>20</v>
      </c>
      <c r="K15" s="27">
        <v>0.3738128</v>
      </c>
      <c r="L15" s="28"/>
      <c r="M15" s="27"/>
      <c r="N15" s="28"/>
      <c r="O15" s="27"/>
      <c r="P15" s="28"/>
      <c r="Q15" s="27"/>
      <c r="R15" s="27">
        <v>0.271406</v>
      </c>
      <c r="S15" s="27">
        <v>0.271406</v>
      </c>
      <c r="T15" s="27"/>
      <c r="U15" s="27">
        <v>0.271406</v>
      </c>
      <c r="V15" s="27"/>
      <c r="W15" s="27"/>
      <c r="X15" s="27"/>
      <c r="Y15" s="27">
        <v>1.597658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204</v>
      </c>
      <c r="B16" s="26">
        <v>0.239</v>
      </c>
      <c r="C16" s="26">
        <v>0.059</v>
      </c>
      <c r="D16" s="26">
        <v>1.38300000000004</v>
      </c>
      <c r="E16" s="27">
        <v>0.298036500000008</v>
      </c>
      <c r="F16" s="28">
        <v>20</v>
      </c>
      <c r="G16" s="27">
        <v>0.0596073000000017</v>
      </c>
      <c r="H16" s="28">
        <v>60</v>
      </c>
      <c r="I16" s="27">
        <v>0.178821900000005</v>
      </c>
      <c r="J16" s="28">
        <v>20</v>
      </c>
      <c r="K16" s="27">
        <v>0.0596073000000017</v>
      </c>
      <c r="L16" s="28"/>
      <c r="M16" s="27"/>
      <c r="N16" s="28"/>
      <c r="O16" s="27"/>
      <c r="P16" s="28"/>
      <c r="Q16" s="27"/>
      <c r="R16" s="27">
        <v>0.0885120000000024</v>
      </c>
      <c r="S16" s="27">
        <v>0.0885120000000024</v>
      </c>
      <c r="T16" s="27"/>
      <c r="U16" s="27">
        <v>0.0885120000000024</v>
      </c>
      <c r="V16" s="27"/>
      <c r="W16" s="27"/>
      <c r="X16" s="27"/>
      <c r="Y16" s="27">
        <v>0.209524500000006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205</v>
      </c>
      <c r="B17" s="26">
        <v>0.977</v>
      </c>
      <c r="C17" s="26"/>
      <c r="D17" s="26">
        <v>18.4749999999999</v>
      </c>
      <c r="E17" s="27">
        <v>11.2327999999999</v>
      </c>
      <c r="F17" s="28">
        <v>20</v>
      </c>
      <c r="G17" s="27">
        <v>2.24655999999999</v>
      </c>
      <c r="H17" s="28">
        <v>60</v>
      </c>
      <c r="I17" s="27">
        <v>6.73967999999997</v>
      </c>
      <c r="J17" s="28">
        <v>20</v>
      </c>
      <c r="K17" s="27">
        <v>2.24655999999999</v>
      </c>
      <c r="L17" s="28"/>
      <c r="M17" s="27"/>
      <c r="N17" s="28"/>
      <c r="O17" s="27"/>
      <c r="P17" s="28"/>
      <c r="Q17" s="27"/>
      <c r="R17" s="27">
        <v>0.545012499999997</v>
      </c>
      <c r="S17" s="27">
        <v>0.545012499999997</v>
      </c>
      <c r="T17" s="27"/>
      <c r="U17" s="27">
        <v>0.545012499999997</v>
      </c>
      <c r="V17" s="27"/>
      <c r="W17" s="27"/>
      <c r="X17" s="27"/>
      <c r="Y17" s="27">
        <v>10.6877874999999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/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/>
      <c r="B19" s="26"/>
      <c r="C19" s="26"/>
      <c r="D19" s="26"/>
      <c r="E19" s="27"/>
      <c r="F19" s="28"/>
      <c r="G19" s="27"/>
      <c r="H19" s="28"/>
      <c r="I19" s="27"/>
      <c r="J19" s="28"/>
      <c r="K19" s="27"/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/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/>
      <c r="B21" s="26"/>
      <c r="C21" s="26"/>
      <c r="D21" s="26"/>
      <c r="E21" s="27"/>
      <c r="F21" s="28"/>
      <c r="G21" s="27"/>
      <c r="H21" s="28"/>
      <c r="I21" s="27"/>
      <c r="J21" s="28"/>
      <c r="K21" s="27"/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/>
      <c r="B22" s="26"/>
      <c r="C22" s="26"/>
      <c r="D22" s="26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/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7"/>
      <c r="N23" s="28"/>
      <c r="O23" s="27"/>
      <c r="P23" s="2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/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7"/>
      <c r="N24" s="28"/>
      <c r="O24" s="27"/>
      <c r="P24" s="2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/>
      <c r="B25" s="26"/>
      <c r="C25" s="26"/>
      <c r="D25" s="26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/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7"/>
      <c r="N26" s="28"/>
      <c r="O26" s="27"/>
      <c r="P26" s="2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/>
      <c r="B27" s="26"/>
      <c r="C27" s="26"/>
      <c r="D27" s="26"/>
      <c r="E27" s="27"/>
      <c r="F27" s="28"/>
      <c r="G27" s="27"/>
      <c r="H27" s="28"/>
      <c r="I27" s="27"/>
      <c r="J27" s="28"/>
      <c r="K27" s="27"/>
      <c r="L27" s="28"/>
      <c r="M27" s="27"/>
      <c r="N27" s="28"/>
      <c r="O27" s="27"/>
      <c r="P27" s="2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/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7"/>
      <c r="N28" s="28"/>
      <c r="O28" s="27"/>
      <c r="P28" s="2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/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/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7"/>
      <c r="N30" s="28"/>
      <c r="O30" s="27"/>
      <c r="P30" s="28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/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/>
      <c r="B32" s="26"/>
      <c r="C32" s="26"/>
      <c r="D32" s="26"/>
      <c r="E32" s="27"/>
      <c r="F32" s="28"/>
      <c r="G32" s="27"/>
      <c r="H32" s="28"/>
      <c r="I32" s="27"/>
      <c r="J32" s="28"/>
      <c r="K32" s="27"/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17.5777299999999</v>
      </c>
      <c r="F36" s="30"/>
      <c r="G36" s="31">
        <f t="shared" si="0"/>
        <v>3.51554599999999</v>
      </c>
      <c r="H36" s="30"/>
      <c r="I36" s="31">
        <f t="shared" si="0"/>
        <v>10.546638</v>
      </c>
      <c r="J36" s="30"/>
      <c r="K36" s="31">
        <f t="shared" ref="K36:O36" si="1">IF(SUM(K9:K35)=0,"",SUM(K9:K35))</f>
        <v>3.51554599999999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29.1807504999999</v>
      </c>
      <c r="S36" s="31">
        <f t="shared" si="2"/>
        <v>29.1807504999999</v>
      </c>
      <c r="T36" s="31" t="str">
        <f t="shared" si="2"/>
        <v/>
      </c>
      <c r="U36" s="31">
        <f t="shared" si="2"/>
        <v>2.886857</v>
      </c>
      <c r="V36" s="31" t="str">
        <f t="shared" si="2"/>
        <v/>
      </c>
      <c r="W36" s="31">
        <f t="shared" si="2"/>
        <v>26.2938934999999</v>
      </c>
      <c r="X36" s="31" t="str">
        <f t="shared" si="2"/>
        <v/>
      </c>
      <c r="Y36" s="31">
        <f t="shared" si="2"/>
        <v>14.6908729999999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17.5777299999999</v>
      </c>
      <c r="F37" s="33"/>
      <c r="G37" s="34">
        <f t="shared" si="4"/>
        <v>3.51554599999999</v>
      </c>
      <c r="H37" s="33"/>
      <c r="I37" s="34">
        <f t="shared" si="4"/>
        <v>10.546638</v>
      </c>
      <c r="J37" s="33"/>
      <c r="K37" s="34">
        <f t="shared" ref="K37:O37" si="5">IF(K36="","",K36)</f>
        <v>3.51554599999999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29.1807504999999</v>
      </c>
      <c r="S37" s="34">
        <f t="shared" si="6"/>
        <v>29.1807504999999</v>
      </c>
      <c r="T37" s="34" t="str">
        <f t="shared" si="6"/>
        <v/>
      </c>
      <c r="U37" s="34">
        <f t="shared" si="6"/>
        <v>2.886857</v>
      </c>
      <c r="V37" s="34" t="str">
        <f t="shared" si="6"/>
        <v/>
      </c>
      <c r="W37" s="34">
        <f t="shared" si="6"/>
        <v>26.2938934999999</v>
      </c>
      <c r="X37" s="34" t="str">
        <f t="shared" si="6"/>
        <v/>
      </c>
      <c r="Y37" s="34">
        <f t="shared" si="6"/>
        <v>14.6908729999999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4" ht="15" customHeight="1"/>
    <row r="5" ht="15" customHeight="1"/>
    <row r="6" ht="15" customHeight="1"/>
    <row r="7" ht="15" customHeight="1"/>
    <row r="8" ht="15" customHeight="1"/>
    <row r="9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土方计算表001</vt:lpstr>
      <vt:lpstr>土方计算表002</vt:lpstr>
      <vt:lpstr>土方计算表003</vt:lpstr>
      <vt:lpstr>土方计算表004</vt:lpstr>
      <vt:lpstr>土方计算表005</vt:lpstr>
      <vt:lpstr>土方计算表006</vt:lpstr>
      <vt:lpstr>土方计算表007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2000-10-23T07:57:00Z</dcterms:created>
  <cp:lastPrinted>2000-10-24T08:03:00Z</cp:lastPrinted>
  <dcterms:modified xsi:type="dcterms:W3CDTF">2024-08-28T05:33:30Z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3464F2EBC4F94C06A3514B450129D3E2_11</vt:lpwstr>
  </property>
  <property fmtid="{D5CDD505-2E9C-101B-9397-08002B2CF9AE}" pid="3" name="KSOProductBuildVer">
    <vt:lpwstr>2052-12.1.0.17827</vt:lpwstr>
  </property>
</Properties>
</file>