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4"/>
  </bookViews>
  <sheets>
    <sheet name="土方计算表001" sheetId="1" r:id="rId1"/>
    <sheet name="土方计算表002" sheetId="2" r:id="rId2"/>
    <sheet name="土方计算表003" sheetId="3" r:id="rId3"/>
    <sheet name="土方计算表004" sheetId="4" r:id="rId4"/>
    <sheet name="土方计算表005" sheetId="5" r:id="rId5"/>
    <sheet name="Sheet1 (2)" sheetId="6" r:id="rId6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土方计算表004!$A$1:$AF$38</definedName>
    <definedName name="_xlnm.Print_Area" localSheetId="4">土方计算表005!$A$1:$AF$38</definedName>
    <definedName name="_xlnm.Print_Area" localSheetId="5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<sst xmlns="http://schemas.openxmlformats.org/spreadsheetml/2006/main" count="407" uniqueCount="146">
  <si>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</si>
  <si>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5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</si>
  <si>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</si>
  <si>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</si>
  <si>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</si>
  <si>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</si>
  <si>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</si>
  <si>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</si>
  <si>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</si>
  <si>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</si>
  <si>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</si>
  <si>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</si>
  <si>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</si>
  <si>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</si>
  <si>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</si>
  <si>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</si>
  <si>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</si>
  <si>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</si>
  <si>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</si>
  <si>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</si>
  <si>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</si>
  <si>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</si>
  <si>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</si>
  <si>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</si>
  <si>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</si>
  <si>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</si>
  <si>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</si>
  <si>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</si>
  <si>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</si>
  <si>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</si>
  <si>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</si>
  <si>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</si>
  <si>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</si>
  <si>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</si>
  <si>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</si>
  <si>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K0+035.062</t>
  </si>
  <si>
    <t>K0+040</t>
  </si>
  <si>
    <t>K0+048.671</t>
  </si>
  <si>
    <t>K0+057.375</t>
  </si>
  <si>
    <t>K0+060</t>
  </si>
  <si>
    <t>K0+080</t>
  </si>
  <si>
    <t>K0+083.633</t>
  </si>
  <si>
    <t>K0+100</t>
  </si>
  <si>
    <t>K0+106.246</t>
  </si>
  <si>
    <t>K0+112.751</t>
  </si>
  <si>
    <t>K0+118.903</t>
  </si>
  <si>
    <t>K0+120</t>
  </si>
  <si>
    <t>K0+124.406</t>
  </si>
  <si>
    <t>K0+127.263</t>
  </si>
  <si>
    <t>K0+130.423</t>
  </si>
  <si>
    <t>K0+134.198</t>
  </si>
  <si>
    <t>K0+137.319</t>
  </si>
  <si>
    <t>K0+140</t>
  </si>
  <si>
    <t>K0+142.084</t>
  </si>
  <si>
    <t>K0+147.519</t>
  </si>
  <si>
    <t>K0+152.379</t>
  </si>
  <si>
    <t>K0+160</t>
  </si>
  <si>
    <t>K0+160.550</t>
  </si>
  <si>
    <t>K0+169.288</t>
  </si>
  <si>
    <t>K0+180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</si>
  <si>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</si>
  <si>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</si>
  <si>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5 页</t>
  </si>
  <si>
    <t>K0+186.152</t>
  </si>
  <si>
    <t>K0+190.289</t>
  </si>
  <si>
    <t>K0+194.666</t>
  </si>
  <si>
    <t>K0+198.813</t>
  </si>
  <si>
    <t>K0+200</t>
  </si>
  <si>
    <t>K0+204.958</t>
  </si>
  <si>
    <t>K0+213.692</t>
  </si>
  <si>
    <t>K0+220</t>
  </si>
  <si>
    <t>K0+240</t>
  </si>
  <si>
    <t>K0+241.957</t>
  </si>
  <si>
    <t>K0+252.453</t>
  </si>
  <si>
    <t>K0+260</t>
  </si>
  <si>
    <t>K0+263.517</t>
  </si>
  <si>
    <t>K0+265.594</t>
  </si>
  <si>
    <t>K0+267.624</t>
  </si>
  <si>
    <t>K0+272.062</t>
  </si>
  <si>
    <t>K0+273.062</t>
  </si>
  <si>
    <t>K0+280</t>
  </si>
  <si>
    <t>K0+286.225</t>
  </si>
  <si>
    <t>K0+297.364</t>
  </si>
  <si>
    <t>K0+300</t>
  </si>
  <si>
    <t>K0+320</t>
  </si>
  <si>
    <t>K0+323.054</t>
  </si>
  <si>
    <t>K0+340</t>
  </si>
  <si>
    <t>K0+342.538</t>
  </si>
  <si>
    <t>K0+360</t>
  </si>
  <si>
    <t>第 3 页   共 5 页</t>
  </si>
  <si>
    <t>K0+367.975</t>
  </si>
  <si>
    <t>K0+380</t>
  </si>
  <si>
    <t>K0+400</t>
  </si>
  <si>
    <t>K0+402.919</t>
  </si>
  <si>
    <t>K0+420</t>
  </si>
  <si>
    <t>K0+421.290</t>
  </si>
  <si>
    <t>K0+440</t>
  </si>
  <si>
    <t>K0+444.755</t>
  </si>
  <si>
    <t>K0+460</t>
  </si>
  <si>
    <t>K0+461.225</t>
  </si>
  <si>
    <t>K0+478.624</t>
  </si>
  <si>
    <t>K0+480</t>
  </si>
  <si>
    <t>K0+483.103</t>
  </si>
  <si>
    <t>K0+486.117</t>
  </si>
  <si>
    <t>K0+488.997</t>
  </si>
  <si>
    <t>K0+493.772</t>
  </si>
  <si>
    <t>K0+500</t>
  </si>
  <si>
    <t>K0+513.894</t>
  </si>
  <si>
    <t>K0+520</t>
  </si>
  <si>
    <t>K0+540</t>
  </si>
  <si>
    <t>K0+543.610</t>
  </si>
  <si>
    <t>K0+560</t>
  </si>
  <si>
    <t>K0+565.640</t>
  </si>
  <si>
    <t>K0+580</t>
  </si>
  <si>
    <t>K0+595.053</t>
  </si>
  <si>
    <t>K0+599.519</t>
  </si>
  <si>
    <t>第 4 页   共 5 页</t>
  </si>
  <si>
    <t>K0+600</t>
  </si>
  <si>
    <t>K0+602.087</t>
  </si>
  <si>
    <t>K0+605.017</t>
  </si>
  <si>
    <t>K0+607.855</t>
  </si>
  <si>
    <t>K0+611.636</t>
  </si>
  <si>
    <t>K0+615.196</t>
  </si>
  <si>
    <t>K0+620</t>
  </si>
  <si>
    <t>K0+624.654</t>
  </si>
  <si>
    <t>K0+627.589</t>
  </si>
  <si>
    <t>K0+630.984</t>
  </si>
  <si>
    <t>K0+633.023</t>
  </si>
  <si>
    <t>K0+640</t>
  </si>
  <si>
    <t>K0+659.687</t>
  </si>
  <si>
    <t>K0+660</t>
  </si>
  <si>
    <t>K0+678.163</t>
  </si>
  <si>
    <t>K0+680</t>
  </si>
  <si>
    <t>K0+696.096</t>
  </si>
  <si>
    <t>K0+700</t>
  </si>
  <si>
    <t>K0+703.845</t>
  </si>
  <si>
    <t>K0+706.487</t>
  </si>
  <si>
    <t>K0+711.189</t>
  </si>
  <si>
    <t>K0+720</t>
  </si>
  <si>
    <t>K0+723.376</t>
  </si>
  <si>
    <t>K0+738.150</t>
  </si>
  <si>
    <t>K0+740</t>
  </si>
  <si>
    <t>K0+757.919</t>
  </si>
  <si>
    <t>第 5 页   共 5 页</t>
  </si>
  <si>
    <t>K0+760</t>
  </si>
  <si>
    <t>K0+763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</si>
</sst>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charset val="0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0.979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1.047</v>
      </c>
      <c r="C10" s="26"/>
      <c r="D10" s="26">
        <v>20</v>
      </c>
      <c r="E10" s="27">
        <v>20.26</v>
      </c>
      <c r="F10" s="28">
        <v>20</v>
      </c>
      <c r="G10" s="27">
        <v>4.052</v>
      </c>
      <c r="H10" s="28">
        <v>60</v>
      </c>
      <c r="I10" s="27">
        <v>12.156</v>
      </c>
      <c r="J10" s="28">
        <v>20</v>
      </c>
      <c r="K10" s="27">
        <v>4.052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20.26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1.124</v>
      </c>
      <c r="C11" s="26"/>
      <c r="D11" s="26">
        <v>15.062</v>
      </c>
      <c r="E11" s="27">
        <v>16.349801</v>
      </c>
      <c r="F11" s="28">
        <v>20</v>
      </c>
      <c r="G11" s="27">
        <v>3.2699602</v>
      </c>
      <c r="H11" s="28">
        <v>60</v>
      </c>
      <c r="I11" s="27">
        <v>9.8098806</v>
      </c>
      <c r="J11" s="28">
        <v>20</v>
      </c>
      <c r="K11" s="27">
        <v>3.2699602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16.349801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0.82</v>
      </c>
      <c r="C12" s="26">
        <v>0.001</v>
      </c>
      <c r="D12" s="26">
        <v>4.938</v>
      </c>
      <c r="E12" s="27">
        <v>4.799736</v>
      </c>
      <c r="F12" s="28">
        <v>20</v>
      </c>
      <c r="G12" s="27">
        <v>0.9599472</v>
      </c>
      <c r="H12" s="28">
        <v>60</v>
      </c>
      <c r="I12" s="27">
        <v>2.8798416</v>
      </c>
      <c r="J12" s="28">
        <v>20</v>
      </c>
      <c r="K12" s="27">
        <v>0.9599472</v>
      </c>
      <c r="L12" s="28"/>
      <c r="M12" s="27"/>
      <c r="N12" s="28"/>
      <c r="O12" s="27"/>
      <c r="P12" s="28"/>
      <c r="Q12" s="27"/>
      <c r="R12" s="27">
        <v>0.002469</v>
      </c>
      <c r="S12" s="27">
        <v>0.002469</v>
      </c>
      <c r="T12" s="27"/>
      <c r="U12" s="27">
        <v>0.002469</v>
      </c>
      <c r="V12" s="27"/>
      <c r="W12" s="27"/>
      <c r="X12" s="27"/>
      <c r="Y12" s="27">
        <v>4.797267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0.406</v>
      </c>
      <c r="C13" s="26">
        <v>0.033</v>
      </c>
      <c r="D13" s="26">
        <v>8.671</v>
      </c>
      <c r="E13" s="27">
        <v>5.315323</v>
      </c>
      <c r="F13" s="28">
        <v>20</v>
      </c>
      <c r="G13" s="27">
        <v>1.0630646</v>
      </c>
      <c r="H13" s="28">
        <v>60</v>
      </c>
      <c r="I13" s="27">
        <v>3.1891938</v>
      </c>
      <c r="J13" s="28">
        <v>20</v>
      </c>
      <c r="K13" s="27">
        <v>1.0630646</v>
      </c>
      <c r="L13" s="28"/>
      <c r="M13" s="27"/>
      <c r="N13" s="28"/>
      <c r="O13" s="27"/>
      <c r="P13" s="28"/>
      <c r="Q13" s="27"/>
      <c r="R13" s="27">
        <v>0.147407</v>
      </c>
      <c r="S13" s="27">
        <v>0.147407</v>
      </c>
      <c r="T13" s="27"/>
      <c r="U13" s="27">
        <v>0.147407</v>
      </c>
      <c r="V13" s="27"/>
      <c r="W13" s="27"/>
      <c r="X13" s="27"/>
      <c r="Y13" s="27">
        <v>5.167916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0.575</v>
      </c>
      <c r="C14" s="26">
        <v>0.014</v>
      </c>
      <c r="D14" s="26">
        <v>8.704</v>
      </c>
      <c r="E14" s="27">
        <v>4.269312</v>
      </c>
      <c r="F14" s="28">
        <v>20</v>
      </c>
      <c r="G14" s="27">
        <v>0.8538624</v>
      </c>
      <c r="H14" s="28">
        <v>60</v>
      </c>
      <c r="I14" s="27">
        <v>2.5615872</v>
      </c>
      <c r="J14" s="28">
        <v>20</v>
      </c>
      <c r="K14" s="27">
        <v>0.8538624</v>
      </c>
      <c r="L14" s="28"/>
      <c r="M14" s="27"/>
      <c r="N14" s="28"/>
      <c r="O14" s="27"/>
      <c r="P14" s="28"/>
      <c r="Q14" s="27"/>
      <c r="R14" s="27">
        <v>0.204544</v>
      </c>
      <c r="S14" s="27">
        <v>0.204544</v>
      </c>
      <c r="T14" s="27"/>
      <c r="U14" s="27">
        <v>0.204544</v>
      </c>
      <c r="V14" s="27"/>
      <c r="W14" s="27"/>
      <c r="X14" s="27"/>
      <c r="Y14" s="27">
        <v>4.064768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0.57</v>
      </c>
      <c r="C15" s="26">
        <v>0.018</v>
      </c>
      <c r="D15" s="26">
        <v>2.625</v>
      </c>
      <c r="E15" s="27">
        <v>1.5028125</v>
      </c>
      <c r="F15" s="28">
        <v>20</v>
      </c>
      <c r="G15" s="27">
        <v>0.3005625</v>
      </c>
      <c r="H15" s="28">
        <v>60</v>
      </c>
      <c r="I15" s="27">
        <v>0.9016875</v>
      </c>
      <c r="J15" s="28">
        <v>20</v>
      </c>
      <c r="K15" s="27">
        <v>0.3005625</v>
      </c>
      <c r="L15" s="28"/>
      <c r="M15" s="27"/>
      <c r="N15" s="28"/>
      <c r="O15" s="27"/>
      <c r="P15" s="28"/>
      <c r="Q15" s="27"/>
      <c r="R15" s="27">
        <v>0.042</v>
      </c>
      <c r="S15" s="27">
        <v>0.042</v>
      </c>
      <c r="T15" s="27"/>
      <c r="U15" s="27">
        <v>0.042</v>
      </c>
      <c r="V15" s="27"/>
      <c r="W15" s="27"/>
      <c r="X15" s="27"/>
      <c r="Y15" s="27">
        <v>1.4608125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0.316</v>
      </c>
      <c r="C16" s="26">
        <v>0.053</v>
      </c>
      <c r="D16" s="26">
        <v>20</v>
      </c>
      <c r="E16" s="27">
        <v>8.86</v>
      </c>
      <c r="F16" s="28">
        <v>20</v>
      </c>
      <c r="G16" s="27">
        <v>1.772</v>
      </c>
      <c r="H16" s="28">
        <v>60</v>
      </c>
      <c r="I16" s="27">
        <v>5.316</v>
      </c>
      <c r="J16" s="28">
        <v>20</v>
      </c>
      <c r="K16" s="27">
        <v>1.772</v>
      </c>
      <c r="L16" s="28"/>
      <c r="M16" s="27"/>
      <c r="N16" s="28"/>
      <c r="O16" s="27"/>
      <c r="P16" s="28"/>
      <c r="Q16" s="27"/>
      <c r="R16" s="27">
        <v>0.71</v>
      </c>
      <c r="S16" s="27">
        <v>0.71</v>
      </c>
      <c r="T16" s="27"/>
      <c r="U16" s="27">
        <v>0.71</v>
      </c>
      <c r="V16" s="27"/>
      <c r="W16" s="27"/>
      <c r="X16" s="27"/>
      <c r="Y16" s="27">
        <v>8.15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0.252</v>
      </c>
      <c r="C17" s="26">
        <v>0.064</v>
      </c>
      <c r="D17" s="26">
        <v>3.633</v>
      </c>
      <c r="E17" s="27">
        <v>1.031772</v>
      </c>
      <c r="F17" s="28">
        <v>20</v>
      </c>
      <c r="G17" s="27">
        <v>0.2063544</v>
      </c>
      <c r="H17" s="28">
        <v>60</v>
      </c>
      <c r="I17" s="27">
        <v>0.619063199999999</v>
      </c>
      <c r="J17" s="28">
        <v>20</v>
      </c>
      <c r="K17" s="27">
        <v>0.2063544</v>
      </c>
      <c r="L17" s="28"/>
      <c r="M17" s="27"/>
      <c r="N17" s="28"/>
      <c r="O17" s="27"/>
      <c r="P17" s="28"/>
      <c r="Q17" s="27"/>
      <c r="R17" s="27">
        <v>0.2125305</v>
      </c>
      <c r="S17" s="27">
        <v>0.2125305</v>
      </c>
      <c r="T17" s="27"/>
      <c r="U17" s="27">
        <v>0.2125305</v>
      </c>
      <c r="V17" s="27"/>
      <c r="W17" s="27"/>
      <c r="X17" s="27"/>
      <c r="Y17" s="27">
        <v>0.819241499999999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/>
      <c r="C18" s="26">
        <v>2.012</v>
      </c>
      <c r="D18" s="26">
        <v>16.367</v>
      </c>
      <c r="E18" s="27">
        <v>2.062242</v>
      </c>
      <c r="F18" s="28">
        <v>20</v>
      </c>
      <c r="G18" s="27">
        <v>0.4124484</v>
      </c>
      <c r="H18" s="28">
        <v>60</v>
      </c>
      <c r="I18" s="27">
        <v>1.2373452</v>
      </c>
      <c r="J18" s="28">
        <v>20</v>
      </c>
      <c r="K18" s="27">
        <v>0.4124484</v>
      </c>
      <c r="L18" s="28"/>
      <c r="M18" s="27"/>
      <c r="N18" s="28"/>
      <c r="O18" s="27"/>
      <c r="P18" s="28"/>
      <c r="Q18" s="27"/>
      <c r="R18" s="27">
        <v>16.988946</v>
      </c>
      <c r="S18" s="27">
        <v>16.988946</v>
      </c>
      <c r="T18" s="27"/>
      <c r="U18" s="27">
        <v>2.062242</v>
      </c>
      <c r="V18" s="27"/>
      <c r="W18" s="27">
        <v>14.926704</v>
      </c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/>
      <c r="C19" s="26">
        <v>2.911</v>
      </c>
      <c r="D19" s="26">
        <v>6.246</v>
      </c>
      <c r="E19" s="27"/>
      <c r="F19" s="28">
        <v>20</v>
      </c>
      <c r="G19" s="27"/>
      <c r="H19" s="28">
        <v>60</v>
      </c>
      <c r="I19" s="27"/>
      <c r="J19" s="28">
        <v>20</v>
      </c>
      <c r="K19" s="27"/>
      <c r="L19" s="28"/>
      <c r="M19" s="27"/>
      <c r="N19" s="28"/>
      <c r="O19" s="27"/>
      <c r="P19" s="28"/>
      <c r="Q19" s="27"/>
      <c r="R19" s="27">
        <v>15.374529</v>
      </c>
      <c r="S19" s="27">
        <v>15.374529</v>
      </c>
      <c r="T19" s="27"/>
      <c r="U19" s="27"/>
      <c r="V19" s="27"/>
      <c r="W19" s="27">
        <v>15.374529</v>
      </c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/>
      <c r="C20" s="26">
        <v>1.38</v>
      </c>
      <c r="D20" s="26">
        <v>6.50500000000001</v>
      </c>
      <c r="E20" s="27"/>
      <c r="F20" s="28">
        <v>20</v>
      </c>
      <c r="G20" s="27"/>
      <c r="H20" s="28">
        <v>60</v>
      </c>
      <c r="I20" s="27"/>
      <c r="J20" s="28">
        <v>20</v>
      </c>
      <c r="K20" s="27"/>
      <c r="L20" s="28"/>
      <c r="M20" s="27"/>
      <c r="N20" s="28"/>
      <c r="O20" s="27"/>
      <c r="P20" s="28"/>
      <c r="Q20" s="27"/>
      <c r="R20" s="27">
        <v>13.9564775</v>
      </c>
      <c r="S20" s="27">
        <v>13.9564775</v>
      </c>
      <c r="T20" s="27"/>
      <c r="U20" s="27"/>
      <c r="V20" s="27"/>
      <c r="W20" s="27">
        <v>13.9564775</v>
      </c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/>
      <c r="C21" s="26">
        <v>1.177</v>
      </c>
      <c r="D21" s="26">
        <v>6.152</v>
      </c>
      <c r="E21" s="27"/>
      <c r="F21" s="28">
        <v>20</v>
      </c>
      <c r="G21" s="27"/>
      <c r="H21" s="28">
        <v>60</v>
      </c>
      <c r="I21" s="27"/>
      <c r="J21" s="28">
        <v>20</v>
      </c>
      <c r="K21" s="27"/>
      <c r="L21" s="28"/>
      <c r="M21" s="27"/>
      <c r="N21" s="28"/>
      <c r="O21" s="27"/>
      <c r="P21" s="28"/>
      <c r="Q21" s="27"/>
      <c r="R21" s="27">
        <v>7.865332</v>
      </c>
      <c r="S21" s="27">
        <v>7.865332</v>
      </c>
      <c r="T21" s="27"/>
      <c r="U21" s="27"/>
      <c r="V21" s="27"/>
      <c r="W21" s="27">
        <v>7.865332</v>
      </c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/>
      <c r="C22" s="26">
        <v>1.076</v>
      </c>
      <c r="D22" s="26">
        <v>1.09699999999999</v>
      </c>
      <c r="E22" s="27"/>
      <c r="F22" s="28">
        <v>20</v>
      </c>
      <c r="G22" s="27"/>
      <c r="H22" s="28">
        <v>60</v>
      </c>
      <c r="I22" s="27"/>
      <c r="J22" s="28">
        <v>20</v>
      </c>
      <c r="K22" s="27"/>
      <c r="L22" s="28"/>
      <c r="M22" s="27"/>
      <c r="N22" s="28"/>
      <c r="O22" s="27"/>
      <c r="P22" s="28"/>
      <c r="Q22" s="27"/>
      <c r="R22" s="27">
        <v>1.23577049999999</v>
      </c>
      <c r="S22" s="27">
        <v>1.23577049999999</v>
      </c>
      <c r="T22" s="27"/>
      <c r="U22" s="27"/>
      <c r="V22" s="27"/>
      <c r="W22" s="27">
        <v>1.23577049999999</v>
      </c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/>
      <c r="C23" s="26">
        <v>0.599</v>
      </c>
      <c r="D23" s="26">
        <v>4.40600000000001</v>
      </c>
      <c r="E23" s="27"/>
      <c r="F23" s="28">
        <v>20</v>
      </c>
      <c r="G23" s="27"/>
      <c r="H23" s="28">
        <v>60</v>
      </c>
      <c r="I23" s="27"/>
      <c r="J23" s="28">
        <v>20</v>
      </c>
      <c r="K23" s="27"/>
      <c r="L23" s="28"/>
      <c r="M23" s="27"/>
      <c r="N23" s="28"/>
      <c r="O23" s="27"/>
      <c r="P23" s="28"/>
      <c r="Q23" s="27"/>
      <c r="R23" s="27">
        <v>3.69002500000001</v>
      </c>
      <c r="S23" s="27">
        <v>3.69002500000001</v>
      </c>
      <c r="T23" s="27"/>
      <c r="U23" s="27"/>
      <c r="V23" s="27"/>
      <c r="W23" s="27">
        <v>3.69002500000001</v>
      </c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0.231</v>
      </c>
      <c r="C24" s="26">
        <v>0.068</v>
      </c>
      <c r="D24" s="26">
        <v>2.857</v>
      </c>
      <c r="E24" s="27">
        <v>0.3299835</v>
      </c>
      <c r="F24" s="28">
        <v>20</v>
      </c>
      <c r="G24" s="27">
        <v>0.0659967</v>
      </c>
      <c r="H24" s="28">
        <v>60</v>
      </c>
      <c r="I24" s="27">
        <v>0.1979901</v>
      </c>
      <c r="J24" s="28">
        <v>20</v>
      </c>
      <c r="K24" s="27">
        <v>0.0659967</v>
      </c>
      <c r="L24" s="28"/>
      <c r="M24" s="27"/>
      <c r="N24" s="28"/>
      <c r="O24" s="27"/>
      <c r="P24" s="28"/>
      <c r="Q24" s="27"/>
      <c r="R24" s="27">
        <v>0.9528095</v>
      </c>
      <c r="S24" s="27">
        <v>0.9528095</v>
      </c>
      <c r="T24" s="27"/>
      <c r="U24" s="27">
        <v>0.3299835</v>
      </c>
      <c r="V24" s="27"/>
      <c r="W24" s="27">
        <v>0.622826</v>
      </c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>
        <v>0.423</v>
      </c>
      <c r="C25" s="26">
        <v>0.032</v>
      </c>
      <c r="D25" s="26">
        <v>3.16</v>
      </c>
      <c r="E25" s="27">
        <v>1.03332</v>
      </c>
      <c r="F25" s="28">
        <v>20</v>
      </c>
      <c r="G25" s="27">
        <v>0.206664</v>
      </c>
      <c r="H25" s="28">
        <v>60</v>
      </c>
      <c r="I25" s="27">
        <v>0.619991999999999</v>
      </c>
      <c r="J25" s="28">
        <v>20</v>
      </c>
      <c r="K25" s="27">
        <v>0.206664</v>
      </c>
      <c r="L25" s="28"/>
      <c r="M25" s="27"/>
      <c r="N25" s="28"/>
      <c r="O25" s="27"/>
      <c r="P25" s="28"/>
      <c r="Q25" s="27"/>
      <c r="R25" s="27">
        <v>0.158</v>
      </c>
      <c r="S25" s="27">
        <v>0.158</v>
      </c>
      <c r="T25" s="27"/>
      <c r="U25" s="27">
        <v>0.158</v>
      </c>
      <c r="V25" s="27"/>
      <c r="W25" s="27"/>
      <c r="X25" s="27"/>
      <c r="Y25" s="27">
        <v>0.875319999999999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>
        <v>1.318</v>
      </c>
      <c r="C26" s="26"/>
      <c r="D26" s="26">
        <v>3.77500000000001</v>
      </c>
      <c r="E26" s="27">
        <v>3.2861375</v>
      </c>
      <c r="F26" s="28">
        <v>20</v>
      </c>
      <c r="G26" s="27">
        <v>0.657227500000001</v>
      </c>
      <c r="H26" s="28">
        <v>60</v>
      </c>
      <c r="I26" s="27">
        <v>1.9716825</v>
      </c>
      <c r="J26" s="28">
        <v>20</v>
      </c>
      <c r="K26" s="27">
        <v>0.657227500000001</v>
      </c>
      <c r="L26" s="28"/>
      <c r="M26" s="27"/>
      <c r="N26" s="28"/>
      <c r="O26" s="27"/>
      <c r="P26" s="28"/>
      <c r="Q26" s="27"/>
      <c r="R26" s="27">
        <v>0.0604000000000001</v>
      </c>
      <c r="S26" s="27">
        <v>0.0604000000000001</v>
      </c>
      <c r="T26" s="27"/>
      <c r="U26" s="27">
        <v>0.0604000000000001</v>
      </c>
      <c r="V26" s="27"/>
      <c r="W26" s="27"/>
      <c r="X26" s="27"/>
      <c r="Y26" s="27">
        <v>3.22573750000001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>
        <v>1.884</v>
      </c>
      <c r="C27" s="26"/>
      <c r="D27" s="26">
        <v>3.12099999999998</v>
      </c>
      <c r="E27" s="27">
        <v>4.99672099999997</v>
      </c>
      <c r="F27" s="28">
        <v>20</v>
      </c>
      <c r="G27" s="27">
        <v>0.999344199999994</v>
      </c>
      <c r="H27" s="28">
        <v>60</v>
      </c>
      <c r="I27" s="27">
        <v>2.99803259999998</v>
      </c>
      <c r="J27" s="28">
        <v>20</v>
      </c>
      <c r="K27" s="27">
        <v>0.999344199999994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4.99672099999997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2.452</v>
      </c>
      <c r="C28" s="26"/>
      <c r="D28" s="26">
        <v>2.68100000000001</v>
      </c>
      <c r="E28" s="27">
        <v>5.81240800000003</v>
      </c>
      <c r="F28" s="28">
        <v>20</v>
      </c>
      <c r="G28" s="27">
        <v>1.16248160000001</v>
      </c>
      <c r="H28" s="28">
        <v>60</v>
      </c>
      <c r="I28" s="27">
        <v>3.48744480000002</v>
      </c>
      <c r="J28" s="28">
        <v>20</v>
      </c>
      <c r="K28" s="27">
        <v>1.16248160000001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5.81240800000003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2.875</v>
      </c>
      <c r="C29" s="26"/>
      <c r="D29" s="26">
        <v>2.084</v>
      </c>
      <c r="E29" s="27">
        <v>5.55073400000001</v>
      </c>
      <c r="F29" s="28">
        <v>20</v>
      </c>
      <c r="G29" s="27">
        <v>1.1101468</v>
      </c>
      <c r="H29" s="28">
        <v>60</v>
      </c>
      <c r="I29" s="27">
        <v>3.3304404</v>
      </c>
      <c r="J29" s="28">
        <v>20</v>
      </c>
      <c r="K29" s="27">
        <v>1.1101468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5.55073400000001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2.196</v>
      </c>
      <c r="C30" s="26"/>
      <c r="D30" s="26">
        <v>5.435</v>
      </c>
      <c r="E30" s="27">
        <v>13.7804425</v>
      </c>
      <c r="F30" s="28">
        <v>20</v>
      </c>
      <c r="G30" s="27">
        <v>2.7560885</v>
      </c>
      <c r="H30" s="28">
        <v>60</v>
      </c>
      <c r="I30" s="27">
        <v>8.2682655</v>
      </c>
      <c r="J30" s="28">
        <v>20</v>
      </c>
      <c r="K30" s="27">
        <v>2.7560885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13.7804425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1.854</v>
      </c>
      <c r="C31" s="26"/>
      <c r="D31" s="26">
        <v>4.85999999999999</v>
      </c>
      <c r="E31" s="27">
        <v>9.84149999999997</v>
      </c>
      <c r="F31" s="28">
        <v>20</v>
      </c>
      <c r="G31" s="27">
        <v>1.96829999999999</v>
      </c>
      <c r="H31" s="28">
        <v>60</v>
      </c>
      <c r="I31" s="27">
        <v>5.90489999999998</v>
      </c>
      <c r="J31" s="28">
        <v>20</v>
      </c>
      <c r="K31" s="27">
        <v>1.96829999999999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9.84149999999997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1.311</v>
      </c>
      <c r="C32" s="26"/>
      <c r="D32" s="26">
        <v>7.62100000000001</v>
      </c>
      <c r="E32" s="27">
        <v>12.0602325</v>
      </c>
      <c r="F32" s="28">
        <v>20</v>
      </c>
      <c r="G32" s="27">
        <v>2.4120465</v>
      </c>
      <c r="H32" s="28">
        <v>60</v>
      </c>
      <c r="I32" s="27">
        <v>7.23613950000001</v>
      </c>
      <c r="J32" s="28">
        <v>20</v>
      </c>
      <c r="K32" s="27">
        <v>2.4120465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12.0602325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1.257</v>
      </c>
      <c r="C33" s="26"/>
      <c r="D33" s="26">
        <v>0.550000000000011</v>
      </c>
      <c r="E33" s="27">
        <v>0.706200000000014</v>
      </c>
      <c r="F33" s="28">
        <v>20</v>
      </c>
      <c r="G33" s="27">
        <v>0.141240000000003</v>
      </c>
      <c r="H33" s="28">
        <v>60</v>
      </c>
      <c r="I33" s="27">
        <v>0.423720000000009</v>
      </c>
      <c r="J33" s="28">
        <v>20</v>
      </c>
      <c r="K33" s="27">
        <v>0.141240000000003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0.706200000000014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1.187</v>
      </c>
      <c r="C34" s="26"/>
      <c r="D34" s="26">
        <v>8.738</v>
      </c>
      <c r="E34" s="27">
        <v>10.677836</v>
      </c>
      <c r="F34" s="28">
        <v>20</v>
      </c>
      <c r="G34" s="27">
        <v>2.1355672</v>
      </c>
      <c r="H34" s="28">
        <v>60</v>
      </c>
      <c r="I34" s="27">
        <v>6.4067016</v>
      </c>
      <c r="J34" s="28">
        <v>20</v>
      </c>
      <c r="K34" s="27">
        <v>2.1355672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10.677836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1.859</v>
      </c>
      <c r="C35" s="26"/>
      <c r="D35" s="26">
        <v>10.712</v>
      </c>
      <c r="E35" s="27">
        <v>16.314376</v>
      </c>
      <c r="F35" s="28">
        <v>20</v>
      </c>
      <c r="G35" s="27">
        <v>3.2628752</v>
      </c>
      <c r="H35" s="28">
        <v>60</v>
      </c>
      <c r="I35" s="27">
        <v>9.78862559999999</v>
      </c>
      <c r="J35" s="28">
        <v>20</v>
      </c>
      <c r="K35" s="27">
        <v>3.2628752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16.314376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148.8408895</v>
      </c>
      <c r="F36" s="30"/>
      <c r="G36" s="31">
        <f>IF(SUM(G9:G35)=0,"",SUM(G9:G35))</f>
        <v>29.7681779</v>
      </c>
      <c r="H36" s="30"/>
      <c r="I36" s="31">
        <f>IF(SUM(I9:I35)=0,"",SUM(I9:I35))</f>
        <v>89.3045337</v>
      </c>
      <c r="J36" s="30"/>
      <c r="K36" s="31">
        <f>IF(SUM(K9:K35)=0,"",SUM(K9:K35))</f>
        <v>29.7681779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61.60124</v>
      </c>
      <c r="S36" s="31">
        <f t="shared" si="0"/>
        <v>61.60124</v>
      </c>
      <c r="T36" s="31" t="str">
        <f t="shared" si="0"/>
        <v/>
      </c>
      <c r="U36" s="31">
        <f t="shared" si="0"/>
        <v>3.929576</v>
      </c>
      <c r="V36" s="31" t="str">
        <f t="shared" si="0"/>
        <v/>
      </c>
      <c r="W36" s="31">
        <f t="shared" si="0"/>
        <v>57.671664</v>
      </c>
      <c r="X36" s="31" t="str">
        <f t="shared" si="0"/>
        <v/>
      </c>
      <c r="Y36" s="31">
        <f t="shared" si="0"/>
        <v>144.9113135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148.8408895</v>
      </c>
      <c r="F37" s="33"/>
      <c r="G37" s="34">
        <f t="shared" ref="G37:Z37" si="1">IF(G36="","",G36)</f>
        <v>29.7681779</v>
      </c>
      <c r="H37" s="33"/>
      <c r="I37" s="34">
        <f t="shared" si="1"/>
        <v>89.3045337</v>
      </c>
      <c r="J37" s="33"/>
      <c r="K37" s="34">
        <f t="shared" si="1"/>
        <v>29.7681779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61.60124</v>
      </c>
      <c r="S37" s="34">
        <f t="shared" si="1"/>
        <v>61.60124</v>
      </c>
      <c r="T37" s="34" t="str">
        <f t="shared" si="1"/>
        <v/>
      </c>
      <c r="U37" s="34">
        <f t="shared" si="1"/>
        <v>3.929576</v>
      </c>
      <c r="V37" s="34" t="str">
        <f t="shared" si="1"/>
        <v/>
      </c>
      <c r="W37" s="34">
        <f t="shared" si="1"/>
        <v>57.671664</v>
      </c>
      <c r="X37" s="34" t="str">
        <f t="shared" si="1"/>
        <v/>
      </c>
      <c r="Y37" s="34">
        <f t="shared" si="1"/>
        <v>144.9113135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1.859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2.154</v>
      </c>
      <c r="C10" s="26"/>
      <c r="D10" s="26">
        <v>6.15199999999999</v>
      </c>
      <c r="E10" s="27">
        <v>12.343988</v>
      </c>
      <c r="F10" s="28">
        <v>20</v>
      </c>
      <c r="G10" s="27">
        <v>2.46879759999999</v>
      </c>
      <c r="H10" s="28">
        <v>60</v>
      </c>
      <c r="I10" s="27">
        <v>7.40639279999998</v>
      </c>
      <c r="J10" s="28">
        <v>20</v>
      </c>
      <c r="K10" s="27">
        <v>2.46879759999999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12.343988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1.507</v>
      </c>
      <c r="C11" s="26"/>
      <c r="D11" s="26">
        <v>4.137</v>
      </c>
      <c r="E11" s="27">
        <v>7.5727785</v>
      </c>
      <c r="F11" s="28">
        <v>20</v>
      </c>
      <c r="G11" s="27">
        <v>1.5145557</v>
      </c>
      <c r="H11" s="28">
        <v>60</v>
      </c>
      <c r="I11" s="27">
        <v>4.5436671</v>
      </c>
      <c r="J11" s="28">
        <v>20</v>
      </c>
      <c r="K11" s="27">
        <v>1.5145557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7.5727785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1.369</v>
      </c>
      <c r="C12" s="26"/>
      <c r="D12" s="26">
        <v>4.37700000000001</v>
      </c>
      <c r="E12" s="27">
        <v>6.29412600000001</v>
      </c>
      <c r="F12" s="28">
        <v>20</v>
      </c>
      <c r="G12" s="27">
        <v>1.2588252</v>
      </c>
      <c r="H12" s="28">
        <v>60</v>
      </c>
      <c r="I12" s="27">
        <v>3.77647560000001</v>
      </c>
      <c r="J12" s="28">
        <v>20</v>
      </c>
      <c r="K12" s="27">
        <v>1.2588252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6.29412600000001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1.397</v>
      </c>
      <c r="C13" s="26"/>
      <c r="D13" s="26">
        <v>4.14699999999999</v>
      </c>
      <c r="E13" s="27">
        <v>5.73530099999999</v>
      </c>
      <c r="F13" s="28">
        <v>20</v>
      </c>
      <c r="G13" s="27">
        <v>1.1470602</v>
      </c>
      <c r="H13" s="28">
        <v>60</v>
      </c>
      <c r="I13" s="27">
        <v>3.44118059999999</v>
      </c>
      <c r="J13" s="28">
        <v>20</v>
      </c>
      <c r="K13" s="27">
        <v>1.1470602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5.73530099999999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1.535</v>
      </c>
      <c r="C14" s="26"/>
      <c r="D14" s="26">
        <v>1.18700000000001</v>
      </c>
      <c r="E14" s="27">
        <v>1.74014200000002</v>
      </c>
      <c r="F14" s="28">
        <v>20</v>
      </c>
      <c r="G14" s="27">
        <v>0.348028400000003</v>
      </c>
      <c r="H14" s="28">
        <v>60</v>
      </c>
      <c r="I14" s="27">
        <v>1.04408520000001</v>
      </c>
      <c r="J14" s="28">
        <v>20</v>
      </c>
      <c r="K14" s="27">
        <v>0.348028400000003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1.74014200000002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2.059</v>
      </c>
      <c r="C15" s="26"/>
      <c r="D15" s="26">
        <v>4.958</v>
      </c>
      <c r="E15" s="27">
        <v>8.909526</v>
      </c>
      <c r="F15" s="28">
        <v>20</v>
      </c>
      <c r="G15" s="27">
        <v>1.7819052</v>
      </c>
      <c r="H15" s="28">
        <v>60</v>
      </c>
      <c r="I15" s="27">
        <v>5.3457156</v>
      </c>
      <c r="J15" s="28">
        <v>20</v>
      </c>
      <c r="K15" s="27">
        <v>1.7819052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8.909526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2.524</v>
      </c>
      <c r="C16" s="26"/>
      <c r="D16" s="26">
        <v>8.73400000000001</v>
      </c>
      <c r="E16" s="27">
        <v>20.013961</v>
      </c>
      <c r="F16" s="28">
        <v>20</v>
      </c>
      <c r="G16" s="27">
        <v>4.0027922</v>
      </c>
      <c r="H16" s="28">
        <v>60</v>
      </c>
      <c r="I16" s="27">
        <v>12.0083766</v>
      </c>
      <c r="J16" s="28">
        <v>20</v>
      </c>
      <c r="K16" s="27">
        <v>4.0027922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20.013961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2.371</v>
      </c>
      <c r="C17" s="26"/>
      <c r="D17" s="26">
        <v>6.30799999999999</v>
      </c>
      <c r="E17" s="27">
        <v>15.43883</v>
      </c>
      <c r="F17" s="28">
        <v>20</v>
      </c>
      <c r="G17" s="27">
        <v>3.087766</v>
      </c>
      <c r="H17" s="28">
        <v>60</v>
      </c>
      <c r="I17" s="27">
        <v>9.26329799999999</v>
      </c>
      <c r="J17" s="28">
        <v>20</v>
      </c>
      <c r="K17" s="27">
        <v>3.087766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15.43883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1.962</v>
      </c>
      <c r="C18" s="26"/>
      <c r="D18" s="26">
        <v>20</v>
      </c>
      <c r="E18" s="27">
        <v>43.33</v>
      </c>
      <c r="F18" s="28">
        <v>20</v>
      </c>
      <c r="G18" s="27">
        <v>8.666</v>
      </c>
      <c r="H18" s="28">
        <v>60</v>
      </c>
      <c r="I18" s="27">
        <v>25.998</v>
      </c>
      <c r="J18" s="28">
        <v>20</v>
      </c>
      <c r="K18" s="27">
        <v>8.666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43.33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1.887</v>
      </c>
      <c r="C19" s="26"/>
      <c r="D19" s="26">
        <v>1.95699999999999</v>
      </c>
      <c r="E19" s="27">
        <v>3.76624649999999</v>
      </c>
      <c r="F19" s="28">
        <v>20</v>
      </c>
      <c r="G19" s="27">
        <v>0.753249299999998</v>
      </c>
      <c r="H19" s="28">
        <v>60</v>
      </c>
      <c r="I19" s="27">
        <v>2.25974789999999</v>
      </c>
      <c r="J19" s="28">
        <v>20</v>
      </c>
      <c r="K19" s="27">
        <v>0.753249299999998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3.76624649999999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0.977</v>
      </c>
      <c r="C20" s="26"/>
      <c r="D20" s="26">
        <v>10.496</v>
      </c>
      <c r="E20" s="27">
        <v>15.030272</v>
      </c>
      <c r="F20" s="28">
        <v>20</v>
      </c>
      <c r="G20" s="27">
        <v>3.0060544</v>
      </c>
      <c r="H20" s="28">
        <v>60</v>
      </c>
      <c r="I20" s="27">
        <v>9.01816320000001</v>
      </c>
      <c r="J20" s="28">
        <v>20</v>
      </c>
      <c r="K20" s="27">
        <v>3.0060544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15.030272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0.38</v>
      </c>
      <c r="C21" s="26">
        <v>0.045</v>
      </c>
      <c r="D21" s="26">
        <v>7.547</v>
      </c>
      <c r="E21" s="27">
        <v>5.1206395</v>
      </c>
      <c r="F21" s="28">
        <v>20</v>
      </c>
      <c r="G21" s="27">
        <v>1.0241279</v>
      </c>
      <c r="H21" s="28">
        <v>60</v>
      </c>
      <c r="I21" s="27">
        <v>3.0723837</v>
      </c>
      <c r="J21" s="28">
        <v>20</v>
      </c>
      <c r="K21" s="27">
        <v>1.0241279</v>
      </c>
      <c r="L21" s="28"/>
      <c r="M21" s="27"/>
      <c r="N21" s="28"/>
      <c r="O21" s="27"/>
      <c r="P21" s="28"/>
      <c r="Q21" s="27"/>
      <c r="R21" s="27">
        <v>0.1698075</v>
      </c>
      <c r="S21" s="27">
        <v>0.1698075</v>
      </c>
      <c r="T21" s="27"/>
      <c r="U21" s="27">
        <v>0.1698075</v>
      </c>
      <c r="V21" s="27"/>
      <c r="W21" s="27"/>
      <c r="X21" s="27"/>
      <c r="Y21" s="27">
        <v>4.950832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0.111</v>
      </c>
      <c r="C22" s="26">
        <v>0.1</v>
      </c>
      <c r="D22" s="26">
        <v>3.517</v>
      </c>
      <c r="E22" s="27">
        <v>0.863423499999999</v>
      </c>
      <c r="F22" s="28">
        <v>20</v>
      </c>
      <c r="G22" s="27">
        <v>0.1726847</v>
      </c>
      <c r="H22" s="28">
        <v>60</v>
      </c>
      <c r="I22" s="27">
        <v>0.518054099999999</v>
      </c>
      <c r="J22" s="28">
        <v>20</v>
      </c>
      <c r="K22" s="27">
        <v>0.1726847</v>
      </c>
      <c r="L22" s="28"/>
      <c r="M22" s="27"/>
      <c r="N22" s="28"/>
      <c r="O22" s="27"/>
      <c r="P22" s="28"/>
      <c r="Q22" s="27"/>
      <c r="R22" s="27">
        <v>0.2549825</v>
      </c>
      <c r="S22" s="27">
        <v>0.2549825</v>
      </c>
      <c r="T22" s="27"/>
      <c r="U22" s="27">
        <v>0.2549825</v>
      </c>
      <c r="V22" s="27"/>
      <c r="W22" s="27"/>
      <c r="X22" s="27"/>
      <c r="Y22" s="27">
        <v>0.608440999999999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0.095</v>
      </c>
      <c r="C23" s="26">
        <v>0.118</v>
      </c>
      <c r="D23" s="26">
        <v>2.077</v>
      </c>
      <c r="E23" s="27">
        <v>0.213931</v>
      </c>
      <c r="F23" s="28">
        <v>20</v>
      </c>
      <c r="G23" s="27">
        <v>0.0427862</v>
      </c>
      <c r="H23" s="28">
        <v>60</v>
      </c>
      <c r="I23" s="27">
        <v>0.1283586</v>
      </c>
      <c r="J23" s="28">
        <v>20</v>
      </c>
      <c r="K23" s="27">
        <v>0.0427862</v>
      </c>
      <c r="L23" s="28"/>
      <c r="M23" s="27"/>
      <c r="N23" s="28"/>
      <c r="O23" s="27"/>
      <c r="P23" s="28"/>
      <c r="Q23" s="27"/>
      <c r="R23" s="27">
        <v>0.226393</v>
      </c>
      <c r="S23" s="27">
        <v>0.226393</v>
      </c>
      <c r="T23" s="27"/>
      <c r="U23" s="27">
        <v>0.213931</v>
      </c>
      <c r="V23" s="27"/>
      <c r="W23" s="27">
        <v>0.0124619999999999</v>
      </c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/>
      <c r="C24" s="26">
        <v>0.679</v>
      </c>
      <c r="D24" s="26">
        <v>2.03000000000003</v>
      </c>
      <c r="E24" s="27">
        <v>0.0964250000000014</v>
      </c>
      <c r="F24" s="28">
        <v>20</v>
      </c>
      <c r="G24" s="27">
        <v>0.0192850000000003</v>
      </c>
      <c r="H24" s="28">
        <v>60</v>
      </c>
      <c r="I24" s="27">
        <v>0.0578550000000008</v>
      </c>
      <c r="J24" s="28">
        <v>20</v>
      </c>
      <c r="K24" s="27">
        <v>0.0192850000000003</v>
      </c>
      <c r="L24" s="28"/>
      <c r="M24" s="27"/>
      <c r="N24" s="28"/>
      <c r="O24" s="27"/>
      <c r="P24" s="28"/>
      <c r="Q24" s="27"/>
      <c r="R24" s="27">
        <v>0.808955000000012</v>
      </c>
      <c r="S24" s="27">
        <v>0.808955000000012</v>
      </c>
      <c r="T24" s="27"/>
      <c r="U24" s="27">
        <v>0.0964250000000014</v>
      </c>
      <c r="V24" s="27"/>
      <c r="W24" s="27">
        <v>0.71253000000001</v>
      </c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/>
      <c r="C25" s="26">
        <v>0.779</v>
      </c>
      <c r="D25" s="26">
        <v>4.43799999999999</v>
      </c>
      <c r="E25" s="27"/>
      <c r="F25" s="28">
        <v>20</v>
      </c>
      <c r="G25" s="27"/>
      <c r="H25" s="28">
        <v>60</v>
      </c>
      <c r="I25" s="27"/>
      <c r="J25" s="28">
        <v>20</v>
      </c>
      <c r="K25" s="27"/>
      <c r="L25" s="28"/>
      <c r="M25" s="27"/>
      <c r="N25" s="28"/>
      <c r="O25" s="27"/>
      <c r="P25" s="28"/>
      <c r="Q25" s="27"/>
      <c r="R25" s="27">
        <v>3.23530199999999</v>
      </c>
      <c r="S25" s="27">
        <v>3.23530199999999</v>
      </c>
      <c r="T25" s="27"/>
      <c r="U25" s="27"/>
      <c r="V25" s="27"/>
      <c r="W25" s="27">
        <v>3.23530199999999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/>
      <c r="C26" s="26">
        <v>0.741</v>
      </c>
      <c r="D26" s="26">
        <v>1</v>
      </c>
      <c r="E26" s="27"/>
      <c r="F26" s="28">
        <v>20</v>
      </c>
      <c r="G26" s="27"/>
      <c r="H26" s="28">
        <v>60</v>
      </c>
      <c r="I26" s="27"/>
      <c r="J26" s="28">
        <v>20</v>
      </c>
      <c r="K26" s="27"/>
      <c r="L26" s="28"/>
      <c r="M26" s="27"/>
      <c r="N26" s="28"/>
      <c r="O26" s="27"/>
      <c r="P26" s="28"/>
      <c r="Q26" s="27"/>
      <c r="R26" s="27">
        <v>0.76</v>
      </c>
      <c r="S26" s="27">
        <v>0.76</v>
      </c>
      <c r="T26" s="27"/>
      <c r="U26" s="27"/>
      <c r="V26" s="27"/>
      <c r="W26" s="27">
        <v>0.76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/>
      <c r="C27" s="26">
        <v>1.526</v>
      </c>
      <c r="D27" s="26">
        <v>6.93799999999999</v>
      </c>
      <c r="E27" s="27"/>
      <c r="F27" s="28">
        <v>20</v>
      </c>
      <c r="G27" s="27"/>
      <c r="H27" s="28">
        <v>60</v>
      </c>
      <c r="I27" s="27"/>
      <c r="J27" s="28">
        <v>20</v>
      </c>
      <c r="K27" s="27"/>
      <c r="L27" s="28"/>
      <c r="M27" s="27"/>
      <c r="N27" s="28"/>
      <c r="O27" s="27"/>
      <c r="P27" s="28"/>
      <c r="Q27" s="27"/>
      <c r="R27" s="27">
        <v>7.86422299999999</v>
      </c>
      <c r="S27" s="27">
        <v>7.86422299999999</v>
      </c>
      <c r="T27" s="27"/>
      <c r="U27" s="27"/>
      <c r="V27" s="27"/>
      <c r="W27" s="27">
        <v>7.86422299999999</v>
      </c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/>
      <c r="C28" s="26">
        <v>2.348</v>
      </c>
      <c r="D28" s="26">
        <v>6.22500000000002</v>
      </c>
      <c r="E28" s="27"/>
      <c r="F28" s="28">
        <v>20</v>
      </c>
      <c r="G28" s="27"/>
      <c r="H28" s="28">
        <v>60</v>
      </c>
      <c r="I28" s="27"/>
      <c r="J28" s="28">
        <v>20</v>
      </c>
      <c r="K28" s="27"/>
      <c r="L28" s="28"/>
      <c r="M28" s="27"/>
      <c r="N28" s="28"/>
      <c r="O28" s="27"/>
      <c r="P28" s="28"/>
      <c r="Q28" s="27"/>
      <c r="R28" s="27">
        <v>12.057825</v>
      </c>
      <c r="S28" s="27">
        <v>12.057825</v>
      </c>
      <c r="T28" s="27"/>
      <c r="U28" s="27"/>
      <c r="V28" s="27"/>
      <c r="W28" s="27">
        <v>12.057825</v>
      </c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/>
      <c r="C29" s="26">
        <v>0.983</v>
      </c>
      <c r="D29" s="26">
        <v>11.139</v>
      </c>
      <c r="E29" s="27"/>
      <c r="F29" s="28">
        <v>20</v>
      </c>
      <c r="G29" s="27"/>
      <c r="H29" s="28">
        <v>60</v>
      </c>
      <c r="I29" s="27"/>
      <c r="J29" s="28">
        <v>20</v>
      </c>
      <c r="K29" s="27"/>
      <c r="L29" s="28"/>
      <c r="M29" s="27"/>
      <c r="N29" s="28"/>
      <c r="O29" s="27"/>
      <c r="P29" s="28"/>
      <c r="Q29" s="27"/>
      <c r="R29" s="27">
        <v>18.5520044999999</v>
      </c>
      <c r="S29" s="27">
        <v>18.5520044999999</v>
      </c>
      <c r="T29" s="27"/>
      <c r="U29" s="27"/>
      <c r="V29" s="27"/>
      <c r="W29" s="27">
        <v>18.5520044999999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/>
      <c r="C30" s="26">
        <v>0.623</v>
      </c>
      <c r="D30" s="26">
        <v>2.63600000000002</v>
      </c>
      <c r="E30" s="27"/>
      <c r="F30" s="28">
        <v>20</v>
      </c>
      <c r="G30" s="27"/>
      <c r="H30" s="28">
        <v>60</v>
      </c>
      <c r="I30" s="27"/>
      <c r="J30" s="28">
        <v>20</v>
      </c>
      <c r="K30" s="27"/>
      <c r="L30" s="28"/>
      <c r="M30" s="27"/>
      <c r="N30" s="28"/>
      <c r="O30" s="27"/>
      <c r="P30" s="28"/>
      <c r="Q30" s="27"/>
      <c r="R30" s="27">
        <v>2.11670800000002</v>
      </c>
      <c r="S30" s="27">
        <v>2.11670800000002</v>
      </c>
      <c r="T30" s="27"/>
      <c r="U30" s="27"/>
      <c r="V30" s="27"/>
      <c r="W30" s="27">
        <v>2.11670800000002</v>
      </c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1.111</v>
      </c>
      <c r="C31" s="26"/>
      <c r="D31" s="26">
        <v>20</v>
      </c>
      <c r="E31" s="27">
        <v>11.11</v>
      </c>
      <c r="F31" s="28">
        <v>20</v>
      </c>
      <c r="G31" s="27">
        <v>2.222</v>
      </c>
      <c r="H31" s="28">
        <v>60</v>
      </c>
      <c r="I31" s="27">
        <v>6.666</v>
      </c>
      <c r="J31" s="28">
        <v>20</v>
      </c>
      <c r="K31" s="27">
        <v>2.222</v>
      </c>
      <c r="L31" s="28"/>
      <c r="M31" s="27"/>
      <c r="N31" s="28"/>
      <c r="O31" s="27"/>
      <c r="P31" s="28"/>
      <c r="Q31" s="27"/>
      <c r="R31" s="27">
        <v>6.23</v>
      </c>
      <c r="S31" s="27">
        <v>6.23</v>
      </c>
      <c r="T31" s="27"/>
      <c r="U31" s="27">
        <v>6.23</v>
      </c>
      <c r="V31" s="27"/>
      <c r="W31" s="27"/>
      <c r="X31" s="27"/>
      <c r="Y31" s="27">
        <v>4.88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1.249</v>
      </c>
      <c r="C32" s="26"/>
      <c r="D32" s="26">
        <v>3.05399999999997</v>
      </c>
      <c r="E32" s="27">
        <v>3.60371999999997</v>
      </c>
      <c r="F32" s="28">
        <v>20</v>
      </c>
      <c r="G32" s="27">
        <v>0.720743999999994</v>
      </c>
      <c r="H32" s="28">
        <v>60</v>
      </c>
      <c r="I32" s="27">
        <v>2.16223199999998</v>
      </c>
      <c r="J32" s="28">
        <v>20</v>
      </c>
      <c r="K32" s="27">
        <v>0.720743999999994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3.60371999999997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1.334</v>
      </c>
      <c r="C33" s="26"/>
      <c r="D33" s="26">
        <v>16.946</v>
      </c>
      <c r="E33" s="27">
        <v>21.885759</v>
      </c>
      <c r="F33" s="28">
        <v>20</v>
      </c>
      <c r="G33" s="27">
        <v>4.37715180000001</v>
      </c>
      <c r="H33" s="28">
        <v>60</v>
      </c>
      <c r="I33" s="27">
        <v>13.1314554</v>
      </c>
      <c r="J33" s="28">
        <v>20</v>
      </c>
      <c r="K33" s="27">
        <v>4.37715180000001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21.885759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1.241</v>
      </c>
      <c r="C34" s="26"/>
      <c r="D34" s="26">
        <v>2.53800000000001</v>
      </c>
      <c r="E34" s="27">
        <v>3.26767500000001</v>
      </c>
      <c r="F34" s="28">
        <v>20</v>
      </c>
      <c r="G34" s="27">
        <v>0.653535000000003</v>
      </c>
      <c r="H34" s="28">
        <v>60</v>
      </c>
      <c r="I34" s="27">
        <v>1.96060500000001</v>
      </c>
      <c r="J34" s="28">
        <v>20</v>
      </c>
      <c r="K34" s="27">
        <v>0.653535000000003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3.26767500000001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1.122</v>
      </c>
      <c r="C35" s="26"/>
      <c r="D35" s="26">
        <v>17.462</v>
      </c>
      <c r="E35" s="27">
        <v>20.631353</v>
      </c>
      <c r="F35" s="28">
        <v>20</v>
      </c>
      <c r="G35" s="27">
        <v>4.1262706</v>
      </c>
      <c r="H35" s="28">
        <v>60</v>
      </c>
      <c r="I35" s="27">
        <v>12.3788118</v>
      </c>
      <c r="J35" s="28">
        <v>20</v>
      </c>
      <c r="K35" s="27">
        <v>4.1262706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20.631353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206.968097</v>
      </c>
      <c r="F36" s="30"/>
      <c r="G36" s="31">
        <f t="shared" si="0"/>
        <v>41.3936194</v>
      </c>
      <c r="H36" s="30"/>
      <c r="I36" s="31">
        <f t="shared" si="0"/>
        <v>124.1808582</v>
      </c>
      <c r="J36" s="30"/>
      <c r="K36" s="31">
        <f t="shared" ref="K36:O36" si="1">IF(SUM(K9:K35)=0,"",SUM(K9:K35))</f>
        <v>41.3936194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52.2762005</v>
      </c>
      <c r="S36" s="31">
        <f t="shared" si="2"/>
        <v>52.2762005</v>
      </c>
      <c r="T36" s="31" t="str">
        <f t="shared" si="2"/>
        <v/>
      </c>
      <c r="U36" s="31">
        <f t="shared" si="2"/>
        <v>6.965146</v>
      </c>
      <c r="V36" s="31" t="str">
        <f t="shared" si="2"/>
        <v/>
      </c>
      <c r="W36" s="31">
        <f t="shared" si="2"/>
        <v>45.3110545</v>
      </c>
      <c r="X36" s="31" t="str">
        <f t="shared" si="2"/>
        <v/>
      </c>
      <c r="Y36" s="31">
        <f t="shared" si="2"/>
        <v>200.002951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206.968097</v>
      </c>
      <c r="F37" s="33"/>
      <c r="G37" s="34">
        <f t="shared" si="4"/>
        <v>41.3936194</v>
      </c>
      <c r="H37" s="33"/>
      <c r="I37" s="34">
        <f t="shared" si="4"/>
        <v>124.1808582</v>
      </c>
      <c r="J37" s="33"/>
      <c r="K37" s="34">
        <f t="shared" ref="K37:O37" si="5">IF(K36="","",K36)</f>
        <v>41.3936194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52.2762005</v>
      </c>
      <c r="S37" s="34">
        <f t="shared" si="6"/>
        <v>52.2762005</v>
      </c>
      <c r="T37" s="34" t="str">
        <f t="shared" si="6"/>
        <v/>
      </c>
      <c r="U37" s="34">
        <f t="shared" si="6"/>
        <v>6.965146</v>
      </c>
      <c r="V37" s="34" t="str">
        <f t="shared" si="6"/>
        <v/>
      </c>
      <c r="W37" s="34">
        <f t="shared" si="6"/>
        <v>45.3110545</v>
      </c>
      <c r="X37" s="34" t="str">
        <f t="shared" si="6"/>
        <v/>
      </c>
      <c r="Y37" s="34">
        <f t="shared" si="6"/>
        <v>200.002951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1.122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1.067</v>
      </c>
      <c r="C10" s="26"/>
      <c r="D10" s="26">
        <v>7.97500000000002</v>
      </c>
      <c r="E10" s="27">
        <v>8.72863750000002</v>
      </c>
      <c r="F10" s="28">
        <v>20</v>
      </c>
      <c r="G10" s="27">
        <v>1.7457275</v>
      </c>
      <c r="H10" s="28">
        <v>60</v>
      </c>
      <c r="I10" s="27">
        <v>5.23718250000001</v>
      </c>
      <c r="J10" s="28">
        <v>20</v>
      </c>
      <c r="K10" s="27">
        <v>1.7457275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8.72863750000002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>
        <v>1.319</v>
      </c>
      <c r="C11" s="26"/>
      <c r="D11" s="26">
        <v>12.025</v>
      </c>
      <c r="E11" s="27">
        <v>14.345825</v>
      </c>
      <c r="F11" s="28">
        <v>20</v>
      </c>
      <c r="G11" s="27">
        <v>2.86916499999999</v>
      </c>
      <c r="H11" s="28">
        <v>60</v>
      </c>
      <c r="I11" s="27">
        <v>8.60749499999998</v>
      </c>
      <c r="J11" s="28">
        <v>20</v>
      </c>
      <c r="K11" s="27">
        <v>2.86916499999999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14.345825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>
        <v>1.747</v>
      </c>
      <c r="C12" s="26"/>
      <c r="D12" s="26">
        <v>20</v>
      </c>
      <c r="E12" s="27">
        <v>30.66</v>
      </c>
      <c r="F12" s="28">
        <v>20</v>
      </c>
      <c r="G12" s="27">
        <v>6.132</v>
      </c>
      <c r="H12" s="28">
        <v>60</v>
      </c>
      <c r="I12" s="27">
        <v>18.396</v>
      </c>
      <c r="J12" s="28">
        <v>20</v>
      </c>
      <c r="K12" s="27">
        <v>6.132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30.66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>
        <v>1.747</v>
      </c>
      <c r="C13" s="26"/>
      <c r="D13" s="26">
        <v>2.91899999999998</v>
      </c>
      <c r="E13" s="27">
        <v>5.09949299999997</v>
      </c>
      <c r="F13" s="28">
        <v>20</v>
      </c>
      <c r="G13" s="27">
        <v>1.01989859999999</v>
      </c>
      <c r="H13" s="28">
        <v>60</v>
      </c>
      <c r="I13" s="27">
        <v>3.05969579999998</v>
      </c>
      <c r="J13" s="28">
        <v>20</v>
      </c>
      <c r="K13" s="27">
        <v>1.01989859999999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5.09949299999997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>
        <v>0.358</v>
      </c>
      <c r="C14" s="26">
        <v>0.038</v>
      </c>
      <c r="D14" s="26">
        <v>17.081</v>
      </c>
      <c r="E14" s="27">
        <v>17.9777525</v>
      </c>
      <c r="F14" s="28">
        <v>20</v>
      </c>
      <c r="G14" s="27">
        <v>3.5955505</v>
      </c>
      <c r="H14" s="28">
        <v>60</v>
      </c>
      <c r="I14" s="27">
        <v>10.7866515</v>
      </c>
      <c r="J14" s="28">
        <v>20</v>
      </c>
      <c r="K14" s="27">
        <v>3.5955505</v>
      </c>
      <c r="L14" s="28"/>
      <c r="M14" s="27"/>
      <c r="N14" s="28"/>
      <c r="O14" s="27"/>
      <c r="P14" s="28"/>
      <c r="Q14" s="27"/>
      <c r="R14" s="27">
        <v>0.324539</v>
      </c>
      <c r="S14" s="27">
        <v>0.324539</v>
      </c>
      <c r="T14" s="27"/>
      <c r="U14" s="27">
        <v>0.324539</v>
      </c>
      <c r="V14" s="27"/>
      <c r="W14" s="27"/>
      <c r="X14" s="27"/>
      <c r="Y14" s="27">
        <v>17.6532135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>
        <v>0.292</v>
      </c>
      <c r="C15" s="26">
        <v>0.049</v>
      </c>
      <c r="D15" s="26">
        <v>1.29000000000002</v>
      </c>
      <c r="E15" s="27">
        <v>0.419250000000007</v>
      </c>
      <c r="F15" s="28">
        <v>20</v>
      </c>
      <c r="G15" s="27">
        <v>0.0838500000000013</v>
      </c>
      <c r="H15" s="28">
        <v>60</v>
      </c>
      <c r="I15" s="27">
        <v>0.251550000000004</v>
      </c>
      <c r="J15" s="28">
        <v>20</v>
      </c>
      <c r="K15" s="27">
        <v>0.0838500000000013</v>
      </c>
      <c r="L15" s="28"/>
      <c r="M15" s="27"/>
      <c r="N15" s="28"/>
      <c r="O15" s="27"/>
      <c r="P15" s="28"/>
      <c r="Q15" s="27"/>
      <c r="R15" s="27">
        <v>0.0561150000000009</v>
      </c>
      <c r="S15" s="27">
        <v>0.0561150000000009</v>
      </c>
      <c r="T15" s="27"/>
      <c r="U15" s="27">
        <v>0.0561150000000009</v>
      </c>
      <c r="V15" s="27"/>
      <c r="W15" s="27"/>
      <c r="X15" s="27"/>
      <c r="Y15" s="27">
        <v>0.363135000000006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>
        <v>0.724</v>
      </c>
      <c r="C16" s="26">
        <v>0.003</v>
      </c>
      <c r="D16" s="26">
        <v>18.71</v>
      </c>
      <c r="E16" s="27">
        <v>9.50467999999999</v>
      </c>
      <c r="F16" s="28">
        <v>20</v>
      </c>
      <c r="G16" s="27">
        <v>1.900936</v>
      </c>
      <c r="H16" s="28">
        <v>60</v>
      </c>
      <c r="I16" s="27">
        <v>5.70280799999999</v>
      </c>
      <c r="J16" s="28">
        <v>20</v>
      </c>
      <c r="K16" s="27">
        <v>1.900936</v>
      </c>
      <c r="L16" s="28"/>
      <c r="M16" s="27"/>
      <c r="N16" s="28"/>
      <c r="O16" s="27"/>
      <c r="P16" s="28"/>
      <c r="Q16" s="27"/>
      <c r="R16" s="27">
        <v>0.48646</v>
      </c>
      <c r="S16" s="27">
        <v>0.48646</v>
      </c>
      <c r="T16" s="27"/>
      <c r="U16" s="27">
        <v>0.48646</v>
      </c>
      <c r="V16" s="27"/>
      <c r="W16" s="27"/>
      <c r="X16" s="27"/>
      <c r="Y16" s="27">
        <v>9.01821999999999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97</v>
      </c>
      <c r="B17" s="26">
        <v>0.834</v>
      </c>
      <c r="C17" s="26"/>
      <c r="D17" s="26">
        <v>4.755</v>
      </c>
      <c r="E17" s="27">
        <v>3.704145</v>
      </c>
      <c r="F17" s="28">
        <v>20</v>
      </c>
      <c r="G17" s="27">
        <v>0.740828999999999</v>
      </c>
      <c r="H17" s="28">
        <v>60</v>
      </c>
      <c r="I17" s="27">
        <v>2.222487</v>
      </c>
      <c r="J17" s="28">
        <v>20</v>
      </c>
      <c r="K17" s="27">
        <v>0.740828999999999</v>
      </c>
      <c r="L17" s="28"/>
      <c r="M17" s="27"/>
      <c r="N17" s="28"/>
      <c r="O17" s="27"/>
      <c r="P17" s="28"/>
      <c r="Q17" s="27"/>
      <c r="R17" s="27">
        <v>0.00713249999999999</v>
      </c>
      <c r="S17" s="27">
        <v>0.00713249999999999</v>
      </c>
      <c r="T17" s="27"/>
      <c r="U17" s="27">
        <v>0.00713249999999999</v>
      </c>
      <c r="V17" s="27"/>
      <c r="W17" s="27"/>
      <c r="X17" s="27"/>
      <c r="Y17" s="27">
        <v>3.6970125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98</v>
      </c>
      <c r="B18" s="26">
        <v>1.408</v>
      </c>
      <c r="C18" s="26"/>
      <c r="D18" s="26">
        <v>15.245</v>
      </c>
      <c r="E18" s="27">
        <v>17.089645</v>
      </c>
      <c r="F18" s="28">
        <v>20</v>
      </c>
      <c r="G18" s="27">
        <v>3.417929</v>
      </c>
      <c r="H18" s="28">
        <v>60</v>
      </c>
      <c r="I18" s="27">
        <v>10.253787</v>
      </c>
      <c r="J18" s="28">
        <v>20</v>
      </c>
      <c r="K18" s="27">
        <v>3.417929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17.089645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99</v>
      </c>
      <c r="B19" s="26">
        <v>1.435</v>
      </c>
      <c r="C19" s="26"/>
      <c r="D19" s="26">
        <v>1.22500000000002</v>
      </c>
      <c r="E19" s="27">
        <v>1.74133750000003</v>
      </c>
      <c r="F19" s="28">
        <v>20</v>
      </c>
      <c r="G19" s="27">
        <v>0.348267500000007</v>
      </c>
      <c r="H19" s="28">
        <v>60</v>
      </c>
      <c r="I19" s="27">
        <v>1.04480250000002</v>
      </c>
      <c r="J19" s="28">
        <v>20</v>
      </c>
      <c r="K19" s="27">
        <v>0.348267500000007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1.74133750000003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100</v>
      </c>
      <c r="B20" s="26">
        <v>2.482</v>
      </c>
      <c r="C20" s="26"/>
      <c r="D20" s="26">
        <v>17.399</v>
      </c>
      <c r="E20" s="27">
        <v>34.0759415</v>
      </c>
      <c r="F20" s="28">
        <v>20</v>
      </c>
      <c r="G20" s="27">
        <v>6.8151883</v>
      </c>
      <c r="H20" s="28">
        <v>60</v>
      </c>
      <c r="I20" s="27">
        <v>20.4455649</v>
      </c>
      <c r="J20" s="28">
        <v>20</v>
      </c>
      <c r="K20" s="27">
        <v>6.8151883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34.0759415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101</v>
      </c>
      <c r="B21" s="26">
        <v>3.084</v>
      </c>
      <c r="C21" s="26"/>
      <c r="D21" s="26">
        <v>1.37599999999998</v>
      </c>
      <c r="E21" s="27">
        <v>3.82940799999993</v>
      </c>
      <c r="F21" s="28">
        <v>20</v>
      </c>
      <c r="G21" s="27">
        <v>0.765881599999987</v>
      </c>
      <c r="H21" s="28">
        <v>60</v>
      </c>
      <c r="I21" s="27">
        <v>2.29764479999996</v>
      </c>
      <c r="J21" s="28">
        <v>20</v>
      </c>
      <c r="K21" s="27">
        <v>0.765881599999987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3.82940799999993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102</v>
      </c>
      <c r="B22" s="26">
        <v>4.5</v>
      </c>
      <c r="C22" s="26"/>
      <c r="D22" s="26">
        <v>3.10300000000001</v>
      </c>
      <c r="E22" s="27">
        <v>11.766576</v>
      </c>
      <c r="F22" s="28">
        <v>20</v>
      </c>
      <c r="G22" s="27">
        <v>2.35331520000001</v>
      </c>
      <c r="H22" s="28">
        <v>60</v>
      </c>
      <c r="I22" s="27">
        <v>7.05994560000002</v>
      </c>
      <c r="J22" s="28">
        <v>20</v>
      </c>
      <c r="K22" s="27">
        <v>2.35331520000001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11.766576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103</v>
      </c>
      <c r="B23" s="26">
        <v>1.966</v>
      </c>
      <c r="C23" s="26"/>
      <c r="D23" s="26">
        <v>3.01400000000001</v>
      </c>
      <c r="E23" s="27">
        <v>9.74426200000003</v>
      </c>
      <c r="F23" s="28">
        <v>20</v>
      </c>
      <c r="G23" s="27">
        <v>1.94885240000001</v>
      </c>
      <c r="H23" s="28">
        <v>60</v>
      </c>
      <c r="I23" s="27">
        <v>5.84655720000002</v>
      </c>
      <c r="J23" s="28">
        <v>20</v>
      </c>
      <c r="K23" s="27">
        <v>1.94885240000001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9.74426200000003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104</v>
      </c>
      <c r="B24" s="26">
        <v>0.471</v>
      </c>
      <c r="C24" s="26">
        <v>0.024</v>
      </c>
      <c r="D24" s="26">
        <v>2.88</v>
      </c>
      <c r="E24" s="27">
        <v>3.50927999999999</v>
      </c>
      <c r="F24" s="28">
        <v>20</v>
      </c>
      <c r="G24" s="27">
        <v>0.701855999999999</v>
      </c>
      <c r="H24" s="28">
        <v>60</v>
      </c>
      <c r="I24" s="27">
        <v>2.105568</v>
      </c>
      <c r="J24" s="28">
        <v>20</v>
      </c>
      <c r="K24" s="27">
        <v>0.701855999999999</v>
      </c>
      <c r="L24" s="28"/>
      <c r="M24" s="27"/>
      <c r="N24" s="28"/>
      <c r="O24" s="27"/>
      <c r="P24" s="28"/>
      <c r="Q24" s="27"/>
      <c r="R24" s="27">
        <v>0.0345599999999999</v>
      </c>
      <c r="S24" s="27">
        <v>0.0345599999999999</v>
      </c>
      <c r="T24" s="27"/>
      <c r="U24" s="27">
        <v>0.0345599999999999</v>
      </c>
      <c r="V24" s="27"/>
      <c r="W24" s="27"/>
      <c r="X24" s="27"/>
      <c r="Y24" s="27">
        <v>3.47471999999999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105</v>
      </c>
      <c r="B25" s="26"/>
      <c r="C25" s="26">
        <v>1.021</v>
      </c>
      <c r="D25" s="26">
        <v>4.77499999999998</v>
      </c>
      <c r="E25" s="27">
        <v>1.12451249999999</v>
      </c>
      <c r="F25" s="28">
        <v>20</v>
      </c>
      <c r="G25" s="27">
        <v>0.224902499999999</v>
      </c>
      <c r="H25" s="28">
        <v>60</v>
      </c>
      <c r="I25" s="27">
        <v>0.674707499999997</v>
      </c>
      <c r="J25" s="28">
        <v>20</v>
      </c>
      <c r="K25" s="27">
        <v>0.224902499999999</v>
      </c>
      <c r="L25" s="28"/>
      <c r="M25" s="27"/>
      <c r="N25" s="28"/>
      <c r="O25" s="27"/>
      <c r="P25" s="28"/>
      <c r="Q25" s="27"/>
      <c r="R25" s="27">
        <v>2.49493749999999</v>
      </c>
      <c r="S25" s="27">
        <v>2.49493749999999</v>
      </c>
      <c r="T25" s="27"/>
      <c r="U25" s="27">
        <v>1.12451249999999</v>
      </c>
      <c r="V25" s="27"/>
      <c r="W25" s="27">
        <v>1.37042499999999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106</v>
      </c>
      <c r="B26" s="26"/>
      <c r="C26" s="26">
        <v>0.692</v>
      </c>
      <c r="D26" s="26">
        <v>6.22800000000001</v>
      </c>
      <c r="E26" s="27"/>
      <c r="F26" s="28">
        <v>20</v>
      </c>
      <c r="G26" s="27"/>
      <c r="H26" s="28">
        <v>60</v>
      </c>
      <c r="I26" s="27"/>
      <c r="J26" s="28">
        <v>20</v>
      </c>
      <c r="K26" s="27"/>
      <c r="L26" s="28"/>
      <c r="M26" s="27"/>
      <c r="N26" s="28"/>
      <c r="O26" s="27"/>
      <c r="P26" s="28"/>
      <c r="Q26" s="27"/>
      <c r="R26" s="27">
        <v>5.33428200000001</v>
      </c>
      <c r="S26" s="27">
        <v>5.33428200000001</v>
      </c>
      <c r="T26" s="27"/>
      <c r="U26" s="27"/>
      <c r="V26" s="27"/>
      <c r="W26" s="27">
        <v>5.33428200000001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107</v>
      </c>
      <c r="B27" s="26">
        <v>0.223</v>
      </c>
      <c r="C27" s="26">
        <v>0.064</v>
      </c>
      <c r="D27" s="26">
        <v>13.894</v>
      </c>
      <c r="E27" s="27">
        <v>1.549181</v>
      </c>
      <c r="F27" s="28">
        <v>20</v>
      </c>
      <c r="G27" s="27">
        <v>0.3098362</v>
      </c>
      <c r="H27" s="28">
        <v>60</v>
      </c>
      <c r="I27" s="27">
        <v>0.9295086</v>
      </c>
      <c r="J27" s="28">
        <v>20</v>
      </c>
      <c r="K27" s="27">
        <v>0.3098362</v>
      </c>
      <c r="L27" s="28"/>
      <c r="M27" s="27"/>
      <c r="N27" s="28"/>
      <c r="O27" s="27"/>
      <c r="P27" s="28"/>
      <c r="Q27" s="27"/>
      <c r="R27" s="27">
        <v>5.251932</v>
      </c>
      <c r="S27" s="27">
        <v>5.251932</v>
      </c>
      <c r="T27" s="27"/>
      <c r="U27" s="27">
        <v>1.549181</v>
      </c>
      <c r="V27" s="27"/>
      <c r="W27" s="27">
        <v>3.702751</v>
      </c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108</v>
      </c>
      <c r="B28" s="26">
        <v>0.39</v>
      </c>
      <c r="C28" s="26">
        <v>0.036</v>
      </c>
      <c r="D28" s="26">
        <v>6.10599999999999</v>
      </c>
      <c r="E28" s="27">
        <v>1.871489</v>
      </c>
      <c r="F28" s="28">
        <v>20</v>
      </c>
      <c r="G28" s="27">
        <v>0.3742978</v>
      </c>
      <c r="H28" s="28">
        <v>60</v>
      </c>
      <c r="I28" s="27">
        <v>1.1228934</v>
      </c>
      <c r="J28" s="28">
        <v>20</v>
      </c>
      <c r="K28" s="27">
        <v>0.3742978</v>
      </c>
      <c r="L28" s="28"/>
      <c r="M28" s="27"/>
      <c r="N28" s="28"/>
      <c r="O28" s="27"/>
      <c r="P28" s="28"/>
      <c r="Q28" s="27"/>
      <c r="R28" s="27">
        <v>0.3053</v>
      </c>
      <c r="S28" s="27">
        <v>0.3053</v>
      </c>
      <c r="T28" s="27"/>
      <c r="U28" s="27">
        <v>0.3053</v>
      </c>
      <c r="V28" s="27"/>
      <c r="W28" s="27"/>
      <c r="X28" s="27"/>
      <c r="Y28" s="27">
        <v>1.566189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109</v>
      </c>
      <c r="B29" s="26">
        <v>1.025</v>
      </c>
      <c r="C29" s="26"/>
      <c r="D29" s="26">
        <v>20</v>
      </c>
      <c r="E29" s="27">
        <v>14.15</v>
      </c>
      <c r="F29" s="28">
        <v>20</v>
      </c>
      <c r="G29" s="27">
        <v>2.83</v>
      </c>
      <c r="H29" s="28">
        <v>60</v>
      </c>
      <c r="I29" s="27">
        <v>8.49</v>
      </c>
      <c r="J29" s="28">
        <v>20</v>
      </c>
      <c r="K29" s="27">
        <v>2.83</v>
      </c>
      <c r="L29" s="28"/>
      <c r="M29" s="27"/>
      <c r="N29" s="28"/>
      <c r="O29" s="27"/>
      <c r="P29" s="28"/>
      <c r="Q29" s="27"/>
      <c r="R29" s="27">
        <v>0.36</v>
      </c>
      <c r="S29" s="27">
        <v>0.36</v>
      </c>
      <c r="T29" s="27"/>
      <c r="U29" s="27">
        <v>0.36</v>
      </c>
      <c r="V29" s="27"/>
      <c r="W29" s="27"/>
      <c r="X29" s="27"/>
      <c r="Y29" s="27">
        <v>13.79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110</v>
      </c>
      <c r="B30" s="26">
        <v>1.212</v>
      </c>
      <c r="C30" s="26"/>
      <c r="D30" s="26">
        <v>3.61000000000001</v>
      </c>
      <c r="E30" s="27">
        <v>4.03778500000002</v>
      </c>
      <c r="F30" s="28">
        <v>20</v>
      </c>
      <c r="G30" s="27">
        <v>0.807557000000003</v>
      </c>
      <c r="H30" s="28">
        <v>60</v>
      </c>
      <c r="I30" s="27">
        <v>2.42267100000001</v>
      </c>
      <c r="J30" s="28">
        <v>20</v>
      </c>
      <c r="K30" s="27">
        <v>0.807557000000003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4.03778500000002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111</v>
      </c>
      <c r="B31" s="26">
        <v>1.635</v>
      </c>
      <c r="C31" s="26"/>
      <c r="D31" s="26">
        <v>16.39</v>
      </c>
      <c r="E31" s="27">
        <v>23.331165</v>
      </c>
      <c r="F31" s="28">
        <v>20</v>
      </c>
      <c r="G31" s="27">
        <v>4.666233</v>
      </c>
      <c r="H31" s="28">
        <v>60</v>
      </c>
      <c r="I31" s="27">
        <v>13.998699</v>
      </c>
      <c r="J31" s="28">
        <v>20</v>
      </c>
      <c r="K31" s="27">
        <v>4.666233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23.331165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112</v>
      </c>
      <c r="B32" s="26">
        <v>1.772</v>
      </c>
      <c r="C32" s="26"/>
      <c r="D32" s="26">
        <v>5.63999999999999</v>
      </c>
      <c r="E32" s="27">
        <v>9.60773999999998</v>
      </c>
      <c r="F32" s="28">
        <v>20</v>
      </c>
      <c r="G32" s="27">
        <v>1.921548</v>
      </c>
      <c r="H32" s="28">
        <v>60</v>
      </c>
      <c r="I32" s="27">
        <v>5.76464399999999</v>
      </c>
      <c r="J32" s="28">
        <v>20</v>
      </c>
      <c r="K32" s="27">
        <v>1.921548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9.60773999999998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113</v>
      </c>
      <c r="B33" s="26">
        <v>0.945</v>
      </c>
      <c r="C33" s="26"/>
      <c r="D33" s="26">
        <v>14.36</v>
      </c>
      <c r="E33" s="27">
        <v>19.50806</v>
      </c>
      <c r="F33" s="28">
        <v>20</v>
      </c>
      <c r="G33" s="27">
        <v>3.901612</v>
      </c>
      <c r="H33" s="28">
        <v>60</v>
      </c>
      <c r="I33" s="27">
        <v>11.704836</v>
      </c>
      <c r="J33" s="28">
        <v>20</v>
      </c>
      <c r="K33" s="27">
        <v>3.901612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19.50806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114</v>
      </c>
      <c r="B34" s="26">
        <v>0.52</v>
      </c>
      <c r="C34" s="26">
        <v>0.021</v>
      </c>
      <c r="D34" s="26">
        <v>15.053</v>
      </c>
      <c r="E34" s="27">
        <v>11.0263225</v>
      </c>
      <c r="F34" s="28">
        <v>20</v>
      </c>
      <c r="G34" s="27">
        <v>2.2052645</v>
      </c>
      <c r="H34" s="28">
        <v>60</v>
      </c>
      <c r="I34" s="27">
        <v>6.6157935</v>
      </c>
      <c r="J34" s="28">
        <v>20</v>
      </c>
      <c r="K34" s="27">
        <v>2.2052645</v>
      </c>
      <c r="L34" s="28"/>
      <c r="M34" s="27"/>
      <c r="N34" s="28"/>
      <c r="O34" s="27"/>
      <c r="P34" s="28"/>
      <c r="Q34" s="27"/>
      <c r="R34" s="27">
        <v>0.1580565</v>
      </c>
      <c r="S34" s="27">
        <v>0.1580565</v>
      </c>
      <c r="T34" s="27"/>
      <c r="U34" s="27">
        <v>0.1580565</v>
      </c>
      <c r="V34" s="27"/>
      <c r="W34" s="27"/>
      <c r="X34" s="27"/>
      <c r="Y34" s="27">
        <v>10.868266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115</v>
      </c>
      <c r="B35" s="26">
        <v>1.206</v>
      </c>
      <c r="C35" s="26"/>
      <c r="D35" s="26">
        <v>4.46600000000001</v>
      </c>
      <c r="E35" s="27">
        <v>3.85415800000001</v>
      </c>
      <c r="F35" s="28">
        <v>20</v>
      </c>
      <c r="G35" s="27">
        <v>0.770831600000001</v>
      </c>
      <c r="H35" s="28">
        <v>60</v>
      </c>
      <c r="I35" s="27">
        <v>2.3124948</v>
      </c>
      <c r="J35" s="28">
        <v>20</v>
      </c>
      <c r="K35" s="27">
        <v>0.770831600000001</v>
      </c>
      <c r="L35" s="28"/>
      <c r="M35" s="27"/>
      <c r="N35" s="28"/>
      <c r="O35" s="27"/>
      <c r="P35" s="28"/>
      <c r="Q35" s="27"/>
      <c r="R35" s="27">
        <v>0.0468930000000001</v>
      </c>
      <c r="S35" s="27">
        <v>0.0468930000000001</v>
      </c>
      <c r="T35" s="27"/>
      <c r="U35" s="27">
        <v>0.0468930000000001</v>
      </c>
      <c r="V35" s="27"/>
      <c r="W35" s="27"/>
      <c r="X35" s="27"/>
      <c r="Y35" s="27">
        <v>3.80726500000001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262.256646</v>
      </c>
      <c r="F36" s="30"/>
      <c r="G36" s="31">
        <f t="shared" si="0"/>
        <v>52.4513292</v>
      </c>
      <c r="H36" s="30"/>
      <c r="I36" s="31">
        <f t="shared" si="0"/>
        <v>157.3539876</v>
      </c>
      <c r="J36" s="30"/>
      <c r="K36" s="31">
        <f t="shared" ref="K36:O36" si="1">IF(SUM(K9:K35)=0,"",SUM(K9:K35))</f>
        <v>52.4513292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14.8602075</v>
      </c>
      <c r="S36" s="31">
        <f t="shared" si="2"/>
        <v>14.8602075</v>
      </c>
      <c r="T36" s="31" t="str">
        <f t="shared" si="2"/>
        <v/>
      </c>
      <c r="U36" s="31">
        <f t="shared" si="2"/>
        <v>4.4527495</v>
      </c>
      <c r="V36" s="31" t="str">
        <f t="shared" si="2"/>
        <v/>
      </c>
      <c r="W36" s="31">
        <f t="shared" si="2"/>
        <v>10.407458</v>
      </c>
      <c r="X36" s="31" t="str">
        <f t="shared" si="2"/>
        <v/>
      </c>
      <c r="Y36" s="31">
        <f t="shared" si="2"/>
        <v>257.8038965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262.256646</v>
      </c>
      <c r="F37" s="33"/>
      <c r="G37" s="34">
        <f t="shared" si="4"/>
        <v>52.4513292</v>
      </c>
      <c r="H37" s="33"/>
      <c r="I37" s="34">
        <f t="shared" si="4"/>
        <v>157.3539876</v>
      </c>
      <c r="J37" s="33"/>
      <c r="K37" s="34">
        <f t="shared" ref="K37:O37" si="5">IF(K36="","",K36)</f>
        <v>52.4513292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14.8602075</v>
      </c>
      <c r="S37" s="34">
        <f t="shared" si="6"/>
        <v>14.8602075</v>
      </c>
      <c r="T37" s="34" t="str">
        <f t="shared" si="6"/>
        <v/>
      </c>
      <c r="U37" s="34">
        <f t="shared" si="6"/>
        <v>4.4527495</v>
      </c>
      <c r="V37" s="34" t="str">
        <f t="shared" si="6"/>
        <v/>
      </c>
      <c r="W37" s="34">
        <f t="shared" si="6"/>
        <v>10.407458</v>
      </c>
      <c r="X37" s="34" t="str">
        <f t="shared" si="6"/>
        <v/>
      </c>
      <c r="Y37" s="34">
        <f t="shared" si="6"/>
        <v>257.8038965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116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115</v>
      </c>
      <c r="B9" s="22">
        <v>1.206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117</v>
      </c>
      <c r="B10" s="26">
        <v>1.118</v>
      </c>
      <c r="C10" s="26"/>
      <c r="D10" s="26">
        <v>0.480999999999995</v>
      </c>
      <c r="E10" s="27">
        <v>0.558921999999994</v>
      </c>
      <c r="F10" s="28">
        <v>20</v>
      </c>
      <c r="G10" s="27">
        <v>0.111784399999999</v>
      </c>
      <c r="H10" s="28">
        <v>60</v>
      </c>
      <c r="I10" s="27">
        <v>0.335353199999996</v>
      </c>
      <c r="J10" s="28">
        <v>20</v>
      </c>
      <c r="K10" s="27">
        <v>0.111784399999999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0.558921999999994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118</v>
      </c>
      <c r="B11" s="26">
        <v>0.633</v>
      </c>
      <c r="C11" s="26">
        <v>0.011</v>
      </c>
      <c r="D11" s="26">
        <v>2.08699999999999</v>
      </c>
      <c r="E11" s="27">
        <v>1.82716849999999</v>
      </c>
      <c r="F11" s="28">
        <v>20</v>
      </c>
      <c r="G11" s="27">
        <v>0.365433699999998</v>
      </c>
      <c r="H11" s="28">
        <v>60</v>
      </c>
      <c r="I11" s="27">
        <v>1.09630109999999</v>
      </c>
      <c r="J11" s="28">
        <v>20</v>
      </c>
      <c r="K11" s="27">
        <v>0.365433699999998</v>
      </c>
      <c r="L11" s="28"/>
      <c r="M11" s="27"/>
      <c r="N11" s="28"/>
      <c r="O11" s="27"/>
      <c r="P11" s="28"/>
      <c r="Q11" s="27"/>
      <c r="R11" s="27">
        <v>0.0114784999999999</v>
      </c>
      <c r="S11" s="27">
        <v>0.0114784999999999</v>
      </c>
      <c r="T11" s="27"/>
      <c r="U11" s="27">
        <v>0.0114784999999999</v>
      </c>
      <c r="V11" s="27"/>
      <c r="W11" s="27"/>
      <c r="X11" s="27"/>
      <c r="Y11" s="27">
        <v>1.81568999999999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119</v>
      </c>
      <c r="B12" s="26">
        <v>0.267</v>
      </c>
      <c r="C12" s="26">
        <v>0.057</v>
      </c>
      <c r="D12" s="26">
        <v>2.93000000000006</v>
      </c>
      <c r="E12" s="27">
        <v>1.31850000000003</v>
      </c>
      <c r="F12" s="28">
        <v>20</v>
      </c>
      <c r="G12" s="27">
        <v>0.263700000000006</v>
      </c>
      <c r="H12" s="28">
        <v>60</v>
      </c>
      <c r="I12" s="27">
        <v>0.791100000000017</v>
      </c>
      <c r="J12" s="28">
        <v>20</v>
      </c>
      <c r="K12" s="27">
        <v>0.263700000000006</v>
      </c>
      <c r="L12" s="28"/>
      <c r="M12" s="27"/>
      <c r="N12" s="28"/>
      <c r="O12" s="27"/>
      <c r="P12" s="28"/>
      <c r="Q12" s="27"/>
      <c r="R12" s="27">
        <v>0.0996200000000022</v>
      </c>
      <c r="S12" s="27">
        <v>0.0996200000000022</v>
      </c>
      <c r="T12" s="27"/>
      <c r="U12" s="27">
        <v>0.0996200000000022</v>
      </c>
      <c r="V12" s="27"/>
      <c r="W12" s="27"/>
      <c r="X12" s="27"/>
      <c r="Y12" s="27">
        <v>1.21888000000003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120</v>
      </c>
      <c r="B13" s="26">
        <v>0.171</v>
      </c>
      <c r="C13" s="26">
        <v>0.073</v>
      </c>
      <c r="D13" s="26">
        <v>2.83799999999997</v>
      </c>
      <c r="E13" s="27">
        <v>0.621521999999992</v>
      </c>
      <c r="F13" s="28">
        <v>20</v>
      </c>
      <c r="G13" s="27">
        <v>0.124304399999998</v>
      </c>
      <c r="H13" s="28">
        <v>60</v>
      </c>
      <c r="I13" s="27">
        <v>0.372913199999996</v>
      </c>
      <c r="J13" s="28">
        <v>20</v>
      </c>
      <c r="K13" s="27">
        <v>0.124304399999998</v>
      </c>
      <c r="L13" s="28"/>
      <c r="M13" s="27"/>
      <c r="N13" s="28"/>
      <c r="O13" s="27"/>
      <c r="P13" s="28"/>
      <c r="Q13" s="27"/>
      <c r="R13" s="27">
        <v>0.184469999999998</v>
      </c>
      <c r="S13" s="27">
        <v>0.184469999999998</v>
      </c>
      <c r="T13" s="27"/>
      <c r="U13" s="27">
        <v>0.184469999999998</v>
      </c>
      <c r="V13" s="27"/>
      <c r="W13" s="27"/>
      <c r="X13" s="27"/>
      <c r="Y13" s="27">
        <v>0.437051999999995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121</v>
      </c>
      <c r="B14" s="26">
        <v>0.259</v>
      </c>
      <c r="C14" s="26">
        <v>0.055</v>
      </c>
      <c r="D14" s="26">
        <v>3.78099999999995</v>
      </c>
      <c r="E14" s="27">
        <v>0.812914999999989</v>
      </c>
      <c r="F14" s="28">
        <v>20</v>
      </c>
      <c r="G14" s="27">
        <v>0.162582999999998</v>
      </c>
      <c r="H14" s="28">
        <v>60</v>
      </c>
      <c r="I14" s="27">
        <v>0.487748999999993</v>
      </c>
      <c r="J14" s="28">
        <v>20</v>
      </c>
      <c r="K14" s="27">
        <v>0.162582999999998</v>
      </c>
      <c r="L14" s="28"/>
      <c r="M14" s="27"/>
      <c r="N14" s="28"/>
      <c r="O14" s="27"/>
      <c r="P14" s="28"/>
      <c r="Q14" s="27"/>
      <c r="R14" s="27">
        <v>0.241983999999997</v>
      </c>
      <c r="S14" s="27">
        <v>0.241983999999997</v>
      </c>
      <c r="T14" s="27"/>
      <c r="U14" s="27">
        <v>0.241983999999997</v>
      </c>
      <c r="V14" s="27"/>
      <c r="W14" s="27"/>
      <c r="X14" s="27"/>
      <c r="Y14" s="27">
        <v>0.570930999999992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122</v>
      </c>
      <c r="B15" s="26">
        <v>0.361</v>
      </c>
      <c r="C15" s="26">
        <v>0.041</v>
      </c>
      <c r="D15" s="26">
        <v>3.56000000000006</v>
      </c>
      <c r="E15" s="27">
        <v>1.10360000000002</v>
      </c>
      <c r="F15" s="28">
        <v>20</v>
      </c>
      <c r="G15" s="27">
        <v>0.220720000000004</v>
      </c>
      <c r="H15" s="28">
        <v>60</v>
      </c>
      <c r="I15" s="27">
        <v>0.662160000000011</v>
      </c>
      <c r="J15" s="28">
        <v>20</v>
      </c>
      <c r="K15" s="27">
        <v>0.220720000000004</v>
      </c>
      <c r="L15" s="28"/>
      <c r="M15" s="27"/>
      <c r="N15" s="28"/>
      <c r="O15" s="27"/>
      <c r="P15" s="28"/>
      <c r="Q15" s="27"/>
      <c r="R15" s="27">
        <v>0.170880000000003</v>
      </c>
      <c r="S15" s="27">
        <v>0.170880000000003</v>
      </c>
      <c r="T15" s="27"/>
      <c r="U15" s="27">
        <v>0.170880000000003</v>
      </c>
      <c r="V15" s="27"/>
      <c r="W15" s="27"/>
      <c r="X15" s="27"/>
      <c r="Y15" s="27">
        <v>0.932720000000016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123</v>
      </c>
      <c r="B16" s="26">
        <v>0.39</v>
      </c>
      <c r="C16" s="26">
        <v>0.035</v>
      </c>
      <c r="D16" s="26">
        <v>4.80399999999997</v>
      </c>
      <c r="E16" s="27">
        <v>1.80390199999999</v>
      </c>
      <c r="F16" s="28">
        <v>20</v>
      </c>
      <c r="G16" s="27">
        <v>0.360780399999998</v>
      </c>
      <c r="H16" s="28">
        <v>60</v>
      </c>
      <c r="I16" s="27">
        <v>1.08234119999999</v>
      </c>
      <c r="J16" s="28">
        <v>20</v>
      </c>
      <c r="K16" s="27">
        <v>0.360780399999998</v>
      </c>
      <c r="L16" s="28"/>
      <c r="M16" s="27"/>
      <c r="N16" s="28"/>
      <c r="O16" s="27"/>
      <c r="P16" s="28"/>
      <c r="Q16" s="27"/>
      <c r="R16" s="27">
        <v>0.182551999999999</v>
      </c>
      <c r="S16" s="27">
        <v>0.182551999999999</v>
      </c>
      <c r="T16" s="27"/>
      <c r="U16" s="27">
        <v>0.182551999999999</v>
      </c>
      <c r="V16" s="27"/>
      <c r="W16" s="27"/>
      <c r="X16" s="27"/>
      <c r="Y16" s="27">
        <v>1.62134999999999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124</v>
      </c>
      <c r="B17" s="26">
        <v>0.403</v>
      </c>
      <c r="C17" s="26">
        <v>0.032</v>
      </c>
      <c r="D17" s="26">
        <v>4.654</v>
      </c>
      <c r="E17" s="27">
        <v>1.845311</v>
      </c>
      <c r="F17" s="28">
        <v>20</v>
      </c>
      <c r="G17" s="27">
        <v>0.3690622</v>
      </c>
      <c r="H17" s="28">
        <v>60</v>
      </c>
      <c r="I17" s="27">
        <v>1.1071866</v>
      </c>
      <c r="J17" s="28">
        <v>20</v>
      </c>
      <c r="K17" s="27">
        <v>0.3690622</v>
      </c>
      <c r="L17" s="28"/>
      <c r="M17" s="27"/>
      <c r="N17" s="28"/>
      <c r="O17" s="27"/>
      <c r="P17" s="28"/>
      <c r="Q17" s="27"/>
      <c r="R17" s="27">
        <v>0.155909</v>
      </c>
      <c r="S17" s="27">
        <v>0.155909</v>
      </c>
      <c r="T17" s="27"/>
      <c r="U17" s="27">
        <v>0.155909</v>
      </c>
      <c r="V17" s="27"/>
      <c r="W17" s="27"/>
      <c r="X17" s="27"/>
      <c r="Y17" s="27">
        <v>1.689402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125</v>
      </c>
      <c r="B18" s="26">
        <v>0.36</v>
      </c>
      <c r="C18" s="26">
        <v>0.037</v>
      </c>
      <c r="D18" s="26">
        <v>2.93500000000006</v>
      </c>
      <c r="E18" s="27">
        <v>1.11970250000002</v>
      </c>
      <c r="F18" s="28">
        <v>20</v>
      </c>
      <c r="G18" s="27">
        <v>0.223940500000004</v>
      </c>
      <c r="H18" s="28">
        <v>60</v>
      </c>
      <c r="I18" s="27">
        <v>0.671821500000013</v>
      </c>
      <c r="J18" s="28">
        <v>20</v>
      </c>
      <c r="K18" s="27">
        <v>0.223940500000004</v>
      </c>
      <c r="L18" s="28"/>
      <c r="M18" s="27"/>
      <c r="N18" s="28"/>
      <c r="O18" s="27"/>
      <c r="P18" s="28"/>
      <c r="Q18" s="27"/>
      <c r="R18" s="27">
        <v>0.101257500000002</v>
      </c>
      <c r="S18" s="27">
        <v>0.101257500000002</v>
      </c>
      <c r="T18" s="27"/>
      <c r="U18" s="27">
        <v>0.101257500000002</v>
      </c>
      <c r="V18" s="27"/>
      <c r="W18" s="27"/>
      <c r="X18" s="27"/>
      <c r="Y18" s="27">
        <v>1.01844500000002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126</v>
      </c>
      <c r="B19" s="26">
        <v>0.813</v>
      </c>
      <c r="C19" s="26">
        <v>0.001</v>
      </c>
      <c r="D19" s="26">
        <v>3.39499999999998</v>
      </c>
      <c r="E19" s="27">
        <v>1.99116749999999</v>
      </c>
      <c r="F19" s="28">
        <v>20</v>
      </c>
      <c r="G19" s="27">
        <v>0.398233499999998</v>
      </c>
      <c r="H19" s="28">
        <v>60</v>
      </c>
      <c r="I19" s="27">
        <v>1.19470049999999</v>
      </c>
      <c r="J19" s="28">
        <v>20</v>
      </c>
      <c r="K19" s="27">
        <v>0.398233499999998</v>
      </c>
      <c r="L19" s="28"/>
      <c r="M19" s="27"/>
      <c r="N19" s="28"/>
      <c r="O19" s="27"/>
      <c r="P19" s="28"/>
      <c r="Q19" s="27"/>
      <c r="R19" s="27">
        <v>0.0645049999999996</v>
      </c>
      <c r="S19" s="27">
        <v>0.0645049999999996</v>
      </c>
      <c r="T19" s="27"/>
      <c r="U19" s="27">
        <v>0.0645049999999996</v>
      </c>
      <c r="V19" s="27"/>
      <c r="W19" s="27"/>
      <c r="X19" s="27"/>
      <c r="Y19" s="27">
        <v>1.92666249999999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127</v>
      </c>
      <c r="B20" s="26">
        <v>0.585</v>
      </c>
      <c r="C20" s="26">
        <v>0.012</v>
      </c>
      <c r="D20" s="26">
        <v>2.03899999999999</v>
      </c>
      <c r="E20" s="27">
        <v>1.42526099999999</v>
      </c>
      <c r="F20" s="28">
        <v>20</v>
      </c>
      <c r="G20" s="27">
        <v>0.285052199999998</v>
      </c>
      <c r="H20" s="28">
        <v>60</v>
      </c>
      <c r="I20" s="27">
        <v>0.855156599999995</v>
      </c>
      <c r="J20" s="28">
        <v>20</v>
      </c>
      <c r="K20" s="27">
        <v>0.285052199999998</v>
      </c>
      <c r="L20" s="28"/>
      <c r="M20" s="27"/>
      <c r="N20" s="28"/>
      <c r="O20" s="27"/>
      <c r="P20" s="28"/>
      <c r="Q20" s="27"/>
      <c r="R20" s="27">
        <v>0.0132534999999999</v>
      </c>
      <c r="S20" s="27">
        <v>0.0132534999999999</v>
      </c>
      <c r="T20" s="27"/>
      <c r="U20" s="27">
        <v>0.0132534999999999</v>
      </c>
      <c r="V20" s="27"/>
      <c r="W20" s="27"/>
      <c r="X20" s="27"/>
      <c r="Y20" s="27">
        <v>1.41200749999999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128</v>
      </c>
      <c r="B21" s="26">
        <v>0.966</v>
      </c>
      <c r="C21" s="26"/>
      <c r="D21" s="26">
        <v>6.97699999999998</v>
      </c>
      <c r="E21" s="27">
        <v>5.41066349999998</v>
      </c>
      <c r="F21" s="28">
        <v>20</v>
      </c>
      <c r="G21" s="27">
        <v>1.0821327</v>
      </c>
      <c r="H21" s="28">
        <v>60</v>
      </c>
      <c r="I21" s="27">
        <v>3.24639809999999</v>
      </c>
      <c r="J21" s="28">
        <v>20</v>
      </c>
      <c r="K21" s="27">
        <v>1.0821327</v>
      </c>
      <c r="L21" s="28"/>
      <c r="M21" s="27"/>
      <c r="N21" s="28"/>
      <c r="O21" s="27"/>
      <c r="P21" s="28"/>
      <c r="Q21" s="27"/>
      <c r="R21" s="27">
        <v>0.0418619999999999</v>
      </c>
      <c r="S21" s="27">
        <v>0.0418619999999999</v>
      </c>
      <c r="T21" s="27"/>
      <c r="U21" s="27">
        <v>0.0418619999999999</v>
      </c>
      <c r="V21" s="27"/>
      <c r="W21" s="27"/>
      <c r="X21" s="27"/>
      <c r="Y21" s="27">
        <v>5.36880149999998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129</v>
      </c>
      <c r="B22" s="26">
        <v>1.902</v>
      </c>
      <c r="C22" s="26"/>
      <c r="D22" s="26">
        <v>19.687</v>
      </c>
      <c r="E22" s="27">
        <v>28.231158</v>
      </c>
      <c r="F22" s="28">
        <v>20</v>
      </c>
      <c r="G22" s="27">
        <v>5.6462316</v>
      </c>
      <c r="H22" s="28">
        <v>60</v>
      </c>
      <c r="I22" s="27">
        <v>16.9386948</v>
      </c>
      <c r="J22" s="28">
        <v>20</v>
      </c>
      <c r="K22" s="27">
        <v>5.6462316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28.231158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130</v>
      </c>
      <c r="B23" s="26">
        <v>1.902</v>
      </c>
      <c r="C23" s="26"/>
      <c r="D23" s="26">
        <v>0.312999999999988</v>
      </c>
      <c r="E23" s="27">
        <v>0.595325999999977</v>
      </c>
      <c r="F23" s="28">
        <v>20</v>
      </c>
      <c r="G23" s="27">
        <v>0.119065199999995</v>
      </c>
      <c r="H23" s="28">
        <v>60</v>
      </c>
      <c r="I23" s="27">
        <v>0.357195599999987</v>
      </c>
      <c r="J23" s="28">
        <v>20</v>
      </c>
      <c r="K23" s="27">
        <v>0.119065199999995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0.595325999999977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131</v>
      </c>
      <c r="B24" s="26">
        <v>1.403</v>
      </c>
      <c r="C24" s="26"/>
      <c r="D24" s="26">
        <v>18.163</v>
      </c>
      <c r="E24" s="27">
        <v>30.0143575</v>
      </c>
      <c r="F24" s="28">
        <v>20</v>
      </c>
      <c r="G24" s="27">
        <v>6.0028715</v>
      </c>
      <c r="H24" s="28">
        <v>60</v>
      </c>
      <c r="I24" s="27">
        <v>18.0086145</v>
      </c>
      <c r="J24" s="28">
        <v>20</v>
      </c>
      <c r="K24" s="27">
        <v>6.0028715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30.0143575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132</v>
      </c>
      <c r="B25" s="26">
        <v>1.2</v>
      </c>
      <c r="C25" s="26"/>
      <c r="D25" s="26">
        <v>1.83699999999999</v>
      </c>
      <c r="E25" s="27">
        <v>2.39085549999999</v>
      </c>
      <c r="F25" s="28">
        <v>20</v>
      </c>
      <c r="G25" s="27">
        <v>0.478171099999997</v>
      </c>
      <c r="H25" s="28">
        <v>60</v>
      </c>
      <c r="I25" s="27">
        <v>1.43451329999999</v>
      </c>
      <c r="J25" s="28">
        <v>20</v>
      </c>
      <c r="K25" s="27">
        <v>0.478171099999997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2.39085549999999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133</v>
      </c>
      <c r="B26" s="26">
        <v>0.054</v>
      </c>
      <c r="C26" s="26">
        <v>0.105</v>
      </c>
      <c r="D26" s="26">
        <v>16.096</v>
      </c>
      <c r="E26" s="27">
        <v>10.092192</v>
      </c>
      <c r="F26" s="28">
        <v>20</v>
      </c>
      <c r="G26" s="27">
        <v>2.0184384</v>
      </c>
      <c r="H26" s="28">
        <v>60</v>
      </c>
      <c r="I26" s="27">
        <v>6.0553152</v>
      </c>
      <c r="J26" s="28">
        <v>20</v>
      </c>
      <c r="K26" s="27">
        <v>2.0184384</v>
      </c>
      <c r="L26" s="28"/>
      <c r="M26" s="27"/>
      <c r="N26" s="28"/>
      <c r="O26" s="27"/>
      <c r="P26" s="28"/>
      <c r="Q26" s="27"/>
      <c r="R26" s="27">
        <v>0.84504</v>
      </c>
      <c r="S26" s="27">
        <v>0.84504</v>
      </c>
      <c r="T26" s="27"/>
      <c r="U26" s="27">
        <v>0.84504</v>
      </c>
      <c r="V26" s="27"/>
      <c r="W26" s="27"/>
      <c r="X26" s="27"/>
      <c r="Y26" s="27">
        <v>9.247152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134</v>
      </c>
      <c r="B27" s="26">
        <v>0.197</v>
      </c>
      <c r="C27" s="26">
        <v>0.072</v>
      </c>
      <c r="D27" s="26">
        <v>3.904</v>
      </c>
      <c r="E27" s="27">
        <v>0.489952</v>
      </c>
      <c r="F27" s="28">
        <v>20</v>
      </c>
      <c r="G27" s="27">
        <v>0.0979903999999999</v>
      </c>
      <c r="H27" s="28">
        <v>60</v>
      </c>
      <c r="I27" s="27">
        <v>0.2939712</v>
      </c>
      <c r="J27" s="28">
        <v>20</v>
      </c>
      <c r="K27" s="27">
        <v>0.0979903999999999</v>
      </c>
      <c r="L27" s="28"/>
      <c r="M27" s="27"/>
      <c r="N27" s="28"/>
      <c r="O27" s="27"/>
      <c r="P27" s="28"/>
      <c r="Q27" s="27"/>
      <c r="R27" s="27">
        <v>0.345504</v>
      </c>
      <c r="S27" s="27">
        <v>0.345504</v>
      </c>
      <c r="T27" s="27"/>
      <c r="U27" s="27">
        <v>0.345504</v>
      </c>
      <c r="V27" s="27"/>
      <c r="W27" s="27"/>
      <c r="X27" s="27"/>
      <c r="Y27" s="27">
        <v>0.144448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135</v>
      </c>
      <c r="B28" s="26">
        <v>0.331</v>
      </c>
      <c r="C28" s="26">
        <v>0.045</v>
      </c>
      <c r="D28" s="26">
        <v>3.84500000000003</v>
      </c>
      <c r="E28" s="27">
        <v>1.01508000000001</v>
      </c>
      <c r="F28" s="28">
        <v>20</v>
      </c>
      <c r="G28" s="27">
        <v>0.203016000000001</v>
      </c>
      <c r="H28" s="28">
        <v>60</v>
      </c>
      <c r="I28" s="27">
        <v>0.609048000000004</v>
      </c>
      <c r="J28" s="28">
        <v>20</v>
      </c>
      <c r="K28" s="27">
        <v>0.203016000000001</v>
      </c>
      <c r="L28" s="28"/>
      <c r="M28" s="27"/>
      <c r="N28" s="28"/>
      <c r="O28" s="27"/>
      <c r="P28" s="28"/>
      <c r="Q28" s="27"/>
      <c r="R28" s="27">
        <v>0.224932500000002</v>
      </c>
      <c r="S28" s="27">
        <v>0.224932500000002</v>
      </c>
      <c r="T28" s="27"/>
      <c r="U28" s="27">
        <v>0.224932500000002</v>
      </c>
      <c r="V28" s="27"/>
      <c r="W28" s="27"/>
      <c r="X28" s="27"/>
      <c r="Y28" s="27">
        <v>0.790147500000006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136</v>
      </c>
      <c r="B29" s="26">
        <v>0.451</v>
      </c>
      <c r="C29" s="26">
        <v>0.027</v>
      </c>
      <c r="D29" s="26">
        <v>2.64199999999994</v>
      </c>
      <c r="E29" s="27">
        <v>1.03302199999998</v>
      </c>
      <c r="F29" s="28">
        <v>20</v>
      </c>
      <c r="G29" s="27">
        <v>0.206604399999995</v>
      </c>
      <c r="H29" s="28">
        <v>60</v>
      </c>
      <c r="I29" s="27">
        <v>0.619813199999986</v>
      </c>
      <c r="J29" s="28">
        <v>20</v>
      </c>
      <c r="K29" s="27">
        <v>0.206604399999995</v>
      </c>
      <c r="L29" s="28"/>
      <c r="M29" s="27"/>
      <c r="N29" s="28"/>
      <c r="O29" s="27"/>
      <c r="P29" s="28"/>
      <c r="Q29" s="27"/>
      <c r="R29" s="27">
        <v>0.0951119999999978</v>
      </c>
      <c r="S29" s="27">
        <v>0.0951119999999978</v>
      </c>
      <c r="T29" s="27"/>
      <c r="U29" s="27">
        <v>0.0951119999999978</v>
      </c>
      <c r="V29" s="27"/>
      <c r="W29" s="27"/>
      <c r="X29" s="27"/>
      <c r="Y29" s="27">
        <v>0.937909999999978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137</v>
      </c>
      <c r="B30" s="26">
        <v>0.279</v>
      </c>
      <c r="C30" s="26">
        <v>0.055</v>
      </c>
      <c r="D30" s="26">
        <v>4.702</v>
      </c>
      <c r="E30" s="27">
        <v>1.71623</v>
      </c>
      <c r="F30" s="28">
        <v>20</v>
      </c>
      <c r="G30" s="27">
        <v>0.343246</v>
      </c>
      <c r="H30" s="28">
        <v>60</v>
      </c>
      <c r="I30" s="27">
        <v>1.029738</v>
      </c>
      <c r="J30" s="28">
        <v>20</v>
      </c>
      <c r="K30" s="27">
        <v>0.343246</v>
      </c>
      <c r="L30" s="28"/>
      <c r="M30" s="27"/>
      <c r="N30" s="28"/>
      <c r="O30" s="27"/>
      <c r="P30" s="28"/>
      <c r="Q30" s="27"/>
      <c r="R30" s="27">
        <v>0.192782</v>
      </c>
      <c r="S30" s="27">
        <v>0.192782</v>
      </c>
      <c r="T30" s="27"/>
      <c r="U30" s="27">
        <v>0.192782</v>
      </c>
      <c r="V30" s="27"/>
      <c r="W30" s="27"/>
      <c r="X30" s="27"/>
      <c r="Y30" s="27">
        <v>1.523448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138</v>
      </c>
      <c r="B31" s="26">
        <v>0.071</v>
      </c>
      <c r="C31" s="26">
        <v>0.103</v>
      </c>
      <c r="D31" s="26">
        <v>8.81100000000004</v>
      </c>
      <c r="E31" s="27">
        <v>1.54192500000001</v>
      </c>
      <c r="F31" s="28">
        <v>20</v>
      </c>
      <c r="G31" s="27">
        <v>0.308385000000001</v>
      </c>
      <c r="H31" s="28">
        <v>60</v>
      </c>
      <c r="I31" s="27">
        <v>0.925155000000004</v>
      </c>
      <c r="J31" s="28">
        <v>20</v>
      </c>
      <c r="K31" s="27">
        <v>0.308385000000001</v>
      </c>
      <c r="L31" s="28"/>
      <c r="M31" s="27"/>
      <c r="N31" s="28"/>
      <c r="O31" s="27"/>
      <c r="P31" s="28"/>
      <c r="Q31" s="27"/>
      <c r="R31" s="27">
        <v>0.696069000000003</v>
      </c>
      <c r="S31" s="27">
        <v>0.696069000000003</v>
      </c>
      <c r="T31" s="27"/>
      <c r="U31" s="27">
        <v>0.696069000000003</v>
      </c>
      <c r="V31" s="27"/>
      <c r="W31" s="27"/>
      <c r="X31" s="27"/>
      <c r="Y31" s="27">
        <v>0.845856000000004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139</v>
      </c>
      <c r="B32" s="26">
        <v>0.01</v>
      </c>
      <c r="C32" s="26">
        <v>0.138</v>
      </c>
      <c r="D32" s="26">
        <v>3.37599999999998</v>
      </c>
      <c r="E32" s="27">
        <v>0.136727999999999</v>
      </c>
      <c r="F32" s="28">
        <v>20</v>
      </c>
      <c r="G32" s="27">
        <v>0.0273455999999998</v>
      </c>
      <c r="H32" s="28">
        <v>60</v>
      </c>
      <c r="I32" s="27">
        <v>0.0820367999999994</v>
      </c>
      <c r="J32" s="28">
        <v>20</v>
      </c>
      <c r="K32" s="27">
        <v>0.0273455999999998</v>
      </c>
      <c r="L32" s="28"/>
      <c r="M32" s="27"/>
      <c r="N32" s="28"/>
      <c r="O32" s="27"/>
      <c r="P32" s="28"/>
      <c r="Q32" s="27"/>
      <c r="R32" s="27">
        <v>0.406807999999997</v>
      </c>
      <c r="S32" s="27">
        <v>0.406807999999997</v>
      </c>
      <c r="T32" s="27"/>
      <c r="U32" s="27">
        <v>0.136727999999999</v>
      </c>
      <c r="V32" s="27"/>
      <c r="W32" s="27">
        <v>0.270079999999998</v>
      </c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140</v>
      </c>
      <c r="B33" s="26">
        <v>0.188</v>
      </c>
      <c r="C33" s="26">
        <v>0.072</v>
      </c>
      <c r="D33" s="26">
        <v>14.774</v>
      </c>
      <c r="E33" s="27">
        <v>1.462626</v>
      </c>
      <c r="F33" s="28">
        <v>20</v>
      </c>
      <c r="G33" s="27">
        <v>0.2925252</v>
      </c>
      <c r="H33" s="28">
        <v>60</v>
      </c>
      <c r="I33" s="27">
        <v>0.8775756</v>
      </c>
      <c r="J33" s="28">
        <v>20</v>
      </c>
      <c r="K33" s="27">
        <v>0.2925252</v>
      </c>
      <c r="L33" s="28"/>
      <c r="M33" s="27"/>
      <c r="N33" s="28"/>
      <c r="O33" s="27"/>
      <c r="P33" s="28"/>
      <c r="Q33" s="27"/>
      <c r="R33" s="27">
        <v>1.55127</v>
      </c>
      <c r="S33" s="27">
        <v>1.55127</v>
      </c>
      <c r="T33" s="27"/>
      <c r="U33" s="27">
        <v>1.462626</v>
      </c>
      <c r="V33" s="27"/>
      <c r="W33" s="27">
        <v>0.0886439999999999</v>
      </c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141</v>
      </c>
      <c r="B34" s="26">
        <v>0.242</v>
      </c>
      <c r="C34" s="26">
        <v>0.061</v>
      </c>
      <c r="D34" s="26">
        <v>1.85000000000002</v>
      </c>
      <c r="E34" s="27">
        <v>0.397750000000005</v>
      </c>
      <c r="F34" s="28">
        <v>20</v>
      </c>
      <c r="G34" s="27">
        <v>0.079550000000001</v>
      </c>
      <c r="H34" s="28">
        <v>60</v>
      </c>
      <c r="I34" s="27">
        <v>0.238650000000003</v>
      </c>
      <c r="J34" s="28">
        <v>20</v>
      </c>
      <c r="K34" s="27">
        <v>0.079550000000001</v>
      </c>
      <c r="L34" s="28"/>
      <c r="M34" s="27"/>
      <c r="N34" s="28"/>
      <c r="O34" s="27"/>
      <c r="P34" s="28"/>
      <c r="Q34" s="27"/>
      <c r="R34" s="27">
        <v>0.123025000000002</v>
      </c>
      <c r="S34" s="27">
        <v>0.123025000000002</v>
      </c>
      <c r="T34" s="27"/>
      <c r="U34" s="27">
        <v>0.123025000000002</v>
      </c>
      <c r="V34" s="27"/>
      <c r="W34" s="27"/>
      <c r="X34" s="27"/>
      <c r="Y34" s="27">
        <v>0.274725000000003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142</v>
      </c>
      <c r="B35" s="26">
        <v>0.784</v>
      </c>
      <c r="C35" s="26">
        <v>0.001</v>
      </c>
      <c r="D35" s="26">
        <v>17.919</v>
      </c>
      <c r="E35" s="27">
        <v>9.19244699999999</v>
      </c>
      <c r="F35" s="28">
        <v>20</v>
      </c>
      <c r="G35" s="27">
        <v>1.8384894</v>
      </c>
      <c r="H35" s="28">
        <v>60</v>
      </c>
      <c r="I35" s="27">
        <v>5.51546819999999</v>
      </c>
      <c r="J35" s="28">
        <v>20</v>
      </c>
      <c r="K35" s="27">
        <v>1.8384894</v>
      </c>
      <c r="L35" s="28"/>
      <c r="M35" s="27"/>
      <c r="N35" s="28"/>
      <c r="O35" s="27"/>
      <c r="P35" s="28"/>
      <c r="Q35" s="27"/>
      <c r="R35" s="27">
        <v>0.555488999999999</v>
      </c>
      <c r="S35" s="27">
        <v>0.555488999999999</v>
      </c>
      <c r="T35" s="27"/>
      <c r="U35" s="27">
        <v>0.555488999999999</v>
      </c>
      <c r="V35" s="27"/>
      <c r="W35" s="27"/>
      <c r="X35" s="27"/>
      <c r="Y35" s="27">
        <v>8.63695799999999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108.148284</v>
      </c>
      <c r="F36" s="30"/>
      <c r="G36" s="31">
        <f t="shared" si="0"/>
        <v>21.6296568</v>
      </c>
      <c r="H36" s="30"/>
      <c r="I36" s="31">
        <f t="shared" si="0"/>
        <v>64.8889704</v>
      </c>
      <c r="J36" s="30"/>
      <c r="K36" s="31">
        <f t="shared" ref="K36:O36" si="1">IF(SUM(K9:K35)=0,"",SUM(K9:K35))</f>
        <v>21.6296568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6.303803</v>
      </c>
      <c r="S36" s="31">
        <f t="shared" si="2"/>
        <v>6.303803</v>
      </c>
      <c r="T36" s="31" t="str">
        <f t="shared" si="2"/>
        <v/>
      </c>
      <c r="U36" s="31">
        <f t="shared" si="2"/>
        <v>5.945079</v>
      </c>
      <c r="V36" s="31" t="str">
        <f t="shared" si="2"/>
        <v/>
      </c>
      <c r="W36" s="31">
        <f t="shared" si="2"/>
        <v>0.358723999999998</v>
      </c>
      <c r="X36" s="31" t="str">
        <f t="shared" si="2"/>
        <v/>
      </c>
      <c r="Y36" s="31">
        <f t="shared" si="2"/>
        <v>102.203205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108.148284</v>
      </c>
      <c r="F37" s="33"/>
      <c r="G37" s="34">
        <f t="shared" si="4"/>
        <v>21.6296568</v>
      </c>
      <c r="H37" s="33"/>
      <c r="I37" s="34">
        <f t="shared" si="4"/>
        <v>64.8889704</v>
      </c>
      <c r="J37" s="33"/>
      <c r="K37" s="34">
        <f t="shared" ref="K37:O37" si="5">IF(K36="","",K36)</f>
        <v>21.6296568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6.303803</v>
      </c>
      <c r="S37" s="34">
        <f t="shared" si="6"/>
        <v>6.303803</v>
      </c>
      <c r="T37" s="34" t="str">
        <f t="shared" si="6"/>
        <v/>
      </c>
      <c r="U37" s="34">
        <f t="shared" si="6"/>
        <v>5.945079</v>
      </c>
      <c r="V37" s="34" t="str">
        <f t="shared" si="6"/>
        <v/>
      </c>
      <c r="W37" s="34">
        <f t="shared" si="6"/>
        <v>0.358723999999998</v>
      </c>
      <c r="X37" s="34" t="str">
        <f t="shared" si="6"/>
        <v/>
      </c>
      <c r="Y37" s="34">
        <f t="shared" si="6"/>
        <v>102.203205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I19" sqref="I19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143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142</v>
      </c>
      <c r="B9" s="22">
        <v>0.784</v>
      </c>
      <c r="C9" s="22">
        <v>0.001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144</v>
      </c>
      <c r="B10" s="26">
        <v>0.884</v>
      </c>
      <c r="C10" s="26"/>
      <c r="D10" s="26">
        <v>2.08100000000002</v>
      </c>
      <c r="E10" s="27">
        <v>1.73555400000001</v>
      </c>
      <c r="F10" s="28">
        <v>20</v>
      </c>
      <c r="G10" s="27">
        <v>0.347110800000003</v>
      </c>
      <c r="H10" s="28">
        <v>60</v>
      </c>
      <c r="I10" s="27">
        <v>1.04133240000001</v>
      </c>
      <c r="J10" s="28">
        <v>20</v>
      </c>
      <c r="K10" s="27">
        <v>0.347110800000003</v>
      </c>
      <c r="L10" s="28"/>
      <c r="M10" s="27"/>
      <c r="N10" s="28"/>
      <c r="O10" s="27"/>
      <c r="P10" s="28"/>
      <c r="Q10" s="27"/>
      <c r="R10" s="27">
        <v>0.00104050000000001</v>
      </c>
      <c r="S10" s="27">
        <v>0.00104050000000001</v>
      </c>
      <c r="T10" s="27"/>
      <c r="U10" s="27">
        <v>0.00104050000000001</v>
      </c>
      <c r="V10" s="27"/>
      <c r="W10" s="27"/>
      <c r="X10" s="27"/>
      <c r="Y10" s="27">
        <v>1.73451350000001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145</v>
      </c>
      <c r="B11" s="26">
        <v>1.003</v>
      </c>
      <c r="C11" s="26"/>
      <c r="D11" s="26">
        <v>2.54100000000005</v>
      </c>
      <c r="E11" s="27">
        <v>2.39743350000005</v>
      </c>
      <c r="F11" s="28">
        <v>20</v>
      </c>
      <c r="G11" s="27">
        <v>0.47948670000001</v>
      </c>
      <c r="H11" s="28">
        <v>60</v>
      </c>
      <c r="I11" s="27">
        <v>1.43846010000003</v>
      </c>
      <c r="J11" s="28">
        <v>20</v>
      </c>
      <c r="K11" s="27">
        <v>0.47948670000001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2.39743350000005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/>
      <c r="B12" s="26"/>
      <c r="C12" s="26"/>
      <c r="D12" s="26"/>
      <c r="E12" s="27"/>
      <c r="F12" s="28"/>
      <c r="G12" s="27"/>
      <c r="H12" s="28"/>
      <c r="I12" s="27"/>
      <c r="J12" s="28"/>
      <c r="K12" s="27"/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/>
      <c r="B13" s="26"/>
      <c r="C13" s="26"/>
      <c r="D13" s="26"/>
      <c r="E13" s="27"/>
      <c r="F13" s="28"/>
      <c r="G13" s="27"/>
      <c r="H13" s="28"/>
      <c r="I13" s="27"/>
      <c r="J13" s="28"/>
      <c r="K13" s="27"/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/>
      <c r="B14" s="26"/>
      <c r="C14" s="26"/>
      <c r="D14" s="26"/>
      <c r="E14" s="27"/>
      <c r="F14" s="28"/>
      <c r="G14" s="27"/>
      <c r="H14" s="28"/>
      <c r="I14" s="27"/>
      <c r="J14" s="28"/>
      <c r="K14" s="27"/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/>
      <c r="B15" s="26"/>
      <c r="C15" s="26"/>
      <c r="D15" s="26"/>
      <c r="E15" s="27"/>
      <c r="F15" s="28"/>
      <c r="G15" s="27"/>
      <c r="H15" s="28"/>
      <c r="I15" s="27"/>
      <c r="J15" s="28"/>
      <c r="K15" s="27"/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/>
      <c r="B16" s="26"/>
      <c r="C16" s="26"/>
      <c r="D16" s="26"/>
      <c r="E16" s="27"/>
      <c r="F16" s="28"/>
      <c r="G16" s="27"/>
      <c r="H16" s="28"/>
      <c r="I16" s="27"/>
      <c r="J16" s="28"/>
      <c r="K16" s="27"/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/>
      <c r="B17" s="26"/>
      <c r="C17" s="26"/>
      <c r="D17" s="26"/>
      <c r="E17" s="27"/>
      <c r="F17" s="28"/>
      <c r="G17" s="27"/>
      <c r="H17" s="28"/>
      <c r="I17" s="27"/>
      <c r="J17" s="28"/>
      <c r="K17" s="27"/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4.13298750000007</v>
      </c>
      <c r="F36" s="30"/>
      <c r="G36" s="31">
        <f t="shared" si="0"/>
        <v>0.826597500000013</v>
      </c>
      <c r="H36" s="30"/>
      <c r="I36" s="31">
        <f t="shared" si="0"/>
        <v>2.47979250000004</v>
      </c>
      <c r="J36" s="30"/>
      <c r="K36" s="31">
        <f t="shared" ref="K36:O36" si="1">IF(SUM(K9:K35)=0,"",SUM(K9:K35))</f>
        <v>0.826597500000013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0.00104050000000001</v>
      </c>
      <c r="S36" s="31">
        <f t="shared" si="2"/>
        <v>0.00104050000000001</v>
      </c>
      <c r="T36" s="31" t="str">
        <f t="shared" si="2"/>
        <v/>
      </c>
      <c r="U36" s="31">
        <f t="shared" si="2"/>
        <v>0.00104050000000001</v>
      </c>
      <c r="V36" s="31" t="str">
        <f t="shared" si="2"/>
        <v/>
      </c>
      <c r="W36" s="31" t="str">
        <f t="shared" si="2"/>
        <v/>
      </c>
      <c r="X36" s="31" t="str">
        <f t="shared" si="2"/>
        <v/>
      </c>
      <c r="Y36" s="31">
        <f t="shared" si="2"/>
        <v>4.13194700000007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4.13298750000007</v>
      </c>
      <c r="F37" s="33"/>
      <c r="G37" s="34">
        <f t="shared" si="4"/>
        <v>0.826597500000013</v>
      </c>
      <c r="H37" s="33"/>
      <c r="I37" s="34">
        <f t="shared" si="4"/>
        <v>2.47979250000004</v>
      </c>
      <c r="J37" s="33"/>
      <c r="K37" s="34">
        <f t="shared" ref="K37:O37" si="5">IF(K36="","",K36)</f>
        <v>0.826597500000013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0.00104050000000001</v>
      </c>
      <c r="S37" s="34">
        <f t="shared" si="6"/>
        <v>0.00104050000000001</v>
      </c>
      <c r="T37" s="34" t="str">
        <f t="shared" si="6"/>
        <v/>
      </c>
      <c r="U37" s="34">
        <f t="shared" si="6"/>
        <v>0.00104050000000001</v>
      </c>
      <c r="V37" s="34" t="str">
        <f t="shared" si="6"/>
        <v/>
      </c>
      <c r="W37" s="34" t="str">
        <f t="shared" si="6"/>
        <v/>
      </c>
      <c r="X37" s="34" t="str">
        <f t="shared" si="6"/>
        <v/>
      </c>
      <c r="Y37" s="34">
        <f t="shared" si="6"/>
        <v>4.13194700000007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土方计算表001</vt:lpstr>
      <vt:lpstr>土方计算表002</vt:lpstr>
      <vt:lpstr>土方计算表003</vt:lpstr>
      <vt:lpstr>土方计算表004</vt:lpstr>
      <vt:lpstr>土方计算表005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2024-08-26T09:26:10Z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7B3E510E0D3842F0A7036687224E3B25_11</vt:lpwstr>
  </property>
  <property fmtid="{D5CDD505-2E9C-101B-9397-08002B2CF9AE}" pid="3" name="KSOProductBuildVer">
    <vt:lpwstr>2052-12.1.0.17827</vt:lpwstr>
  </property>
</Properties>
</file>