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10"/>
  </bookViews>
  <sheets>
    <sheet name="土方计算表001" sheetId="1" r:id="rId1"/>
    <sheet name="Sheet1 (2)" sheetId="2" r:id="rId2"/>
  </sheets>
  <definedNames>
    <definedName name="_xlnm.Print_Area" localSheetId="0">土方计算表001!$A$1:$AF$38</definedName>
    <definedName name="_xlnm.Print_Area" localSheetId="1">'Sheet1 (2)'!$A$1:$AF$38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<sst xmlns="http://schemas.openxmlformats.org/spreadsheetml/2006/main" count="87" uniqueCount="62">
  <si>
    <r>
      <t>路</t>
    </r>
    <r>
      <rPr>
        <u/>
        <sz val="20"/>
        <rFont val="黑体"/>
        <family val="3"/>
        <charset val="134"/>
      </rPr>
      <t>基</t>
    </r>
    <r>
      <rPr>
        <u/>
        <sz val="20"/>
        <rFont val="黑体"/>
        <family val="3"/>
        <charset val="134"/>
      </rPr>
      <t>土</t>
    </r>
    <r>
      <rPr>
        <u/>
        <sz val="20"/>
        <rFont val="黑体"/>
        <family val="3"/>
        <charset val="134"/>
      </rPr>
      <t>石</t>
    </r>
    <r>
      <rPr>
        <u/>
        <sz val="20"/>
        <rFont val="黑体"/>
        <family val="3"/>
        <charset val="134"/>
      </rPr>
      <t>方</t>
    </r>
    <r>
      <rPr>
        <u/>
        <sz val="20"/>
        <rFont val="黑体"/>
        <family val="3"/>
        <charset val="134"/>
      </rPr>
      <t>数</t>
    </r>
    <r>
      <rPr>
        <u/>
        <sz val="20"/>
        <rFont val="黑体"/>
        <family val="3"/>
        <charset val="134"/>
      </rPr>
      <t>量</t>
    </r>
    <r>
      <rPr>
        <u/>
        <sz val="20"/>
        <rFont val="黑体"/>
        <family val="3"/>
        <charset val="134"/>
      </rPr>
      <t>计</t>
    </r>
    <r>
      <rPr>
        <u/>
        <sz val="20"/>
        <rFont val="黑体"/>
        <family val="3"/>
        <charset val="134"/>
      </rPr>
      <t>算</t>
    </r>
    <r>
      <rPr>
        <u/>
        <sz val="20"/>
        <rFont val="黑体"/>
        <family val="3"/>
        <charset val="134"/>
      </rPr>
      <t>表</t>
    </r>
  </si>
  <si>
    <t>第 1 页   共 1 页</t>
  </si>
  <si>
    <r>
      <t>桩</t>
    </r>
    <r>
      <rPr>
        <sz val="10"/>
        <rFont val="Times New Roman"/>
        <family val="1"/>
        <charset val="0"/>
      </rPr>
      <t xml:space="preserve">    </t>
    </r>
    <r>
      <rPr>
        <sz val="10"/>
        <rFont val="宋体"/>
        <charset val="134"/>
      </rPr>
      <t>号</t>
    </r>
  </si>
  <si>
    <r>
      <t>横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</si>
  <si>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</si>
  <si>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t>挖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family val="1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 xml:space="preserve"> 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</si>
  <si>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填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</si>
  <si>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利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</si>
  <si>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借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</si>
  <si>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</si>
  <si>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备</t>
    </r>
    <r>
      <rPr>
        <sz val="10"/>
        <rFont val="Times New Roman"/>
        <family val="1"/>
        <charset val="0"/>
      </rPr>
      <t xml:space="preserve">   </t>
    </r>
    <r>
      <rPr>
        <sz val="10"/>
        <rFont val="宋体"/>
        <charset val="134"/>
      </rPr>
      <t>注</t>
    </r>
  </si>
  <si>
    <r>
      <t>面</t>
    </r>
    <r>
      <rPr>
        <sz val="10"/>
        <rFont val="Times New Roman"/>
        <family val="1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</si>
  <si>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</si>
  <si>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</si>
  <si>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</si>
  <si>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t>(m3)</t>
    </r>
    <r>
      <rPr>
        <sz val="10"/>
        <rFont val="宋体"/>
        <charset val="134"/>
      </rPr>
      <t>及运距</t>
    </r>
  </si>
  <si>
    <r>
      <t>(m</t>
    </r>
    <r>
      <rPr>
        <vertAlign val="superscript"/>
        <sz val="10"/>
        <rFont val="Times New Roman"/>
        <family val="1"/>
        <charset val="0"/>
      </rPr>
      <t>2</t>
    </r>
    <r>
      <rPr>
        <sz val="10"/>
        <rFont val="Times New Roman"/>
        <family val="1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</si>
  <si>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</si>
  <si>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</si>
  <si>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</si>
  <si>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</si>
  <si>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</si>
  <si>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</si>
  <si>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</si>
  <si>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t>填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缺</t>
    </r>
  </si>
  <si>
    <r>
      <t>挖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</si>
  <si>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</si>
  <si>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</si>
  <si>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</si>
  <si>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</si>
  <si>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</si>
  <si>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</si>
  <si>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</si>
  <si>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</si>
  <si>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K0+020</t>
  </si>
  <si>
    <t>K0+026.048</t>
  </si>
  <si>
    <t>K0+030.698</t>
  </si>
  <si>
    <t>K0+035.010</t>
  </si>
  <si>
    <t>K0+040</t>
  </si>
  <si>
    <t>K0+047.750</t>
  </si>
  <si>
    <t>K0+060</t>
  </si>
  <si>
    <t>K0+070.114</t>
  </si>
  <si>
    <t>K0+080</t>
  </si>
  <si>
    <t>K0+092.660</t>
  </si>
  <si>
    <t>K0+100</t>
  </si>
  <si>
    <t>K0+115.065</t>
  </si>
  <si>
    <t>K0+120</t>
  </si>
  <si>
    <t>K0+139.476</t>
  </si>
  <si>
    <t>K0+140</t>
  </si>
  <si>
    <t>K0+146.478</t>
  </si>
  <si>
    <t>K0+151.561</t>
  </si>
  <si>
    <t>K0+156.669</t>
  </si>
  <si>
    <t>K0+160</t>
  </si>
  <si>
    <t>K0+176.293</t>
  </si>
  <si>
    <t>K0+180</t>
  </si>
  <si>
    <t>K0+200</t>
  </si>
  <si>
    <t>K0+201.592</t>
  </si>
  <si>
    <t>K0+220</t>
  </si>
  <si>
    <t>K0+233.160</t>
  </si>
  <si>
    <t>K0+236</t>
  </si>
  <si>
    <r>
      <t>小</t>
    </r>
    <r>
      <rPr>
        <sz val="12"/>
        <rFont val="Times New Roman"/>
        <family val="1"/>
        <charset val="0"/>
      </rPr>
      <t xml:space="preserve">    </t>
    </r>
    <r>
      <rPr>
        <sz val="12"/>
        <rFont val="宋体"/>
        <charset val="134"/>
      </rPr>
      <t>计</t>
    </r>
  </si>
  <si>
    <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</si>
</sst>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family val="3"/>
      <charset val="134"/>
    </font>
    <font>
      <sz val="10"/>
      <name val="Times New Roman"/>
      <family val="1"/>
      <charset val="0"/>
    </font>
    <font>
      <sz val="9"/>
      <name val="Times New Roman"/>
      <family val="1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vertAlign val="superscript"/>
      <sz val="10"/>
      <name val="Times New Roman"/>
      <family val="1"/>
      <charset val="0"/>
    </font>
    <font>
      <sz val="12"/>
      <name val="Times New Roman"/>
      <family val="1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tabSelected="1" zoomScale="75" zoomScaleNormal="75" workbookViewId="0">
      <pane xSplit="1" ySplit="8" topLeftCell="B9" activePane="bottomRight" state="frozenSplit"/>
      <selection/>
      <selection pane="topRight"/>
      <selection pane="bottomLeft"/>
      <selection pane="bottomRight" activeCell="E35" sqref="E35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1.006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/>
      <c r="C10" s="26">
        <v>0.316</v>
      </c>
      <c r="D10" s="26">
        <v>20</v>
      </c>
      <c r="E10" s="27">
        <v>10.06</v>
      </c>
      <c r="F10" s="28">
        <v>20</v>
      </c>
      <c r="G10" s="27">
        <v>2.012</v>
      </c>
      <c r="H10" s="28">
        <v>60</v>
      </c>
      <c r="I10" s="27">
        <v>6.036</v>
      </c>
      <c r="J10" s="28">
        <v>20</v>
      </c>
      <c r="K10" s="27">
        <v>2.012</v>
      </c>
      <c r="L10" s="28"/>
      <c r="M10" s="27"/>
      <c r="N10" s="28"/>
      <c r="O10" s="27"/>
      <c r="P10" s="28"/>
      <c r="Q10" s="27"/>
      <c r="R10" s="27">
        <v>3.16</v>
      </c>
      <c r="S10" s="27">
        <v>3.16</v>
      </c>
      <c r="T10" s="27"/>
      <c r="U10" s="27">
        <v>3.16</v>
      </c>
      <c r="V10" s="27"/>
      <c r="W10" s="27"/>
      <c r="X10" s="27"/>
      <c r="Y10" s="27">
        <v>6.9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/>
      <c r="C11" s="26">
        <v>0.779</v>
      </c>
      <c r="D11" s="26">
        <v>6.048</v>
      </c>
      <c r="E11" s="27"/>
      <c r="F11" s="28">
        <v>20</v>
      </c>
      <c r="G11" s="27"/>
      <c r="H11" s="28">
        <v>60</v>
      </c>
      <c r="I11" s="27"/>
      <c r="J11" s="28">
        <v>20</v>
      </c>
      <c r="K11" s="27"/>
      <c r="L11" s="28"/>
      <c r="M11" s="27"/>
      <c r="N11" s="28"/>
      <c r="O11" s="27"/>
      <c r="P11" s="28"/>
      <c r="Q11" s="27"/>
      <c r="R11" s="27">
        <v>3.31128</v>
      </c>
      <c r="S11" s="27">
        <v>3.31128</v>
      </c>
      <c r="T11" s="27"/>
      <c r="U11" s="27"/>
      <c r="V11" s="27"/>
      <c r="W11" s="27">
        <v>3.31128</v>
      </c>
      <c r="X11" s="27"/>
      <c r="Y11" s="27"/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/>
      <c r="C12" s="26">
        <v>0.357</v>
      </c>
      <c r="D12" s="26">
        <v>4.65</v>
      </c>
      <c r="E12" s="27"/>
      <c r="F12" s="28">
        <v>20</v>
      </c>
      <c r="G12" s="27"/>
      <c r="H12" s="28">
        <v>60</v>
      </c>
      <c r="I12" s="27"/>
      <c r="J12" s="28">
        <v>20</v>
      </c>
      <c r="K12" s="27"/>
      <c r="L12" s="28"/>
      <c r="M12" s="27"/>
      <c r="N12" s="28"/>
      <c r="O12" s="27"/>
      <c r="P12" s="28"/>
      <c r="Q12" s="27"/>
      <c r="R12" s="27">
        <v>2.6412</v>
      </c>
      <c r="S12" s="27">
        <v>2.6412</v>
      </c>
      <c r="T12" s="27"/>
      <c r="U12" s="27"/>
      <c r="V12" s="27"/>
      <c r="W12" s="27">
        <v>2.6412</v>
      </c>
      <c r="X12" s="27"/>
      <c r="Y12" s="27"/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/>
      <c r="C13" s="26">
        <v>0.424</v>
      </c>
      <c r="D13" s="26">
        <v>4.312</v>
      </c>
      <c r="E13" s="27"/>
      <c r="F13" s="28">
        <v>20</v>
      </c>
      <c r="G13" s="27"/>
      <c r="H13" s="28">
        <v>60</v>
      </c>
      <c r="I13" s="27"/>
      <c r="J13" s="28">
        <v>20</v>
      </c>
      <c r="K13" s="27"/>
      <c r="L13" s="28"/>
      <c r="M13" s="27"/>
      <c r="N13" s="28"/>
      <c r="O13" s="27"/>
      <c r="P13" s="28"/>
      <c r="Q13" s="27"/>
      <c r="R13" s="27">
        <v>1.683836</v>
      </c>
      <c r="S13" s="27">
        <v>1.683836</v>
      </c>
      <c r="T13" s="27"/>
      <c r="U13" s="27"/>
      <c r="V13" s="27"/>
      <c r="W13" s="27">
        <v>1.683836</v>
      </c>
      <c r="X13" s="27"/>
      <c r="Y13" s="27"/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/>
      <c r="C14" s="26">
        <v>0.795</v>
      </c>
      <c r="D14" s="26">
        <v>4.99</v>
      </c>
      <c r="E14" s="27"/>
      <c r="F14" s="28">
        <v>20</v>
      </c>
      <c r="G14" s="27"/>
      <c r="H14" s="28">
        <v>60</v>
      </c>
      <c r="I14" s="27"/>
      <c r="J14" s="28">
        <v>20</v>
      </c>
      <c r="K14" s="27"/>
      <c r="L14" s="28"/>
      <c r="M14" s="27"/>
      <c r="N14" s="28"/>
      <c r="O14" s="27"/>
      <c r="P14" s="28"/>
      <c r="Q14" s="27"/>
      <c r="R14" s="27">
        <v>3.041405</v>
      </c>
      <c r="S14" s="27">
        <v>3.041405</v>
      </c>
      <c r="T14" s="27"/>
      <c r="U14" s="27"/>
      <c r="V14" s="27"/>
      <c r="W14" s="27">
        <v>3.041405</v>
      </c>
      <c r="X14" s="27"/>
      <c r="Y14" s="27"/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/>
      <c r="C15" s="26">
        <v>1.562</v>
      </c>
      <c r="D15" s="26">
        <v>7.75</v>
      </c>
      <c r="E15" s="27"/>
      <c r="F15" s="28">
        <v>20</v>
      </c>
      <c r="G15" s="27"/>
      <c r="H15" s="28">
        <v>60</v>
      </c>
      <c r="I15" s="27"/>
      <c r="J15" s="28">
        <v>20</v>
      </c>
      <c r="K15" s="27"/>
      <c r="L15" s="28"/>
      <c r="M15" s="27"/>
      <c r="N15" s="28"/>
      <c r="O15" s="27"/>
      <c r="P15" s="28"/>
      <c r="Q15" s="27"/>
      <c r="R15" s="27">
        <v>9.133375</v>
      </c>
      <c r="S15" s="27">
        <v>9.133375</v>
      </c>
      <c r="T15" s="27"/>
      <c r="U15" s="27"/>
      <c r="V15" s="27"/>
      <c r="W15" s="27">
        <v>9.133375</v>
      </c>
      <c r="X15" s="27"/>
      <c r="Y15" s="27"/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/>
      <c r="C16" s="26">
        <v>1.123</v>
      </c>
      <c r="D16" s="26">
        <v>12.25</v>
      </c>
      <c r="E16" s="27"/>
      <c r="F16" s="28">
        <v>20</v>
      </c>
      <c r="G16" s="27"/>
      <c r="H16" s="28">
        <v>60</v>
      </c>
      <c r="I16" s="27"/>
      <c r="J16" s="28">
        <v>20</v>
      </c>
      <c r="K16" s="27"/>
      <c r="L16" s="28"/>
      <c r="M16" s="27"/>
      <c r="N16" s="28"/>
      <c r="O16" s="27"/>
      <c r="P16" s="28"/>
      <c r="Q16" s="27"/>
      <c r="R16" s="27">
        <v>16.445625</v>
      </c>
      <c r="S16" s="27">
        <v>16.445625</v>
      </c>
      <c r="T16" s="27"/>
      <c r="U16" s="27"/>
      <c r="V16" s="27"/>
      <c r="W16" s="27">
        <v>16.445625</v>
      </c>
      <c r="X16" s="27"/>
      <c r="Y16" s="27"/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/>
      <c r="C17" s="26">
        <v>0.783</v>
      </c>
      <c r="D17" s="26">
        <v>10.114</v>
      </c>
      <c r="E17" s="27"/>
      <c r="F17" s="28">
        <v>20</v>
      </c>
      <c r="G17" s="27"/>
      <c r="H17" s="28">
        <v>60</v>
      </c>
      <c r="I17" s="27"/>
      <c r="J17" s="28">
        <v>20</v>
      </c>
      <c r="K17" s="27"/>
      <c r="L17" s="28"/>
      <c r="M17" s="27"/>
      <c r="N17" s="28"/>
      <c r="O17" s="27"/>
      <c r="P17" s="28"/>
      <c r="Q17" s="27"/>
      <c r="R17" s="27">
        <v>9.638642</v>
      </c>
      <c r="S17" s="27">
        <v>9.638642</v>
      </c>
      <c r="T17" s="27"/>
      <c r="U17" s="27"/>
      <c r="V17" s="27"/>
      <c r="W17" s="27">
        <v>9.638642</v>
      </c>
      <c r="X17" s="27"/>
      <c r="Y17" s="27"/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0.359</v>
      </c>
      <c r="C18" s="26">
        <v>0.041</v>
      </c>
      <c r="D18" s="26">
        <v>9.886</v>
      </c>
      <c r="E18" s="27">
        <v>1.774537</v>
      </c>
      <c r="F18" s="28">
        <v>20</v>
      </c>
      <c r="G18" s="27">
        <v>0.3549074</v>
      </c>
      <c r="H18" s="28">
        <v>60</v>
      </c>
      <c r="I18" s="27">
        <v>1.0647222</v>
      </c>
      <c r="J18" s="28">
        <v>20</v>
      </c>
      <c r="K18" s="27">
        <v>0.3549074</v>
      </c>
      <c r="L18" s="28"/>
      <c r="M18" s="27"/>
      <c r="N18" s="28"/>
      <c r="O18" s="27"/>
      <c r="P18" s="28"/>
      <c r="Q18" s="27"/>
      <c r="R18" s="27">
        <v>4.073032</v>
      </c>
      <c r="S18" s="27">
        <v>4.073032</v>
      </c>
      <c r="T18" s="27"/>
      <c r="U18" s="27">
        <v>1.774537</v>
      </c>
      <c r="V18" s="27"/>
      <c r="W18" s="27">
        <v>2.298495</v>
      </c>
      <c r="X18" s="27"/>
      <c r="Y18" s="27"/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0.657</v>
      </c>
      <c r="C19" s="26">
        <v>0.006</v>
      </c>
      <c r="D19" s="26">
        <v>12.66</v>
      </c>
      <c r="E19" s="27">
        <v>6.43128</v>
      </c>
      <c r="F19" s="28">
        <v>20</v>
      </c>
      <c r="G19" s="27">
        <v>1.286256</v>
      </c>
      <c r="H19" s="28">
        <v>60</v>
      </c>
      <c r="I19" s="27">
        <v>3.858768</v>
      </c>
      <c r="J19" s="28">
        <v>20</v>
      </c>
      <c r="K19" s="27">
        <v>1.286256</v>
      </c>
      <c r="L19" s="28"/>
      <c r="M19" s="27"/>
      <c r="N19" s="28"/>
      <c r="O19" s="27"/>
      <c r="P19" s="28"/>
      <c r="Q19" s="27"/>
      <c r="R19" s="27">
        <v>0.29751</v>
      </c>
      <c r="S19" s="27">
        <v>0.29751</v>
      </c>
      <c r="T19" s="27"/>
      <c r="U19" s="27">
        <v>0.29751</v>
      </c>
      <c r="V19" s="27"/>
      <c r="W19" s="27"/>
      <c r="X19" s="27"/>
      <c r="Y19" s="27">
        <v>6.13377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1.635</v>
      </c>
      <c r="C20" s="26"/>
      <c r="D20" s="26">
        <v>7.34</v>
      </c>
      <c r="E20" s="27">
        <v>8.41164</v>
      </c>
      <c r="F20" s="28">
        <v>20</v>
      </c>
      <c r="G20" s="27">
        <v>1.682328</v>
      </c>
      <c r="H20" s="28">
        <v>60</v>
      </c>
      <c r="I20" s="27">
        <v>5.046984</v>
      </c>
      <c r="J20" s="28">
        <v>20</v>
      </c>
      <c r="K20" s="27">
        <v>1.682328</v>
      </c>
      <c r="L20" s="28"/>
      <c r="M20" s="27"/>
      <c r="N20" s="28"/>
      <c r="O20" s="27"/>
      <c r="P20" s="28"/>
      <c r="Q20" s="27"/>
      <c r="R20" s="27">
        <v>0.02202</v>
      </c>
      <c r="S20" s="27">
        <v>0.02202</v>
      </c>
      <c r="T20" s="27"/>
      <c r="U20" s="27">
        <v>0.02202</v>
      </c>
      <c r="V20" s="27"/>
      <c r="W20" s="27"/>
      <c r="X20" s="27"/>
      <c r="Y20" s="27">
        <v>8.38962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>
        <v>1.66</v>
      </c>
      <c r="C21" s="26"/>
      <c r="D21" s="26">
        <v>15.065</v>
      </c>
      <c r="E21" s="27">
        <v>24.8195875</v>
      </c>
      <c r="F21" s="28">
        <v>20</v>
      </c>
      <c r="G21" s="27">
        <v>4.9639175</v>
      </c>
      <c r="H21" s="28">
        <v>60</v>
      </c>
      <c r="I21" s="27">
        <v>14.8917525</v>
      </c>
      <c r="J21" s="28">
        <v>20</v>
      </c>
      <c r="K21" s="27">
        <v>4.9639175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24.8195875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1.27</v>
      </c>
      <c r="C22" s="26"/>
      <c r="D22" s="26">
        <v>4.935</v>
      </c>
      <c r="E22" s="27">
        <v>7.229775</v>
      </c>
      <c r="F22" s="28">
        <v>20</v>
      </c>
      <c r="G22" s="27">
        <v>1.445955</v>
      </c>
      <c r="H22" s="28">
        <v>60</v>
      </c>
      <c r="I22" s="27">
        <v>4.337865</v>
      </c>
      <c r="J22" s="28">
        <v>20</v>
      </c>
      <c r="K22" s="27">
        <v>1.445955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7.229775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0.348</v>
      </c>
      <c r="C23" s="26">
        <v>0.043</v>
      </c>
      <c r="D23" s="26">
        <v>19.476</v>
      </c>
      <c r="E23" s="27">
        <v>15.756084</v>
      </c>
      <c r="F23" s="28">
        <v>20</v>
      </c>
      <c r="G23" s="27">
        <v>3.1512168</v>
      </c>
      <c r="H23" s="28">
        <v>60</v>
      </c>
      <c r="I23" s="27">
        <v>9.4536504</v>
      </c>
      <c r="J23" s="28">
        <v>20</v>
      </c>
      <c r="K23" s="27">
        <v>3.1512168</v>
      </c>
      <c r="L23" s="28"/>
      <c r="M23" s="27"/>
      <c r="N23" s="28"/>
      <c r="O23" s="27"/>
      <c r="P23" s="28"/>
      <c r="Q23" s="27"/>
      <c r="R23" s="27">
        <v>0.418734</v>
      </c>
      <c r="S23" s="27">
        <v>0.418734</v>
      </c>
      <c r="T23" s="27"/>
      <c r="U23" s="27">
        <v>0.418734</v>
      </c>
      <c r="V23" s="27"/>
      <c r="W23" s="27"/>
      <c r="X23" s="27"/>
      <c r="Y23" s="27">
        <v>15.33735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>
        <v>0.33</v>
      </c>
      <c r="C24" s="26">
        <v>0.046</v>
      </c>
      <c r="D24" s="26">
        <v>0.524000000000001</v>
      </c>
      <c r="E24" s="27">
        <v>0.177636</v>
      </c>
      <c r="F24" s="28">
        <v>20</v>
      </c>
      <c r="G24" s="27">
        <v>0.0355272000000001</v>
      </c>
      <c r="H24" s="28">
        <v>60</v>
      </c>
      <c r="I24" s="27">
        <v>0.1065816</v>
      </c>
      <c r="J24" s="28">
        <v>20</v>
      </c>
      <c r="K24" s="27">
        <v>0.0355272000000001</v>
      </c>
      <c r="L24" s="28"/>
      <c r="M24" s="27"/>
      <c r="N24" s="28"/>
      <c r="O24" s="27"/>
      <c r="P24" s="28"/>
      <c r="Q24" s="27"/>
      <c r="R24" s="27">
        <v>0.023318</v>
      </c>
      <c r="S24" s="27">
        <v>0.023318</v>
      </c>
      <c r="T24" s="27"/>
      <c r="U24" s="27">
        <v>0.023318</v>
      </c>
      <c r="V24" s="27"/>
      <c r="W24" s="27"/>
      <c r="X24" s="27"/>
      <c r="Y24" s="27">
        <v>0.154318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>
        <v>0.085</v>
      </c>
      <c r="C25" s="26">
        <v>0.098</v>
      </c>
      <c r="D25" s="26">
        <v>6.47800000000001</v>
      </c>
      <c r="E25" s="27">
        <v>1.344185</v>
      </c>
      <c r="F25" s="28">
        <v>20</v>
      </c>
      <c r="G25" s="27">
        <v>0.268837</v>
      </c>
      <c r="H25" s="28">
        <v>60</v>
      </c>
      <c r="I25" s="27">
        <v>0.806511000000001</v>
      </c>
      <c r="J25" s="28">
        <v>20</v>
      </c>
      <c r="K25" s="27">
        <v>0.268837</v>
      </c>
      <c r="L25" s="28"/>
      <c r="M25" s="27"/>
      <c r="N25" s="28"/>
      <c r="O25" s="27"/>
      <c r="P25" s="28"/>
      <c r="Q25" s="27"/>
      <c r="R25" s="27">
        <v>0.466416000000001</v>
      </c>
      <c r="S25" s="27">
        <v>0.466416000000001</v>
      </c>
      <c r="T25" s="27"/>
      <c r="U25" s="27">
        <v>0.466416000000001</v>
      </c>
      <c r="V25" s="27"/>
      <c r="W25" s="27"/>
      <c r="X25" s="27"/>
      <c r="Y25" s="27">
        <v>0.877769000000001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>
        <v>0.036</v>
      </c>
      <c r="C26" s="26">
        <v>0.112</v>
      </c>
      <c r="D26" s="26">
        <v>5.083</v>
      </c>
      <c r="E26" s="27">
        <v>0.3075215</v>
      </c>
      <c r="F26" s="28">
        <v>20</v>
      </c>
      <c r="G26" s="27">
        <v>0.0615043</v>
      </c>
      <c r="H26" s="28">
        <v>60</v>
      </c>
      <c r="I26" s="27">
        <v>0.1845129</v>
      </c>
      <c r="J26" s="28">
        <v>20</v>
      </c>
      <c r="K26" s="27">
        <v>0.0615043</v>
      </c>
      <c r="L26" s="28"/>
      <c r="M26" s="27"/>
      <c r="N26" s="28"/>
      <c r="O26" s="27"/>
      <c r="P26" s="28"/>
      <c r="Q26" s="27"/>
      <c r="R26" s="27">
        <v>0.533715</v>
      </c>
      <c r="S26" s="27">
        <v>0.533715</v>
      </c>
      <c r="T26" s="27"/>
      <c r="U26" s="27">
        <v>0.3075215</v>
      </c>
      <c r="V26" s="27"/>
      <c r="W26" s="27">
        <v>0.2261935</v>
      </c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51</v>
      </c>
      <c r="B27" s="26">
        <v>0.035</v>
      </c>
      <c r="C27" s="26">
        <v>0.113</v>
      </c>
      <c r="D27" s="26">
        <v>5.108</v>
      </c>
      <c r="E27" s="27">
        <v>0.181334</v>
      </c>
      <c r="F27" s="28">
        <v>20</v>
      </c>
      <c r="G27" s="27">
        <v>0.0362668</v>
      </c>
      <c r="H27" s="28">
        <v>60</v>
      </c>
      <c r="I27" s="27">
        <v>0.1088004</v>
      </c>
      <c r="J27" s="28">
        <v>20</v>
      </c>
      <c r="K27" s="27">
        <v>0.0362668</v>
      </c>
      <c r="L27" s="28"/>
      <c r="M27" s="27"/>
      <c r="N27" s="28"/>
      <c r="O27" s="27"/>
      <c r="P27" s="28"/>
      <c r="Q27" s="27"/>
      <c r="R27" s="27">
        <v>0.57465</v>
      </c>
      <c r="S27" s="27">
        <v>0.57465</v>
      </c>
      <c r="T27" s="27"/>
      <c r="U27" s="27">
        <v>0.181334</v>
      </c>
      <c r="V27" s="27"/>
      <c r="W27" s="27">
        <v>0.393316</v>
      </c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52</v>
      </c>
      <c r="B28" s="26">
        <v>0.017</v>
      </c>
      <c r="C28" s="26">
        <v>0.126</v>
      </c>
      <c r="D28" s="26">
        <v>3.33099999999999</v>
      </c>
      <c r="E28" s="27">
        <v>0.0866059999999997</v>
      </c>
      <c r="F28" s="28">
        <v>20</v>
      </c>
      <c r="G28" s="27">
        <v>0.0173211999999999</v>
      </c>
      <c r="H28" s="28">
        <v>60</v>
      </c>
      <c r="I28" s="27">
        <v>0.0519635999999998</v>
      </c>
      <c r="J28" s="28">
        <v>20</v>
      </c>
      <c r="K28" s="27">
        <v>0.0173211999999999</v>
      </c>
      <c r="L28" s="28"/>
      <c r="M28" s="27"/>
      <c r="N28" s="28"/>
      <c r="O28" s="27"/>
      <c r="P28" s="28"/>
      <c r="Q28" s="27"/>
      <c r="R28" s="27">
        <v>0.398054499999999</v>
      </c>
      <c r="S28" s="27">
        <v>0.398054499999999</v>
      </c>
      <c r="T28" s="27"/>
      <c r="U28" s="27">
        <v>0.0866059999999997</v>
      </c>
      <c r="V28" s="27"/>
      <c r="W28" s="27">
        <v>0.311448499999999</v>
      </c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53</v>
      </c>
      <c r="B29" s="26"/>
      <c r="C29" s="26">
        <v>0.264</v>
      </c>
      <c r="D29" s="26">
        <v>16.293</v>
      </c>
      <c r="E29" s="27">
        <v>0.1384905</v>
      </c>
      <c r="F29" s="28">
        <v>20</v>
      </c>
      <c r="G29" s="27">
        <v>0.0276981</v>
      </c>
      <c r="H29" s="28">
        <v>60</v>
      </c>
      <c r="I29" s="27">
        <v>0.0830943</v>
      </c>
      <c r="J29" s="28">
        <v>20</v>
      </c>
      <c r="K29" s="27">
        <v>0.0276981</v>
      </c>
      <c r="L29" s="28"/>
      <c r="M29" s="27"/>
      <c r="N29" s="28"/>
      <c r="O29" s="27"/>
      <c r="P29" s="28"/>
      <c r="Q29" s="27"/>
      <c r="R29" s="27">
        <v>3.177135</v>
      </c>
      <c r="S29" s="27">
        <v>3.177135</v>
      </c>
      <c r="T29" s="27"/>
      <c r="U29" s="27">
        <v>0.1384905</v>
      </c>
      <c r="V29" s="27"/>
      <c r="W29" s="27">
        <v>3.0386445</v>
      </c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54</v>
      </c>
      <c r="B30" s="26"/>
      <c r="C30" s="26">
        <v>0.172</v>
      </c>
      <c r="D30" s="26">
        <v>3.70699999999999</v>
      </c>
      <c r="E30" s="27"/>
      <c r="F30" s="28">
        <v>20</v>
      </c>
      <c r="G30" s="27"/>
      <c r="H30" s="28">
        <v>60</v>
      </c>
      <c r="I30" s="27"/>
      <c r="J30" s="28">
        <v>20</v>
      </c>
      <c r="K30" s="27"/>
      <c r="L30" s="28"/>
      <c r="M30" s="27"/>
      <c r="N30" s="28"/>
      <c r="O30" s="27"/>
      <c r="P30" s="28"/>
      <c r="Q30" s="27"/>
      <c r="R30" s="27">
        <v>0.808125999999999</v>
      </c>
      <c r="S30" s="27">
        <v>0.808125999999999</v>
      </c>
      <c r="T30" s="27"/>
      <c r="U30" s="27"/>
      <c r="V30" s="27"/>
      <c r="W30" s="27">
        <v>0.808125999999999</v>
      </c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55</v>
      </c>
      <c r="B31" s="26">
        <v>0.345</v>
      </c>
      <c r="C31" s="26">
        <v>0.043</v>
      </c>
      <c r="D31" s="26">
        <v>20</v>
      </c>
      <c r="E31" s="27">
        <v>3.45</v>
      </c>
      <c r="F31" s="28">
        <v>20</v>
      </c>
      <c r="G31" s="27">
        <v>0.69</v>
      </c>
      <c r="H31" s="28">
        <v>60</v>
      </c>
      <c r="I31" s="27">
        <v>2.07</v>
      </c>
      <c r="J31" s="28">
        <v>20</v>
      </c>
      <c r="K31" s="27">
        <v>0.69</v>
      </c>
      <c r="L31" s="28"/>
      <c r="M31" s="27"/>
      <c r="N31" s="28"/>
      <c r="O31" s="27"/>
      <c r="P31" s="28"/>
      <c r="Q31" s="27"/>
      <c r="R31" s="27">
        <v>2.15</v>
      </c>
      <c r="S31" s="27">
        <v>2.15</v>
      </c>
      <c r="T31" s="27"/>
      <c r="U31" s="27">
        <v>2.15</v>
      </c>
      <c r="V31" s="27"/>
      <c r="W31" s="27"/>
      <c r="X31" s="27"/>
      <c r="Y31" s="27">
        <v>1.3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56</v>
      </c>
      <c r="B32" s="26">
        <v>0.376</v>
      </c>
      <c r="C32" s="26">
        <v>0.038</v>
      </c>
      <c r="D32" s="26">
        <v>1.59200000000001</v>
      </c>
      <c r="E32" s="27">
        <v>0.573916000000005</v>
      </c>
      <c r="F32" s="28">
        <v>20</v>
      </c>
      <c r="G32" s="27">
        <v>0.114783200000001</v>
      </c>
      <c r="H32" s="28">
        <v>60</v>
      </c>
      <c r="I32" s="27">
        <v>0.344349600000003</v>
      </c>
      <c r="J32" s="28">
        <v>20</v>
      </c>
      <c r="K32" s="27">
        <v>0.114783200000001</v>
      </c>
      <c r="L32" s="28"/>
      <c r="M32" s="27"/>
      <c r="N32" s="28"/>
      <c r="O32" s="27"/>
      <c r="P32" s="28"/>
      <c r="Q32" s="27"/>
      <c r="R32" s="27">
        <v>0.0644760000000005</v>
      </c>
      <c r="S32" s="27">
        <v>0.0644760000000005</v>
      </c>
      <c r="T32" s="27"/>
      <c r="U32" s="27">
        <v>0.0644760000000005</v>
      </c>
      <c r="V32" s="27"/>
      <c r="W32" s="27"/>
      <c r="X32" s="27"/>
      <c r="Y32" s="27">
        <v>0.509440000000004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57</v>
      </c>
      <c r="B33" s="26">
        <v>0.73</v>
      </c>
      <c r="C33" s="26">
        <v>0.003</v>
      </c>
      <c r="D33" s="26">
        <v>18.408</v>
      </c>
      <c r="E33" s="27">
        <v>10.179624</v>
      </c>
      <c r="F33" s="28">
        <v>20</v>
      </c>
      <c r="G33" s="27">
        <v>2.0359248</v>
      </c>
      <c r="H33" s="28">
        <v>60</v>
      </c>
      <c r="I33" s="27">
        <v>6.10777439999999</v>
      </c>
      <c r="J33" s="28">
        <v>20</v>
      </c>
      <c r="K33" s="27">
        <v>2.0359248</v>
      </c>
      <c r="L33" s="28"/>
      <c r="M33" s="27"/>
      <c r="N33" s="28"/>
      <c r="O33" s="27"/>
      <c r="P33" s="28"/>
      <c r="Q33" s="27"/>
      <c r="R33" s="27">
        <v>0.377364</v>
      </c>
      <c r="S33" s="27">
        <v>0.377364</v>
      </c>
      <c r="T33" s="27"/>
      <c r="U33" s="27">
        <v>0.377364</v>
      </c>
      <c r="V33" s="27"/>
      <c r="W33" s="27"/>
      <c r="X33" s="27"/>
      <c r="Y33" s="27">
        <v>9.80225999999999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58</v>
      </c>
      <c r="B34" s="26">
        <v>1.124</v>
      </c>
      <c r="C34" s="26"/>
      <c r="D34" s="26">
        <v>13.16</v>
      </c>
      <c r="E34" s="27">
        <v>12.19932</v>
      </c>
      <c r="F34" s="28">
        <v>20</v>
      </c>
      <c r="G34" s="27">
        <v>2.439864</v>
      </c>
      <c r="H34" s="28">
        <v>60</v>
      </c>
      <c r="I34" s="27">
        <v>7.319592</v>
      </c>
      <c r="J34" s="28">
        <v>20</v>
      </c>
      <c r="K34" s="27">
        <v>2.439864</v>
      </c>
      <c r="L34" s="28"/>
      <c r="M34" s="27"/>
      <c r="N34" s="28"/>
      <c r="O34" s="27"/>
      <c r="P34" s="28"/>
      <c r="Q34" s="27"/>
      <c r="R34" s="27">
        <v>0.01974</v>
      </c>
      <c r="S34" s="27">
        <v>0.01974</v>
      </c>
      <c r="T34" s="27"/>
      <c r="U34" s="27">
        <v>0.01974</v>
      </c>
      <c r="V34" s="27"/>
      <c r="W34" s="27"/>
      <c r="X34" s="27"/>
      <c r="Y34" s="27">
        <v>12.17958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59</v>
      </c>
      <c r="B35" s="26">
        <v>1.041</v>
      </c>
      <c r="C35" s="26"/>
      <c r="D35" s="26">
        <v>2.41200000000001</v>
      </c>
      <c r="E35" s="27">
        <v>2.61099000000001</v>
      </c>
      <c r="F35" s="28">
        <v>20</v>
      </c>
      <c r="G35" s="27">
        <v>0.522198000000001</v>
      </c>
      <c r="H35" s="28">
        <v>60</v>
      </c>
      <c r="I35" s="27">
        <v>1.566594</v>
      </c>
      <c r="J35" s="28">
        <v>20</v>
      </c>
      <c r="K35" s="27">
        <v>0.522198000000001</v>
      </c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>
        <v>2.61099000000001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>IF(SUM(E9:E35)=0,"",SUM(E9:E35))</f>
        <v>105.7325265</v>
      </c>
      <c r="F36" s="30"/>
      <c r="G36" s="31">
        <f>IF(SUM(G9:G35)=0,"",SUM(G9:G35))</f>
        <v>21.1465053</v>
      </c>
      <c r="H36" s="30"/>
      <c r="I36" s="31">
        <f>IF(SUM(I9:I35)=0,"",SUM(I9:I35))</f>
        <v>63.4395159</v>
      </c>
      <c r="J36" s="30"/>
      <c r="K36" s="31">
        <f>IF(SUM(K9:K35)=0,"",SUM(K9:K35))</f>
        <v>21.1465053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62.4596535</v>
      </c>
      <c r="S36" s="31">
        <f t="shared" si="0"/>
        <v>62.4596535</v>
      </c>
      <c r="T36" s="31" t="str">
        <f t="shared" si="0"/>
        <v/>
      </c>
      <c r="U36" s="31">
        <f t="shared" si="0"/>
        <v>9.488067</v>
      </c>
      <c r="V36" s="31" t="str">
        <f t="shared" si="0"/>
        <v/>
      </c>
      <c r="W36" s="31">
        <f t="shared" si="0"/>
        <v>52.9715865</v>
      </c>
      <c r="X36" s="31" t="str">
        <f t="shared" si="0"/>
        <v/>
      </c>
      <c r="Y36" s="31">
        <f t="shared" si="0"/>
        <v>96.2444595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>IF(E36="","",E36)</f>
        <v>105.7325265</v>
      </c>
      <c r="F37" s="33"/>
      <c r="G37" s="34">
        <f t="shared" ref="G37:Z37" si="1">IF(G36="","",G36)</f>
        <v>21.1465053</v>
      </c>
      <c r="H37" s="33"/>
      <c r="I37" s="34">
        <f t="shared" si="1"/>
        <v>63.4395159</v>
      </c>
      <c r="J37" s="33"/>
      <c r="K37" s="34">
        <f t="shared" si="1"/>
        <v>21.1465053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62.4596535</v>
      </c>
      <c r="S37" s="34">
        <f t="shared" si="1"/>
        <v>62.4596535</v>
      </c>
      <c r="T37" s="34" t="str">
        <f t="shared" si="1"/>
        <v/>
      </c>
      <c r="U37" s="34">
        <f t="shared" si="1"/>
        <v>9.488067</v>
      </c>
      <c r="V37" s="34" t="str">
        <f t="shared" si="1"/>
        <v/>
      </c>
      <c r="W37" s="34">
        <f t="shared" si="1"/>
        <v>52.9715865</v>
      </c>
      <c r="X37" s="34" t="str">
        <f t="shared" si="1"/>
        <v/>
      </c>
      <c r="Y37" s="34">
        <f t="shared" si="1"/>
        <v>96.2444595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3" customFormat="1" ht="15"/>
    <row r="4" customFormat="1" ht="15" customHeight="1"/>
    <row r="5" customFormat="1" ht="15" customHeight="1"/>
    <row r="6" customFormat="1" ht="15" customHeight="1"/>
    <row r="7" customFormat="1" ht="15" customHeight="1"/>
    <row r="8" customFormat="1" ht="15" customHeight="1"/>
    <row r="9" customFormat="1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土方计算表001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2000-10-23T07:57:47Z</dcterms:created>
  <cp:lastPrinted>2000-10-24T08:03:45Z</cp:lastPrinted>
  <dcterms:modified xsi:type="dcterms:W3CDTF">2024-08-31T02:30:12Z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0142D346236E47B787BF8807289F7485_11</vt:lpwstr>
  </property>
  <property fmtid="{D5CDD505-2E9C-101B-9397-08002B2CF9AE}" pid="3" name="KSOProductBuildVer">
    <vt:lpwstr>2052-12.1.0.17827</vt:lpwstr>
  </property>
</Properties>
</file>