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25" firstSheet="2"/>
  </bookViews>
  <sheets>
    <sheet name="土方计算表001" sheetId="1" r:id="rId1"/>
    <sheet name="Sheet1 (2)" sheetId="2" r:id="rId2"/>
  </sheets>
  <definedNames>
    <definedName name="_xlnm.Print_Area" localSheetId="0">土方计算表001!$A$1:$AF$38</definedName>
    <definedName name="_xlnm.Print_Area" localSheetId="1">'Sheet1 (2)'!$A$1:$AF$38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<sst xmlns="http://schemas.openxmlformats.org/spreadsheetml/2006/main" count="69" uniqueCount="44">
  <si>
    <r>
      <t>路</t>
    </r>
    <r>
      <rPr>
        <u/>
        <sz val="20"/>
        <rFont val="黑体"/>
        <family val="3"/>
        <charset val="134"/>
      </rPr>
      <t>基</t>
    </r>
    <r>
      <rPr>
        <u/>
        <sz val="20"/>
        <rFont val="黑体"/>
        <family val="3"/>
        <charset val="134"/>
      </rPr>
      <t>土</t>
    </r>
    <r>
      <rPr>
        <u/>
        <sz val="20"/>
        <rFont val="黑体"/>
        <family val="3"/>
        <charset val="134"/>
      </rPr>
      <t>石</t>
    </r>
    <r>
      <rPr>
        <u/>
        <sz val="20"/>
        <rFont val="黑体"/>
        <family val="3"/>
        <charset val="134"/>
      </rPr>
      <t>方</t>
    </r>
    <r>
      <rPr>
        <u/>
        <sz val="20"/>
        <rFont val="黑体"/>
        <family val="3"/>
        <charset val="134"/>
      </rPr>
      <t>数</t>
    </r>
    <r>
      <rPr>
        <u/>
        <sz val="20"/>
        <rFont val="黑体"/>
        <family val="3"/>
        <charset val="134"/>
      </rPr>
      <t>量</t>
    </r>
    <r>
      <rPr>
        <u/>
        <sz val="20"/>
        <rFont val="黑体"/>
        <family val="3"/>
        <charset val="134"/>
      </rPr>
      <t>计</t>
    </r>
    <r>
      <rPr>
        <u/>
        <sz val="20"/>
        <rFont val="黑体"/>
        <family val="3"/>
        <charset val="134"/>
      </rPr>
      <t>算</t>
    </r>
    <r>
      <rPr>
        <u/>
        <sz val="20"/>
        <rFont val="黑体"/>
        <family val="3"/>
        <charset val="134"/>
      </rPr>
      <t>表</t>
    </r>
  </si>
  <si>
    <t>第 1 页   共 1 页</t>
  </si>
  <si>
    <r>
      <t>桩</t>
    </r>
    <r>
      <rPr>
        <sz val="10"/>
        <rFont val="Times New Roman"/>
        <family val="1"/>
        <charset val="0"/>
      </rPr>
      <t xml:space="preserve">    </t>
    </r>
    <r>
      <rPr>
        <sz val="10"/>
        <rFont val="宋体"/>
        <charset val="134"/>
      </rPr>
      <t>号</t>
    </r>
  </si>
  <si>
    <r>
      <t>横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</si>
  <si>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</si>
  <si>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t>挖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family val="1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 xml:space="preserve"> 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</si>
  <si>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填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</si>
  <si>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利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</si>
  <si>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借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</si>
  <si>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</si>
  <si>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备</t>
    </r>
    <r>
      <rPr>
        <sz val="10"/>
        <rFont val="Times New Roman"/>
        <family val="1"/>
        <charset val="0"/>
      </rPr>
      <t xml:space="preserve">   </t>
    </r>
    <r>
      <rPr>
        <sz val="10"/>
        <rFont val="宋体"/>
        <charset val="134"/>
      </rPr>
      <t>注</t>
    </r>
  </si>
  <si>
    <r>
      <t>面</t>
    </r>
    <r>
      <rPr>
        <sz val="10"/>
        <rFont val="Times New Roman"/>
        <family val="1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</si>
  <si>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</si>
  <si>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</si>
  <si>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</si>
  <si>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t>(m3)</t>
    </r>
    <r>
      <rPr>
        <sz val="10"/>
        <rFont val="宋体"/>
        <charset val="134"/>
      </rPr>
      <t>及运距</t>
    </r>
  </si>
  <si>
    <r>
      <t>(m</t>
    </r>
    <r>
      <rPr>
        <vertAlign val="superscript"/>
        <sz val="10"/>
        <rFont val="Times New Roman"/>
        <family val="1"/>
        <charset val="0"/>
      </rPr>
      <t>2</t>
    </r>
    <r>
      <rPr>
        <sz val="10"/>
        <rFont val="Times New Roman"/>
        <family val="1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</si>
  <si>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</si>
  <si>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</si>
  <si>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</si>
  <si>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</si>
  <si>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</si>
  <si>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</si>
  <si>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</si>
  <si>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t>填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缺</t>
    </r>
  </si>
  <si>
    <r>
      <t>挖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</si>
  <si>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</si>
  <si>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</si>
  <si>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</si>
  <si>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</si>
  <si>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</si>
  <si>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</si>
  <si>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</si>
  <si>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</si>
  <si>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K0+020</t>
  </si>
  <si>
    <t>K0+024.198</t>
  </si>
  <si>
    <t>K0+040</t>
  </si>
  <si>
    <t>K0+051.458</t>
  </si>
  <si>
    <t>K0+060</t>
  </si>
  <si>
    <t>K0+062.813</t>
  </si>
  <si>
    <t>K0+080</t>
  </si>
  <si>
    <t>K0+081</t>
  </si>
  <si>
    <r>
      <t>小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计</t>
    </r>
  </si>
  <si>
    <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</si>
</sst>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family val="3"/>
      <charset val="134"/>
    </font>
    <font>
      <sz val="10"/>
      <name val="Times New Roman"/>
      <family val="1"/>
      <charset val="0"/>
    </font>
    <font>
      <sz val="9"/>
      <name val="Times New Roman"/>
      <family val="1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Times New Roman"/>
      <family val="1"/>
      <charset val="0"/>
    </font>
    <font>
      <sz val="12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tabSelected="1"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U24" sqref="U24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0.994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0.651</v>
      </c>
      <c r="C10" s="26">
        <v>0.007</v>
      </c>
      <c r="D10" s="26">
        <v>20</v>
      </c>
      <c r="E10" s="27">
        <v>16.45</v>
      </c>
      <c r="F10" s="28">
        <v>20</v>
      </c>
      <c r="G10" s="27">
        <v>3.29</v>
      </c>
      <c r="H10" s="28">
        <v>60</v>
      </c>
      <c r="I10" s="27">
        <v>9.87</v>
      </c>
      <c r="J10" s="28">
        <v>20</v>
      </c>
      <c r="K10" s="27">
        <v>3.29</v>
      </c>
      <c r="L10" s="28"/>
      <c r="M10" s="27"/>
      <c r="N10" s="28"/>
      <c r="O10" s="27"/>
      <c r="P10" s="28"/>
      <c r="Q10" s="27"/>
      <c r="R10" s="27">
        <v>0.07</v>
      </c>
      <c r="S10" s="27">
        <v>0.07</v>
      </c>
      <c r="T10" s="27"/>
      <c r="U10" s="27">
        <v>0.07</v>
      </c>
      <c r="V10" s="27"/>
      <c r="W10" s="27"/>
      <c r="X10" s="27"/>
      <c r="Y10" s="27">
        <v>16.38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0.589</v>
      </c>
      <c r="C11" s="26">
        <v>0.012</v>
      </c>
      <c r="D11" s="26">
        <v>4.198</v>
      </c>
      <c r="E11" s="27">
        <v>2.60276</v>
      </c>
      <c r="F11" s="28">
        <v>20</v>
      </c>
      <c r="G11" s="27">
        <v>0.520552</v>
      </c>
      <c r="H11" s="28">
        <v>60</v>
      </c>
      <c r="I11" s="27">
        <v>1.561656</v>
      </c>
      <c r="J11" s="28">
        <v>20</v>
      </c>
      <c r="K11" s="27">
        <v>0.520552</v>
      </c>
      <c r="L11" s="28"/>
      <c r="M11" s="27"/>
      <c r="N11" s="28"/>
      <c r="O11" s="27"/>
      <c r="P11" s="28"/>
      <c r="Q11" s="27"/>
      <c r="R11" s="27">
        <v>0.039881</v>
      </c>
      <c r="S11" s="27">
        <v>0.039881</v>
      </c>
      <c r="T11" s="27"/>
      <c r="U11" s="27">
        <v>0.039881</v>
      </c>
      <c r="V11" s="27"/>
      <c r="W11" s="27"/>
      <c r="X11" s="27"/>
      <c r="Y11" s="27">
        <v>2.562879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>
        <v>2.238</v>
      </c>
      <c r="C12" s="26"/>
      <c r="D12" s="26">
        <v>15.802</v>
      </c>
      <c r="E12" s="27">
        <v>22.336127</v>
      </c>
      <c r="F12" s="28">
        <v>20</v>
      </c>
      <c r="G12" s="27">
        <v>4.4672254</v>
      </c>
      <c r="H12" s="28">
        <v>60</v>
      </c>
      <c r="I12" s="27">
        <v>13.4016762</v>
      </c>
      <c r="J12" s="28">
        <v>20</v>
      </c>
      <c r="K12" s="27">
        <v>4.4672254</v>
      </c>
      <c r="L12" s="28"/>
      <c r="M12" s="27"/>
      <c r="N12" s="28"/>
      <c r="O12" s="27"/>
      <c r="P12" s="28"/>
      <c r="Q12" s="27"/>
      <c r="R12" s="27">
        <v>0.094812</v>
      </c>
      <c r="S12" s="27">
        <v>0.094812</v>
      </c>
      <c r="T12" s="27"/>
      <c r="U12" s="27">
        <v>0.094812</v>
      </c>
      <c r="V12" s="27"/>
      <c r="W12" s="27"/>
      <c r="X12" s="27"/>
      <c r="Y12" s="27">
        <v>22.241315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1.436</v>
      </c>
      <c r="C13" s="26"/>
      <c r="D13" s="26">
        <v>11.458</v>
      </c>
      <c r="E13" s="27">
        <v>21.048346</v>
      </c>
      <c r="F13" s="28">
        <v>20</v>
      </c>
      <c r="G13" s="27">
        <v>4.2096692</v>
      </c>
      <c r="H13" s="28">
        <v>60</v>
      </c>
      <c r="I13" s="27">
        <v>12.6290076</v>
      </c>
      <c r="J13" s="28">
        <v>20</v>
      </c>
      <c r="K13" s="27">
        <v>4.2096692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21.048346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0.671</v>
      </c>
      <c r="C14" s="26">
        <v>0.007</v>
      </c>
      <c r="D14" s="26">
        <v>8.542</v>
      </c>
      <c r="E14" s="27">
        <v>8.998997</v>
      </c>
      <c r="F14" s="28">
        <v>20</v>
      </c>
      <c r="G14" s="27">
        <v>1.7997994</v>
      </c>
      <c r="H14" s="28">
        <v>60</v>
      </c>
      <c r="I14" s="27">
        <v>5.3993982</v>
      </c>
      <c r="J14" s="28">
        <v>20</v>
      </c>
      <c r="K14" s="27">
        <v>1.7997994</v>
      </c>
      <c r="L14" s="28"/>
      <c r="M14" s="27"/>
      <c r="N14" s="28"/>
      <c r="O14" s="27"/>
      <c r="P14" s="28"/>
      <c r="Q14" s="27"/>
      <c r="R14" s="27">
        <v>0.029897</v>
      </c>
      <c r="S14" s="27">
        <v>0.029897</v>
      </c>
      <c r="T14" s="27"/>
      <c r="U14" s="27">
        <v>0.029897</v>
      </c>
      <c r="V14" s="27"/>
      <c r="W14" s="27"/>
      <c r="X14" s="27"/>
      <c r="Y14" s="27">
        <v>8.9691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0.442</v>
      </c>
      <c r="C15" s="26">
        <v>0.03</v>
      </c>
      <c r="D15" s="26">
        <v>2.813</v>
      </c>
      <c r="E15" s="27">
        <v>1.5654345</v>
      </c>
      <c r="F15" s="28">
        <v>20</v>
      </c>
      <c r="G15" s="27">
        <v>0.3130869</v>
      </c>
      <c r="H15" s="28">
        <v>60</v>
      </c>
      <c r="I15" s="27">
        <v>0.939260700000001</v>
      </c>
      <c r="J15" s="28">
        <v>20</v>
      </c>
      <c r="K15" s="27">
        <v>0.3130869</v>
      </c>
      <c r="L15" s="28"/>
      <c r="M15" s="27"/>
      <c r="N15" s="28"/>
      <c r="O15" s="27"/>
      <c r="P15" s="28"/>
      <c r="Q15" s="27"/>
      <c r="R15" s="27">
        <v>0.0520405</v>
      </c>
      <c r="S15" s="27">
        <v>0.0520405</v>
      </c>
      <c r="T15" s="27"/>
      <c r="U15" s="27">
        <v>0.0520405</v>
      </c>
      <c r="V15" s="27"/>
      <c r="W15" s="27"/>
      <c r="X15" s="27"/>
      <c r="Y15" s="27">
        <v>1.513394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1.038</v>
      </c>
      <c r="C16" s="26"/>
      <c r="D16" s="26">
        <v>17.187</v>
      </c>
      <c r="E16" s="27">
        <v>12.71838</v>
      </c>
      <c r="F16" s="28">
        <v>20</v>
      </c>
      <c r="G16" s="27">
        <v>2.543676</v>
      </c>
      <c r="H16" s="28">
        <v>60</v>
      </c>
      <c r="I16" s="27">
        <v>7.631028</v>
      </c>
      <c r="J16" s="28">
        <v>20</v>
      </c>
      <c r="K16" s="27">
        <v>2.543676</v>
      </c>
      <c r="L16" s="28"/>
      <c r="M16" s="27"/>
      <c r="N16" s="28"/>
      <c r="O16" s="27"/>
      <c r="P16" s="28"/>
      <c r="Q16" s="27"/>
      <c r="R16" s="27">
        <v>0.257805</v>
      </c>
      <c r="S16" s="27">
        <v>0.257805</v>
      </c>
      <c r="T16" s="27"/>
      <c r="U16" s="27">
        <v>0.257805</v>
      </c>
      <c r="V16" s="27"/>
      <c r="W16" s="27"/>
      <c r="X16" s="27"/>
      <c r="Y16" s="27">
        <v>12.460575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1.008</v>
      </c>
      <c r="C17" s="26"/>
      <c r="D17" s="26">
        <v>1.283</v>
      </c>
      <c r="E17" s="27">
        <v>1.312509</v>
      </c>
      <c r="F17" s="28">
        <v>20</v>
      </c>
      <c r="G17" s="27">
        <v>0.2625018</v>
      </c>
      <c r="H17" s="28">
        <v>60</v>
      </c>
      <c r="I17" s="27">
        <v>0.787505400000001</v>
      </c>
      <c r="J17" s="28">
        <v>20</v>
      </c>
      <c r="K17" s="27">
        <v>0.2625018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1.312509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/>
      <c r="B18" s="26"/>
      <c r="C18" s="26"/>
      <c r="D18" s="26"/>
      <c r="E18" s="27"/>
      <c r="F18" s="28"/>
      <c r="G18" s="27"/>
      <c r="H18" s="28"/>
      <c r="I18" s="27"/>
      <c r="J18" s="28"/>
      <c r="K18" s="27"/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/>
      <c r="B19" s="26"/>
      <c r="C19" s="26"/>
      <c r="D19" s="26"/>
      <c r="E19" s="27"/>
      <c r="F19" s="28"/>
      <c r="G19" s="27"/>
      <c r="H19" s="28"/>
      <c r="I19" s="27"/>
      <c r="J19" s="28"/>
      <c r="K19" s="27"/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/>
      <c r="B20" s="26"/>
      <c r="C20" s="26"/>
      <c r="D20" s="26"/>
      <c r="E20" s="27"/>
      <c r="F20" s="28"/>
      <c r="G20" s="27"/>
      <c r="H20" s="28"/>
      <c r="I20" s="27"/>
      <c r="J20" s="28"/>
      <c r="K20" s="27"/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/>
      <c r="B21" s="26"/>
      <c r="C21" s="26"/>
      <c r="D21" s="26"/>
      <c r="E21" s="27"/>
      <c r="F21" s="28"/>
      <c r="G21" s="27"/>
      <c r="H21" s="28"/>
      <c r="I21" s="27"/>
      <c r="J21" s="28"/>
      <c r="K21" s="27"/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/>
      <c r="B22" s="26"/>
      <c r="C22" s="26"/>
      <c r="D22" s="26"/>
      <c r="E22" s="27"/>
      <c r="F22" s="28"/>
      <c r="G22" s="27"/>
      <c r="H22" s="28"/>
      <c r="I22" s="27"/>
      <c r="J22" s="28"/>
      <c r="K22" s="27"/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/>
      <c r="B23" s="26"/>
      <c r="C23" s="26"/>
      <c r="D23" s="26"/>
      <c r="E23" s="27"/>
      <c r="F23" s="28"/>
      <c r="G23" s="27"/>
      <c r="H23" s="28"/>
      <c r="I23" s="27"/>
      <c r="J23" s="28"/>
      <c r="K23" s="27"/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/>
      <c r="B24" s="26"/>
      <c r="C24" s="26"/>
      <c r="D24" s="26"/>
      <c r="E24" s="27"/>
      <c r="F24" s="28"/>
      <c r="G24" s="27"/>
      <c r="H24" s="28"/>
      <c r="I24" s="27"/>
      <c r="J24" s="28"/>
      <c r="K24" s="27"/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/>
      <c r="B25" s="26"/>
      <c r="C25" s="26"/>
      <c r="D25" s="26"/>
      <c r="E25" s="27"/>
      <c r="F25" s="28"/>
      <c r="G25" s="27"/>
      <c r="H25" s="28"/>
      <c r="I25" s="27"/>
      <c r="J25" s="28"/>
      <c r="K25" s="27"/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/>
      <c r="B26" s="26"/>
      <c r="C26" s="26"/>
      <c r="D26" s="26"/>
      <c r="E26" s="27"/>
      <c r="F26" s="28"/>
      <c r="G26" s="27"/>
      <c r="H26" s="28"/>
      <c r="I26" s="27"/>
      <c r="J26" s="28"/>
      <c r="K26" s="27"/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/>
      <c r="B27" s="26"/>
      <c r="C27" s="26"/>
      <c r="D27" s="26"/>
      <c r="E27" s="27"/>
      <c r="F27" s="28"/>
      <c r="G27" s="27"/>
      <c r="H27" s="28"/>
      <c r="I27" s="27"/>
      <c r="J27" s="28"/>
      <c r="K27" s="27"/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/>
      <c r="B28" s="26"/>
      <c r="C28" s="26"/>
      <c r="D28" s="26"/>
      <c r="E28" s="27"/>
      <c r="F28" s="28"/>
      <c r="G28" s="27"/>
      <c r="H28" s="28"/>
      <c r="I28" s="27"/>
      <c r="J28" s="28"/>
      <c r="K28" s="27"/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/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42</v>
      </c>
      <c r="B36" s="30"/>
      <c r="C36" s="30"/>
      <c r="D36" s="30"/>
      <c r="E36" s="31">
        <f>IF(SUM(E9:E35)=0,"",SUM(E9:E35))</f>
        <v>87.0325535</v>
      </c>
      <c r="F36" s="30"/>
      <c r="G36" s="31">
        <f>IF(SUM(G9:G35)=0,"",SUM(G9:G35))</f>
        <v>17.4065107</v>
      </c>
      <c r="H36" s="30"/>
      <c r="I36" s="31">
        <f>IF(SUM(I9:I35)=0,"",SUM(I9:I35))</f>
        <v>52.2195321</v>
      </c>
      <c r="J36" s="30"/>
      <c r="K36" s="31">
        <f>IF(SUM(K9:K35)=0,"",SUM(K9:K35))</f>
        <v>17.4065107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0.5444355</v>
      </c>
      <c r="S36" s="31">
        <f t="shared" si="0"/>
        <v>0.5444355</v>
      </c>
      <c r="T36" s="31" t="str">
        <f t="shared" si="0"/>
        <v/>
      </c>
      <c r="U36" s="31">
        <f t="shared" si="0"/>
        <v>0.5444355</v>
      </c>
      <c r="V36" s="31" t="str">
        <f t="shared" si="0"/>
        <v/>
      </c>
      <c r="W36" s="31" t="str">
        <f t="shared" si="0"/>
        <v/>
      </c>
      <c r="X36" s="31" t="str">
        <f t="shared" si="0"/>
        <v/>
      </c>
      <c r="Y36" s="31">
        <f t="shared" si="0"/>
        <v>86.488118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43</v>
      </c>
      <c r="B37" s="33"/>
      <c r="C37" s="33"/>
      <c r="D37" s="33"/>
      <c r="E37" s="34">
        <f>IF(E36="","",E36)</f>
        <v>87.0325535</v>
      </c>
      <c r="F37" s="33"/>
      <c r="G37" s="34">
        <f t="shared" ref="G37:Z37" si="1">IF(G36="","",G36)</f>
        <v>17.4065107</v>
      </c>
      <c r="H37" s="33"/>
      <c r="I37" s="34">
        <f t="shared" si="1"/>
        <v>52.2195321</v>
      </c>
      <c r="J37" s="33"/>
      <c r="K37" s="34">
        <f t="shared" si="1"/>
        <v>17.4065107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0.5444355</v>
      </c>
      <c r="S37" s="34">
        <f t="shared" si="1"/>
        <v>0.5444355</v>
      </c>
      <c r="T37" s="34" t="str">
        <f t="shared" si="1"/>
        <v/>
      </c>
      <c r="U37" s="34">
        <f t="shared" si="1"/>
        <v>0.5444355</v>
      </c>
      <c r="V37" s="34" t="str">
        <f t="shared" si="1"/>
        <v/>
      </c>
      <c r="W37" s="34" t="str">
        <f t="shared" si="1"/>
        <v/>
      </c>
      <c r="X37" s="34" t="str">
        <f t="shared" si="1"/>
        <v/>
      </c>
      <c r="Y37" s="34">
        <f t="shared" si="1"/>
        <v>86.488118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3" customFormat="1" ht="15"/>
    <row r="4" customFormat="1" ht="15" customHeight="1"/>
    <row r="5" customFormat="1" ht="15" customHeight="1"/>
    <row r="6" customFormat="1" ht="15" customHeight="1"/>
    <row r="7" customFormat="1" ht="15" customHeight="1"/>
    <row r="8" customFormat="1" ht="15" customHeight="1"/>
    <row r="9" customFormat="1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土方计算表001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2000-10-23T07:57:47Z</dcterms:created>
  <cp:lastPrinted>2000-10-24T08:03:45Z</cp:lastPrinted>
  <dcterms:modified xsi:type="dcterms:W3CDTF">2024-08-31T02:56:30Z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E8152B273EF446AFAAB54EF2AC405199_11</vt:lpwstr>
  </property>
  <property fmtid="{D5CDD505-2E9C-101B-9397-08002B2CF9AE}" pid="3" name="KSOProductBuildVer">
    <vt:lpwstr>2052-12.1.0.17827</vt:lpwstr>
  </property>
</Properties>
</file>