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810" windowWidth="10155" windowHeight="4170" tabRatio="599"/>
  </bookViews>
  <sheets>
    <sheet name="工程数量表1" sheetId="10" r:id="rId1"/>
  </sheets>
  <definedNames>
    <definedName name="_xlnm._FilterDatabase" localSheetId="0" hidden="1">工程数量表1!$A$9:$G$37</definedName>
    <definedName name="_xlnm.Print_Area" localSheetId="0">工程数量表1!$A$1:$M$37</definedName>
  </definedNames>
  <calcPr calcId="124519"/>
</workbook>
</file>

<file path=xl/calcChain.xml><?xml version="1.0" encoding="utf-8"?>
<calcChain xmlns="http://schemas.openxmlformats.org/spreadsheetml/2006/main">
  <c r="H21" i="10"/>
  <c r="H20"/>
  <c r="H19"/>
  <c r="H18"/>
  <c r="H17"/>
  <c r="H16"/>
  <c r="H15"/>
  <c r="H14"/>
  <c r="H13"/>
  <c r="H12"/>
  <c r="H11"/>
  <c r="H10"/>
  <c r="H9"/>
  <c r="I21" l="1"/>
  <c r="G21"/>
  <c r="E21"/>
  <c r="I20"/>
  <c r="G20"/>
  <c r="E20"/>
  <c r="I19"/>
  <c r="G19"/>
  <c r="E19"/>
  <c r="I18"/>
  <c r="G18"/>
  <c r="E18"/>
  <c r="I17"/>
  <c r="G17"/>
  <c r="E17"/>
  <c r="I16"/>
  <c r="G16"/>
  <c r="E16"/>
  <c r="I15"/>
  <c r="G15"/>
  <c r="E15"/>
  <c r="I14"/>
  <c r="G14"/>
  <c r="E14"/>
  <c r="I13"/>
  <c r="G13"/>
  <c r="E13"/>
  <c r="I12"/>
  <c r="G12"/>
  <c r="E12"/>
  <c r="I11"/>
  <c r="G11"/>
  <c r="E11"/>
  <c r="I10"/>
  <c r="I36" s="1"/>
  <c r="G10"/>
  <c r="E10"/>
  <c r="I9"/>
  <c r="G9"/>
  <c r="E9"/>
  <c r="H36" l="1"/>
  <c r="E36" l="1"/>
  <c r="D36" l="1"/>
  <c r="G36"/>
</calcChain>
</file>

<file path=xl/sharedStrings.xml><?xml version="1.0" encoding="utf-8"?>
<sst xmlns="http://schemas.openxmlformats.org/spreadsheetml/2006/main" count="50" uniqueCount="32">
  <si>
    <r>
      <rPr>
        <b/>
        <sz val="10"/>
        <rFont val="宋体"/>
        <family val="3"/>
        <charset val="134"/>
      </rPr>
      <t>序号</t>
    </r>
  </si>
  <si>
    <r>
      <rPr>
        <b/>
        <sz val="10"/>
        <rFont val="宋体"/>
        <family val="3"/>
        <charset val="134"/>
      </rPr>
      <t>名称</t>
    </r>
  </si>
  <si>
    <t>处理方法</t>
  </si>
  <si>
    <r>
      <rPr>
        <b/>
        <sz val="10"/>
        <rFont val="宋体"/>
        <family val="3"/>
        <charset val="134"/>
      </rPr>
      <t>备注</t>
    </r>
  </si>
  <si>
    <r>
      <t>(m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</si>
  <si>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t>合计</t>
    <phoneticPr fontId="1" type="noConversion"/>
  </si>
  <si>
    <t>人行道通体砖（10*20*6cm）</t>
    <phoneticPr fontId="1" type="noConversion"/>
  </si>
  <si>
    <t>拆除原有人行道</t>
    <phoneticPr fontId="1" type="noConversion"/>
  </si>
  <si>
    <r>
      <t>(m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  <phoneticPr fontId="1" type="noConversion"/>
  </si>
  <si>
    <t>人行道土基整形碾压</t>
    <phoneticPr fontId="1" type="noConversion"/>
  </si>
  <si>
    <r>
      <t>(m</t>
    </r>
    <r>
      <rPr>
        <sz val="10"/>
        <rFont val="Times New Roman"/>
        <family val="1"/>
      </rPr>
      <t>)</t>
    </r>
    <phoneticPr fontId="1" type="noConversion"/>
  </si>
  <si>
    <r>
      <t>2cmM10</t>
    </r>
    <r>
      <rPr>
        <b/>
        <sz val="10"/>
        <rFont val="宋体"/>
        <family val="3"/>
        <charset val="134"/>
      </rPr>
      <t>水泥</t>
    </r>
    <r>
      <rPr>
        <b/>
        <sz val="10"/>
        <rFont val="宋体"/>
        <family val="3"/>
        <charset val="134"/>
      </rPr>
      <t>砂浆</t>
    </r>
    <phoneticPr fontId="1" type="noConversion"/>
  </si>
  <si>
    <r>
      <rPr>
        <b/>
        <sz val="10"/>
        <rFont val="宋体"/>
        <family val="3"/>
        <charset val="134"/>
      </rPr>
      <t>砼平石</t>
    </r>
    <r>
      <rPr>
        <b/>
        <sz val="10"/>
        <rFont val="Times New Roman"/>
        <family val="1"/>
      </rPr>
      <t>50×15×10cm</t>
    </r>
    <phoneticPr fontId="1" type="noConversion"/>
  </si>
  <si>
    <r>
      <rPr>
        <b/>
        <sz val="10"/>
        <rFont val="宋体"/>
        <family val="3"/>
        <charset val="134"/>
      </rPr>
      <t>砼平石</t>
    </r>
    <r>
      <rPr>
        <b/>
        <sz val="10"/>
        <rFont val="Times New Roman"/>
        <family val="1"/>
      </rPr>
      <t>50×10×10cm</t>
    </r>
    <phoneticPr fontId="1" type="noConversion"/>
  </si>
  <si>
    <t>挖土方（弃置）</t>
    <phoneticPr fontId="1" type="noConversion"/>
  </si>
  <si>
    <t>3号铺装</t>
    <phoneticPr fontId="1" type="noConversion"/>
  </si>
  <si>
    <t>4号铺装</t>
  </si>
  <si>
    <t>5号铺装</t>
  </si>
  <si>
    <t>6号铺装</t>
  </si>
  <si>
    <t>7号铺装</t>
  </si>
  <si>
    <t>8号铺装</t>
  </si>
  <si>
    <t>9号铺装</t>
  </si>
  <si>
    <t>10号铺装</t>
  </si>
  <si>
    <t>11号铺装</t>
  </si>
  <si>
    <t>12号铺装</t>
  </si>
  <si>
    <t>13号铺装</t>
  </si>
  <si>
    <t>14号铺装</t>
  </si>
  <si>
    <t>15号铺装</t>
  </si>
  <si>
    <t>10cmC15砼</t>
    <phoneticPr fontId="1" type="noConversion"/>
  </si>
  <si>
    <r>
      <t xml:space="preserve">         </t>
    </r>
    <r>
      <rPr>
        <b/>
        <sz val="20"/>
        <rFont val="宋体"/>
        <family val="3"/>
        <charset val="134"/>
      </rPr>
      <t>人行铺装主要工程数量表</t>
    </r>
    <r>
      <rPr>
        <b/>
        <sz val="20"/>
        <rFont val="Times New Roman"/>
        <family val="1"/>
      </rPr>
      <t xml:space="preserve"> </t>
    </r>
    <phoneticPr fontId="1" type="noConversion"/>
  </si>
  <si>
    <t>4cm 5%水泥干拌砂</t>
    <phoneticPr fontId="1" type="noConversion"/>
  </si>
  <si>
    <t>拆除原有人行道，新建人行铺装</t>
    <phoneticPr fontId="1" type="noConversion"/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</si>
</sst>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0_);[Red]\(0.000\)"/>
    <numFmt numFmtId="178" formatCode="0_);[Red]\(0\)"/>
    <numFmt numFmtId="179" formatCode="0_ "/>
    <numFmt numFmtId="180" formatCode="0.0_ "/>
    <numFmt numFmtId="181" formatCode="0.000_ "/>
  </numFmts>
  <fonts count="10">
    <font>
      <sz val="12"/>
      <name val="Times New Roman"/>
      <family val="1"/>
    </font>
    <font>
      <sz val="9"/>
      <name val="宋体"/>
      <family val="3"/>
      <charset val="134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宋体"/>
      <family val="3"/>
      <charset val="134"/>
    </font>
    <font>
      <b/>
      <sz val="20"/>
      <name val="Times New Roman"/>
      <family val="1"/>
    </font>
    <font>
      <b/>
      <sz val="20"/>
      <name val="宋体"/>
      <family val="3"/>
      <charset val="134"/>
    </font>
    <font>
      <sz val="10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79" fontId="4" fillId="0" borderId="2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Alignment="1">
      <alignment horizontal="center" vertical="center"/>
    </xf>
    <xf numFmtId="180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8" fontId="3" fillId="0" borderId="0" xfId="0" applyNumberFormat="1" applyFont="1" applyFill="1" applyAlignment="1">
      <alignment horizontal="center" vertical="center"/>
    </xf>
    <xf numFmtId="180" fontId="2" fillId="0" borderId="0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81" fontId="4" fillId="0" borderId="3" xfId="0" applyNumberFormat="1" applyFont="1" applyFill="1" applyBorder="1" applyAlignment="1">
      <alignment horizontal="center" vertical="center"/>
    </xf>
    <xf numFmtId="178" fontId="4" fillId="0" borderId="6" xfId="0" applyNumberFormat="1" applyFont="1" applyFill="1" applyBorder="1" applyAlignment="1">
      <alignment horizontal="center" vertical="center"/>
    </xf>
    <xf numFmtId="180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center"/>
    </xf>
    <xf numFmtId="178" fontId="6" fillId="0" borderId="1" xfId="0" applyNumberFormat="1" applyFont="1" applyFill="1" applyBorder="1" applyAlignment="1">
      <alignment horizontal="center" vertical="center" wrapText="1"/>
    </xf>
    <xf numFmtId="180" fontId="2" fillId="0" borderId="0" xfId="0" applyNumberFormat="1" applyFont="1" applyFill="1" applyBorder="1" applyAlignment="1">
      <alignment horizontal="left"/>
    </xf>
    <xf numFmtId="178" fontId="6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9" fontId="4" fillId="0" borderId="7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8" fontId="6" fillId="0" borderId="4" xfId="0" applyNumberFormat="1" applyFont="1" applyFill="1" applyBorder="1" applyAlignment="1">
      <alignment horizontal="center" vertical="center"/>
    </xf>
    <xf numFmtId="178" fontId="6" fillId="0" borderId="5" xfId="0" applyNumberFormat="1" applyFont="1" applyFill="1" applyBorder="1" applyAlignment="1">
      <alignment horizontal="center" vertical="center" wrapText="1"/>
    </xf>
    <xf numFmtId="180" fontId="2" fillId="0" borderId="0" xfId="0" applyNumberFormat="1" applyFont="1" applyFill="1" applyBorder="1" applyAlignment="1">
      <alignment horizontal="left"/>
    </xf>
    <xf numFmtId="176" fontId="4" fillId="0" borderId="3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80" fontId="2" fillId="0" borderId="0" xfId="0" applyNumberFormat="1" applyFont="1" applyFill="1" applyBorder="1" applyAlignment="1">
      <alignment horizontal="left"/>
    </xf>
    <xf numFmtId="180" fontId="2" fillId="0" borderId="0" xfId="0" applyNumberFormat="1" applyFont="1" applyFill="1" applyBorder="1" applyAlignment="1">
      <alignment horizontal="left"/>
    </xf>
    <xf numFmtId="176" fontId="3" fillId="0" borderId="13" xfId="0" applyNumberFormat="1" applyFont="1" applyFill="1" applyBorder="1" applyAlignment="1">
      <alignment horizontal="center" vertical="center" wrapText="1"/>
    </xf>
    <xf numFmtId="176" fontId="3" fillId="0" borderId="9" xfId="0" applyNumberFormat="1" applyFont="1" applyFill="1" applyBorder="1" applyAlignment="1">
      <alignment horizontal="center" vertical="center" wrapText="1"/>
    </xf>
    <xf numFmtId="176" fontId="3" fillId="0" borderId="14" xfId="0" applyNumberFormat="1" applyFont="1" applyFill="1" applyBorder="1" applyAlignment="1">
      <alignment horizontal="center" vertical="center" wrapText="1"/>
    </xf>
    <xf numFmtId="180" fontId="7" fillId="0" borderId="0" xfId="0" applyNumberFormat="1" applyFont="1" applyFill="1" applyAlignment="1">
      <alignment horizontal="center" vertical="center"/>
    </xf>
    <xf numFmtId="180" fontId="3" fillId="0" borderId="0" xfId="0" applyNumberFormat="1" applyFont="1" applyFill="1" applyBorder="1" applyAlignment="1">
      <alignment horizontal="left"/>
    </xf>
    <xf numFmtId="180" fontId="2" fillId="0" borderId="0" xfId="0" applyNumberFormat="1" applyFont="1" applyFill="1" applyBorder="1" applyAlignment="1">
      <alignment horizontal="left"/>
    </xf>
    <xf numFmtId="180" fontId="2" fillId="0" borderId="10" xfId="0" applyNumberFormat="1" applyFont="1" applyFill="1" applyBorder="1" applyAlignment="1">
      <alignment horizontal="center" vertical="center" wrapText="1"/>
    </xf>
    <xf numFmtId="180" fontId="2" fillId="0" borderId="11" xfId="0" applyNumberFormat="1" applyFont="1" applyFill="1" applyBorder="1" applyAlignment="1">
      <alignment horizontal="center" vertical="center" wrapText="1"/>
    </xf>
    <xf numFmtId="180" fontId="2" fillId="0" borderId="12" xfId="0" applyNumberFormat="1" applyFont="1" applyFill="1" applyBorder="1" applyAlignment="1">
      <alignment horizontal="center" vertical="center" wrapText="1"/>
    </xf>
    <xf numFmtId="180" fontId="2" fillId="0" borderId="8" xfId="0" applyNumberFormat="1" applyFont="1" applyFill="1" applyBorder="1" applyAlignment="1">
      <alignment horizontal="center" vertical="center"/>
    </xf>
    <xf numFmtId="180" fontId="2" fillId="0" borderId="3" xfId="0" applyNumberFormat="1" applyFont="1" applyFill="1" applyBorder="1" applyAlignment="1">
      <alignment horizontal="center" vertical="center"/>
    </xf>
    <xf numFmtId="177" fontId="3" fillId="0" borderId="17" xfId="0" applyNumberFormat="1" applyFont="1" applyFill="1" applyBorder="1" applyAlignment="1">
      <alignment horizontal="center" vertical="center" wrapText="1"/>
    </xf>
    <xf numFmtId="177" fontId="3" fillId="0" borderId="9" xfId="0" applyNumberFormat="1" applyFont="1" applyFill="1" applyBorder="1" applyAlignment="1">
      <alignment horizontal="center" vertical="center" wrapText="1"/>
    </xf>
    <xf numFmtId="177" fontId="3" fillId="0" borderId="14" xfId="0" applyNumberFormat="1" applyFont="1" applyFill="1" applyBorder="1" applyAlignment="1">
      <alignment horizontal="center" vertical="center" wrapText="1"/>
    </xf>
    <xf numFmtId="180" fontId="2" fillId="0" borderId="15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center" vertical="center" wrapText="1"/>
    </xf>
    <xf numFmtId="176" fontId="2" fillId="0" borderId="14" xfId="0" applyNumberFormat="1" applyFont="1" applyFill="1" applyBorder="1" applyAlignment="1">
      <alignment horizontal="center" vertical="center" wrapText="1"/>
    </xf>
    <xf numFmtId="176" fontId="2" fillId="0" borderId="13" xfId="0" applyNumberFormat="1" applyFont="1" applyFill="1" applyBorder="1" applyAlignment="1">
      <alignment horizontal="center" vertical="center" wrapText="1"/>
    </xf>
    <xf numFmtId="178" fontId="3" fillId="0" borderId="13" xfId="0" applyNumberFormat="1" applyFont="1" applyFill="1" applyBorder="1" applyAlignment="1">
      <alignment horizontal="center" vertical="center" wrapText="1"/>
    </xf>
    <xf numFmtId="178" fontId="2" fillId="0" borderId="9" xfId="0" applyNumberFormat="1" applyFont="1" applyFill="1" applyBorder="1" applyAlignment="1">
      <alignment horizontal="center" vertical="center" wrapText="1"/>
    </xf>
    <xf numFmtId="178" fontId="2" fillId="0" borderId="14" xfId="0" applyNumberFormat="1" applyFont="1" applyFill="1" applyBorder="1" applyAlignment="1">
      <alignment horizontal="center" vertical="center" wrapText="1"/>
    </xf>
    <xf numFmtId="180" fontId="2" fillId="0" borderId="18" xfId="0" applyNumberFormat="1" applyFont="1" applyFill="1" applyBorder="1" applyAlignment="1">
      <alignment horizontal="center" vertical="center"/>
    </xf>
    <xf numFmtId="180" fontId="2" fillId="0" borderId="16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7"/>
  <sheetViews>
    <sheetView tabSelected="1" zoomScale="80" zoomScaleNormal="80" workbookViewId="0">
      <pane xSplit="2" ySplit="8" topLeftCell="C9" activePane="bottomRight" state="frozen"/>
      <selection activeCell="C25" sqref="C25"/>
      <selection pane="topRight" activeCell="C25" sqref="C25"/>
      <selection pane="bottomLeft" activeCell="C25" sqref="C25"/>
      <selection pane="bottomRight" activeCell="L27" sqref="L27"/>
    </sheetView>
  </sheetViews>
  <sheetFormatPr defaultColWidth="9" defaultRowHeight="23.1" customHeight="1"/>
  <cols>
    <col min="1" max="1" width="5.625" style="8" customWidth="1"/>
    <col min="2" max="2" width="11.75" style="8" customWidth="1"/>
    <col min="3" max="3" width="25.25" style="2" customWidth="1"/>
    <col min="4" max="4" width="13.625" style="5" customWidth="1"/>
    <col min="5" max="5" width="13" style="5" customWidth="1"/>
    <col min="6" max="7" width="13.625" style="5" customWidth="1"/>
    <col min="8" max="8" width="14.875" style="5" customWidth="1"/>
    <col min="9" max="9" width="12.875" style="4" customWidth="1"/>
    <col min="10" max="13" width="13.625" style="4" customWidth="1"/>
    <col min="14" max="14" width="11" style="8" customWidth="1"/>
    <col min="15" max="15" width="0.125" style="4" hidden="1" customWidth="1"/>
    <col min="16" max="16" width="0.125" style="8" hidden="1" customWidth="1"/>
    <col min="17" max="16384" width="9" style="8"/>
  </cols>
  <sheetData>
    <row r="1" spans="1:24" s="12" customFormat="1" ht="27.75" customHeight="1">
      <c r="A1" s="37" t="s">
        <v>29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O1" s="9"/>
    </row>
    <row r="2" spans="1:24" ht="21" customHeight="1" thickBot="1">
      <c r="A2" s="38"/>
      <c r="B2" s="39"/>
      <c r="C2" s="39"/>
      <c r="D2" s="18"/>
      <c r="E2" s="28"/>
      <c r="F2" s="33"/>
      <c r="G2" s="21"/>
      <c r="H2" s="32"/>
      <c r="I2" s="19"/>
      <c r="J2" s="19"/>
      <c r="K2" s="19"/>
      <c r="L2" s="19"/>
      <c r="M2" s="19"/>
      <c r="Q2" s="9"/>
    </row>
    <row r="3" spans="1:24" ht="20.25" customHeight="1">
      <c r="A3" s="40" t="s">
        <v>0</v>
      </c>
      <c r="B3" s="43" t="s">
        <v>1</v>
      </c>
      <c r="C3" s="45" t="s">
        <v>2</v>
      </c>
      <c r="D3" s="56"/>
      <c r="E3" s="57"/>
      <c r="F3" s="57"/>
      <c r="G3" s="57"/>
      <c r="H3" s="57"/>
      <c r="I3" s="58"/>
      <c r="J3" s="58"/>
      <c r="K3" s="58"/>
      <c r="L3" s="58"/>
      <c r="M3" s="48" t="s">
        <v>3</v>
      </c>
      <c r="Q3" s="12"/>
      <c r="R3" s="12"/>
      <c r="S3" s="12"/>
      <c r="T3" s="12"/>
    </row>
    <row r="4" spans="1:24" ht="12.95" customHeight="1">
      <c r="A4" s="41"/>
      <c r="B4" s="44"/>
      <c r="C4" s="46"/>
      <c r="D4" s="53" t="s">
        <v>6</v>
      </c>
      <c r="E4" s="34" t="s">
        <v>30</v>
      </c>
      <c r="F4" s="34" t="s">
        <v>28</v>
      </c>
      <c r="G4" s="34" t="s">
        <v>9</v>
      </c>
      <c r="H4" s="34" t="s">
        <v>14</v>
      </c>
      <c r="I4" s="34" t="s">
        <v>7</v>
      </c>
      <c r="J4" s="52" t="s">
        <v>12</v>
      </c>
      <c r="K4" s="52" t="s">
        <v>13</v>
      </c>
      <c r="L4" s="52" t="s">
        <v>11</v>
      </c>
      <c r="M4" s="49"/>
      <c r="S4" s="7"/>
    </row>
    <row r="5" spans="1:24" ht="12.95" customHeight="1">
      <c r="A5" s="41"/>
      <c r="B5" s="44"/>
      <c r="C5" s="46"/>
      <c r="D5" s="54"/>
      <c r="E5" s="35"/>
      <c r="F5" s="35"/>
      <c r="G5" s="35"/>
      <c r="H5" s="35"/>
      <c r="I5" s="50"/>
      <c r="J5" s="50"/>
      <c r="K5" s="50"/>
      <c r="L5" s="50"/>
      <c r="M5" s="49"/>
    </row>
    <row r="6" spans="1:24" ht="12.95" customHeight="1">
      <c r="A6" s="41"/>
      <c r="B6" s="44"/>
      <c r="C6" s="46"/>
      <c r="D6" s="54"/>
      <c r="E6" s="35"/>
      <c r="F6" s="35"/>
      <c r="G6" s="35"/>
      <c r="H6" s="35"/>
      <c r="I6" s="50"/>
      <c r="J6" s="50"/>
      <c r="K6" s="50"/>
      <c r="L6" s="50"/>
      <c r="M6" s="49"/>
    </row>
    <row r="7" spans="1:24" ht="12.95" customHeight="1">
      <c r="A7" s="41"/>
      <c r="B7" s="44"/>
      <c r="C7" s="46"/>
      <c r="D7" s="55"/>
      <c r="E7" s="36"/>
      <c r="F7" s="36"/>
      <c r="G7" s="36"/>
      <c r="H7" s="36"/>
      <c r="I7" s="51"/>
      <c r="J7" s="51"/>
      <c r="K7" s="51"/>
      <c r="L7" s="51"/>
      <c r="M7" s="49"/>
    </row>
    <row r="8" spans="1:24" ht="15" customHeight="1">
      <c r="A8" s="42"/>
      <c r="B8" s="44"/>
      <c r="C8" s="47"/>
      <c r="D8" s="3" t="s">
        <v>4</v>
      </c>
      <c r="E8" s="10" t="s">
        <v>4</v>
      </c>
      <c r="F8" s="10" t="s">
        <v>4</v>
      </c>
      <c r="G8" s="10" t="s">
        <v>4</v>
      </c>
      <c r="H8" s="10" t="s">
        <v>8</v>
      </c>
      <c r="I8" s="10" t="s">
        <v>4</v>
      </c>
      <c r="J8" s="10" t="s">
        <v>10</v>
      </c>
      <c r="K8" s="10" t="s">
        <v>10</v>
      </c>
      <c r="L8" s="10" t="s">
        <v>4</v>
      </c>
      <c r="M8" s="15"/>
      <c r="S8" s="7"/>
    </row>
    <row r="9" spans="1:24" ht="23.1" customHeight="1">
      <c r="A9" s="1">
        <v>1</v>
      </c>
      <c r="B9" s="23" t="s">
        <v>15</v>
      </c>
      <c r="C9" s="22" t="s">
        <v>31</v>
      </c>
      <c r="D9" s="29">
        <v>192.3</v>
      </c>
      <c r="E9" s="29">
        <f t="shared" ref="E9:E21" si="0">D9</f>
        <v>192.3</v>
      </c>
      <c r="F9" s="29"/>
      <c r="G9" s="29">
        <f t="shared" ref="G9:G21" si="1">D9</f>
        <v>192.3</v>
      </c>
      <c r="H9" s="29">
        <f>D9*0.04</f>
        <v>7.6920000000000011</v>
      </c>
      <c r="I9" s="29">
        <f t="shared" ref="I9:I21" si="2">D9</f>
        <v>192.3</v>
      </c>
      <c r="J9" s="29"/>
      <c r="K9" s="29"/>
      <c r="L9" s="30"/>
      <c r="M9" s="20"/>
      <c r="Q9" s="7"/>
      <c r="S9" s="7"/>
    </row>
    <row r="10" spans="1:24" ht="23.1" customHeight="1">
      <c r="A10" s="1">
        <v>2</v>
      </c>
      <c r="B10" s="23" t="s">
        <v>16</v>
      </c>
      <c r="C10" s="22" t="s">
        <v>31</v>
      </c>
      <c r="D10" s="29">
        <v>323.2</v>
      </c>
      <c r="E10" s="29">
        <f t="shared" si="0"/>
        <v>323.2</v>
      </c>
      <c r="F10" s="29"/>
      <c r="G10" s="29">
        <f t="shared" si="1"/>
        <v>323.2</v>
      </c>
      <c r="H10" s="29">
        <f t="shared" ref="H10:H21" si="3">D10*0.04</f>
        <v>12.927999999999999</v>
      </c>
      <c r="I10" s="29">
        <f t="shared" si="2"/>
        <v>323.2</v>
      </c>
      <c r="J10" s="29"/>
      <c r="K10" s="29"/>
      <c r="L10" s="17"/>
      <c r="M10" s="20"/>
      <c r="O10" s="4">
        <v>180</v>
      </c>
      <c r="S10" s="7"/>
      <c r="X10" s="7"/>
    </row>
    <row r="11" spans="1:24" ht="23.1" customHeight="1">
      <c r="A11" s="1">
        <v>3</v>
      </c>
      <c r="B11" s="23" t="s">
        <v>17</v>
      </c>
      <c r="C11" s="22" t="s">
        <v>31</v>
      </c>
      <c r="D11" s="29">
        <v>149.5</v>
      </c>
      <c r="E11" s="29">
        <f t="shared" si="0"/>
        <v>149.5</v>
      </c>
      <c r="F11" s="29"/>
      <c r="G11" s="29">
        <f t="shared" si="1"/>
        <v>149.5</v>
      </c>
      <c r="H11" s="29">
        <f t="shared" si="3"/>
        <v>5.98</v>
      </c>
      <c r="I11" s="29">
        <f t="shared" si="2"/>
        <v>149.5</v>
      </c>
      <c r="J11" s="29"/>
      <c r="K11" s="29"/>
      <c r="L11" s="17"/>
      <c r="M11" s="20"/>
      <c r="O11" s="4">
        <v>2083.0439999999999</v>
      </c>
      <c r="X11" s="7"/>
    </row>
    <row r="12" spans="1:24" ht="23.1" customHeight="1">
      <c r="A12" s="1">
        <v>4</v>
      </c>
      <c r="B12" s="23" t="s">
        <v>18</v>
      </c>
      <c r="C12" s="22" t="s">
        <v>31</v>
      </c>
      <c r="D12" s="29">
        <v>34.1</v>
      </c>
      <c r="E12" s="29">
        <f t="shared" si="0"/>
        <v>34.1</v>
      </c>
      <c r="F12" s="29"/>
      <c r="G12" s="29">
        <f t="shared" si="1"/>
        <v>34.1</v>
      </c>
      <c r="H12" s="29">
        <f t="shared" si="3"/>
        <v>1.3640000000000001</v>
      </c>
      <c r="I12" s="29">
        <f t="shared" si="2"/>
        <v>34.1</v>
      </c>
      <c r="J12" s="29"/>
      <c r="K12" s="29"/>
      <c r="L12" s="17"/>
      <c r="M12" s="20"/>
      <c r="O12" s="4">
        <v>1124.319</v>
      </c>
      <c r="P12" s="8">
        <v>4630.6509999999998</v>
      </c>
      <c r="X12" s="7"/>
    </row>
    <row r="13" spans="1:24" ht="23.1" customHeight="1">
      <c r="A13" s="1">
        <v>5</v>
      </c>
      <c r="B13" s="23" t="s">
        <v>19</v>
      </c>
      <c r="C13" s="22" t="s">
        <v>31</v>
      </c>
      <c r="D13" s="29">
        <v>175.5</v>
      </c>
      <c r="E13" s="29">
        <f t="shared" si="0"/>
        <v>175.5</v>
      </c>
      <c r="F13" s="29"/>
      <c r="G13" s="29">
        <f t="shared" si="1"/>
        <v>175.5</v>
      </c>
      <c r="H13" s="29">
        <f t="shared" si="3"/>
        <v>7.0200000000000005</v>
      </c>
      <c r="I13" s="29">
        <f t="shared" si="2"/>
        <v>175.5</v>
      </c>
      <c r="J13" s="29"/>
      <c r="K13" s="29"/>
      <c r="L13" s="17"/>
      <c r="M13" s="6"/>
      <c r="O13" s="4">
        <v>2833.3780000000002</v>
      </c>
    </row>
    <row r="14" spans="1:24" ht="23.1" customHeight="1">
      <c r="A14" s="1">
        <v>6</v>
      </c>
      <c r="B14" s="23" t="s">
        <v>20</v>
      </c>
      <c r="C14" s="22" t="s">
        <v>31</v>
      </c>
      <c r="D14" s="29">
        <v>87.4</v>
      </c>
      <c r="E14" s="29">
        <f t="shared" si="0"/>
        <v>87.4</v>
      </c>
      <c r="F14" s="29"/>
      <c r="G14" s="29">
        <f t="shared" si="1"/>
        <v>87.4</v>
      </c>
      <c r="H14" s="29">
        <f t="shared" si="3"/>
        <v>3.4960000000000004</v>
      </c>
      <c r="I14" s="29">
        <f t="shared" si="2"/>
        <v>87.4</v>
      </c>
      <c r="J14" s="29"/>
      <c r="K14" s="29"/>
      <c r="L14" s="17"/>
      <c r="M14" s="20"/>
      <c r="O14" s="4">
        <v>1563.1880000000001</v>
      </c>
    </row>
    <row r="15" spans="1:24" ht="23.1" customHeight="1">
      <c r="A15" s="1">
        <v>7</v>
      </c>
      <c r="B15" s="23" t="s">
        <v>21</v>
      </c>
      <c r="C15" s="22" t="s">
        <v>31</v>
      </c>
      <c r="D15" s="29">
        <v>73.7</v>
      </c>
      <c r="E15" s="29">
        <f t="shared" si="0"/>
        <v>73.7</v>
      </c>
      <c r="F15" s="29"/>
      <c r="G15" s="29">
        <f t="shared" si="1"/>
        <v>73.7</v>
      </c>
      <c r="H15" s="29">
        <f t="shared" si="3"/>
        <v>2.948</v>
      </c>
      <c r="I15" s="29">
        <f t="shared" si="2"/>
        <v>73.7</v>
      </c>
      <c r="J15" s="29"/>
      <c r="K15" s="29"/>
      <c r="L15" s="17"/>
      <c r="M15" s="20"/>
      <c r="O15" s="4">
        <v>1914.7360000000001</v>
      </c>
    </row>
    <row r="16" spans="1:24" ht="23.1" customHeight="1">
      <c r="A16" s="1">
        <v>8</v>
      </c>
      <c r="B16" s="23" t="s">
        <v>22</v>
      </c>
      <c r="C16" s="22" t="s">
        <v>31</v>
      </c>
      <c r="D16" s="29">
        <v>200</v>
      </c>
      <c r="E16" s="29">
        <f t="shared" si="0"/>
        <v>200</v>
      </c>
      <c r="F16" s="29"/>
      <c r="G16" s="29">
        <f t="shared" si="1"/>
        <v>200</v>
      </c>
      <c r="H16" s="29">
        <f t="shared" si="3"/>
        <v>8</v>
      </c>
      <c r="I16" s="29">
        <f t="shared" si="2"/>
        <v>200</v>
      </c>
      <c r="J16" s="29"/>
      <c r="K16" s="29"/>
      <c r="L16" s="17"/>
      <c r="M16" s="20"/>
      <c r="O16" s="4">
        <v>1914.672</v>
      </c>
    </row>
    <row r="17" spans="1:15" ht="23.1" customHeight="1">
      <c r="A17" s="1">
        <v>9</v>
      </c>
      <c r="B17" s="23" t="s">
        <v>23</v>
      </c>
      <c r="C17" s="22" t="s">
        <v>31</v>
      </c>
      <c r="D17" s="29">
        <v>72.2</v>
      </c>
      <c r="E17" s="29">
        <f t="shared" si="0"/>
        <v>72.2</v>
      </c>
      <c r="F17" s="29"/>
      <c r="G17" s="29">
        <f t="shared" si="1"/>
        <v>72.2</v>
      </c>
      <c r="H17" s="29">
        <f t="shared" si="3"/>
        <v>2.8880000000000003</v>
      </c>
      <c r="I17" s="29">
        <f t="shared" si="2"/>
        <v>72.2</v>
      </c>
      <c r="J17" s="29"/>
      <c r="K17" s="29"/>
      <c r="L17" s="17"/>
      <c r="M17" s="20"/>
      <c r="O17" s="4">
        <v>1096.3979999999999</v>
      </c>
    </row>
    <row r="18" spans="1:15" ht="23.1" customHeight="1">
      <c r="A18" s="1">
        <v>10</v>
      </c>
      <c r="B18" s="23" t="s">
        <v>24</v>
      </c>
      <c r="C18" s="22" t="s">
        <v>31</v>
      </c>
      <c r="D18" s="29">
        <v>44.2</v>
      </c>
      <c r="E18" s="29">
        <f t="shared" si="0"/>
        <v>44.2</v>
      </c>
      <c r="F18" s="29"/>
      <c r="G18" s="29">
        <f t="shared" si="1"/>
        <v>44.2</v>
      </c>
      <c r="H18" s="29">
        <f t="shared" si="3"/>
        <v>1.7680000000000002</v>
      </c>
      <c r="I18" s="29">
        <f t="shared" si="2"/>
        <v>44.2</v>
      </c>
      <c r="J18" s="29"/>
      <c r="K18" s="29"/>
      <c r="L18" s="17"/>
      <c r="M18" s="20"/>
      <c r="O18" s="4">
        <v>1096.3979999999999</v>
      </c>
    </row>
    <row r="19" spans="1:15" ht="23.1" customHeight="1">
      <c r="A19" s="1">
        <v>11</v>
      </c>
      <c r="B19" s="23" t="s">
        <v>25</v>
      </c>
      <c r="C19" s="22" t="s">
        <v>31</v>
      </c>
      <c r="D19" s="29">
        <v>33.200000000000003</v>
      </c>
      <c r="E19" s="29">
        <f t="shared" si="0"/>
        <v>33.200000000000003</v>
      </c>
      <c r="F19" s="29"/>
      <c r="G19" s="29">
        <f t="shared" si="1"/>
        <v>33.200000000000003</v>
      </c>
      <c r="H19" s="29">
        <f t="shared" si="3"/>
        <v>1.3280000000000001</v>
      </c>
      <c r="I19" s="29">
        <f t="shared" si="2"/>
        <v>33.200000000000003</v>
      </c>
      <c r="J19" s="29"/>
      <c r="K19" s="29"/>
      <c r="L19" s="17"/>
      <c r="M19" s="20"/>
      <c r="O19" s="4">
        <v>1676.8</v>
      </c>
    </row>
    <row r="20" spans="1:15" ht="23.1" customHeight="1">
      <c r="A20" s="1">
        <v>12</v>
      </c>
      <c r="B20" s="23" t="s">
        <v>26</v>
      </c>
      <c r="C20" s="22" t="s">
        <v>31</v>
      </c>
      <c r="D20" s="29">
        <v>119.8</v>
      </c>
      <c r="E20" s="29">
        <f t="shared" si="0"/>
        <v>119.8</v>
      </c>
      <c r="F20" s="29"/>
      <c r="G20" s="29">
        <f t="shared" si="1"/>
        <v>119.8</v>
      </c>
      <c r="H20" s="29">
        <f t="shared" si="3"/>
        <v>4.7919999999999998</v>
      </c>
      <c r="I20" s="29">
        <f t="shared" si="2"/>
        <v>119.8</v>
      </c>
      <c r="J20" s="29"/>
      <c r="K20" s="29"/>
      <c r="L20" s="17"/>
      <c r="M20" s="20"/>
    </row>
    <row r="21" spans="1:15" ht="23.1" customHeight="1">
      <c r="A21" s="1">
        <v>13</v>
      </c>
      <c r="B21" s="23" t="s">
        <v>27</v>
      </c>
      <c r="C21" s="22" t="s">
        <v>31</v>
      </c>
      <c r="D21" s="29">
        <v>201.8</v>
      </c>
      <c r="E21" s="29">
        <f t="shared" si="0"/>
        <v>201.8</v>
      </c>
      <c r="F21" s="29"/>
      <c r="G21" s="29">
        <f t="shared" si="1"/>
        <v>201.8</v>
      </c>
      <c r="H21" s="29">
        <f t="shared" si="3"/>
        <v>8.072000000000001</v>
      </c>
      <c r="I21" s="29">
        <f t="shared" si="2"/>
        <v>201.8</v>
      </c>
      <c r="J21" s="29"/>
      <c r="K21" s="29"/>
      <c r="L21" s="17"/>
      <c r="M21" s="20"/>
    </row>
    <row r="22" spans="1:15" ht="23.1" customHeight="1">
      <c r="A22" s="1">
        <v>14</v>
      </c>
      <c r="B22" s="23"/>
      <c r="C22" s="22"/>
      <c r="D22" s="29"/>
      <c r="E22" s="29"/>
      <c r="F22" s="29"/>
      <c r="G22" s="29"/>
      <c r="H22" s="29"/>
      <c r="I22" s="29"/>
      <c r="J22" s="29"/>
      <c r="K22" s="29"/>
      <c r="L22" s="17"/>
      <c r="M22" s="20"/>
    </row>
    <row r="23" spans="1:15" ht="23.1" customHeight="1">
      <c r="A23" s="1">
        <v>15</v>
      </c>
      <c r="B23" s="23"/>
      <c r="C23" s="22"/>
      <c r="D23" s="29"/>
      <c r="E23" s="29"/>
      <c r="F23" s="29"/>
      <c r="G23" s="29"/>
      <c r="H23" s="29"/>
      <c r="I23" s="29"/>
      <c r="J23" s="29"/>
      <c r="K23" s="29"/>
      <c r="L23" s="17"/>
      <c r="M23" s="20"/>
    </row>
    <row r="24" spans="1:15" ht="23.1" customHeight="1">
      <c r="A24" s="1">
        <v>16</v>
      </c>
      <c r="B24" s="13"/>
      <c r="C24" s="22"/>
      <c r="D24" s="29"/>
      <c r="E24" s="29"/>
      <c r="F24" s="29"/>
      <c r="G24" s="29"/>
      <c r="H24" s="29"/>
      <c r="I24" s="29"/>
      <c r="J24" s="29"/>
      <c r="K24" s="29"/>
      <c r="L24" s="17"/>
      <c r="M24" s="20"/>
    </row>
    <row r="25" spans="1:15" ht="23.1" customHeight="1">
      <c r="A25" s="1">
        <v>17</v>
      </c>
      <c r="B25" s="14"/>
      <c r="C25" s="16"/>
      <c r="D25" s="29"/>
      <c r="E25" s="29"/>
      <c r="F25" s="29"/>
      <c r="G25" s="29"/>
      <c r="H25" s="29"/>
      <c r="I25" s="29"/>
      <c r="J25" s="29"/>
      <c r="K25" s="29"/>
      <c r="L25" s="17"/>
      <c r="M25" s="6"/>
    </row>
    <row r="26" spans="1:15" ht="23.1" customHeight="1">
      <c r="A26" s="1">
        <v>18</v>
      </c>
      <c r="B26" s="13"/>
      <c r="C26" s="22"/>
      <c r="D26" s="29"/>
      <c r="E26" s="29"/>
      <c r="F26" s="29"/>
      <c r="G26" s="29"/>
      <c r="H26" s="29"/>
      <c r="I26" s="29"/>
      <c r="J26" s="29"/>
      <c r="K26" s="29"/>
      <c r="L26" s="17"/>
      <c r="M26" s="20"/>
    </row>
    <row r="27" spans="1:15" ht="22.5" customHeight="1">
      <c r="A27" s="1">
        <v>19</v>
      </c>
      <c r="B27" s="13"/>
      <c r="C27" s="22"/>
      <c r="D27" s="29"/>
      <c r="E27" s="29"/>
      <c r="F27" s="29"/>
      <c r="G27" s="29"/>
      <c r="H27" s="29"/>
      <c r="I27" s="29"/>
      <c r="J27" s="29"/>
      <c r="K27" s="29"/>
      <c r="L27" s="17"/>
      <c r="M27" s="20"/>
    </row>
    <row r="28" spans="1:15" ht="23.1" customHeight="1">
      <c r="A28" s="1">
        <v>20</v>
      </c>
      <c r="B28" s="13"/>
      <c r="C28" s="22"/>
      <c r="D28" s="29"/>
      <c r="E28" s="29"/>
      <c r="F28" s="29"/>
      <c r="G28" s="29"/>
      <c r="H28" s="29"/>
      <c r="I28" s="29"/>
      <c r="J28" s="29"/>
      <c r="K28" s="29"/>
      <c r="L28" s="17"/>
      <c r="M28" s="20"/>
    </row>
    <row r="29" spans="1:15" ht="23.1" customHeight="1">
      <c r="A29" s="1">
        <v>21</v>
      </c>
      <c r="B29" s="13"/>
      <c r="C29" s="22"/>
      <c r="D29" s="29"/>
      <c r="E29" s="29"/>
      <c r="F29" s="29"/>
      <c r="G29" s="29"/>
      <c r="H29" s="29"/>
      <c r="I29" s="29"/>
      <c r="J29" s="29"/>
      <c r="K29" s="29"/>
      <c r="L29" s="17"/>
      <c r="M29" s="20"/>
    </row>
    <row r="30" spans="1:15" ht="23.1" customHeight="1">
      <c r="A30" s="1">
        <v>22</v>
      </c>
      <c r="B30" s="13"/>
      <c r="C30" s="22"/>
      <c r="D30" s="29"/>
      <c r="E30" s="29"/>
      <c r="F30" s="29"/>
      <c r="G30" s="29"/>
      <c r="H30" s="29"/>
      <c r="I30" s="29"/>
      <c r="J30" s="29"/>
      <c r="K30" s="29"/>
      <c r="L30" s="17"/>
      <c r="M30" s="20"/>
    </row>
    <row r="31" spans="1:15" ht="23.1" customHeight="1">
      <c r="A31" s="1">
        <v>23</v>
      </c>
      <c r="B31" s="13"/>
      <c r="C31" s="22"/>
      <c r="D31" s="29"/>
      <c r="E31" s="29"/>
      <c r="F31" s="29"/>
      <c r="G31" s="29"/>
      <c r="H31" s="29"/>
      <c r="I31" s="29"/>
      <c r="J31" s="29"/>
      <c r="K31" s="29"/>
      <c r="L31" s="17"/>
      <c r="M31" s="20"/>
    </row>
    <row r="32" spans="1:15" ht="23.1" customHeight="1">
      <c r="A32" s="1">
        <v>24</v>
      </c>
      <c r="B32" s="13"/>
      <c r="C32" s="22"/>
      <c r="D32" s="29"/>
      <c r="E32" s="29"/>
      <c r="F32" s="29"/>
      <c r="G32" s="29"/>
      <c r="H32" s="29"/>
      <c r="I32" s="29"/>
      <c r="J32" s="29"/>
      <c r="K32" s="29"/>
      <c r="L32" s="17"/>
      <c r="M32" s="20"/>
    </row>
    <row r="33" spans="1:13" ht="23.1" customHeight="1">
      <c r="A33" s="1">
        <v>25</v>
      </c>
      <c r="B33" s="13"/>
      <c r="C33" s="22"/>
      <c r="D33" s="29"/>
      <c r="E33" s="29"/>
      <c r="F33" s="29"/>
      <c r="G33" s="29"/>
      <c r="H33" s="29"/>
      <c r="I33" s="29"/>
      <c r="J33" s="29"/>
      <c r="K33" s="29"/>
      <c r="L33" s="17"/>
      <c r="M33" s="20"/>
    </row>
    <row r="34" spans="1:13" ht="23.1" customHeight="1">
      <c r="A34" s="1">
        <v>26</v>
      </c>
      <c r="B34" s="13"/>
      <c r="C34" s="22"/>
      <c r="D34" s="29"/>
      <c r="E34" s="29"/>
      <c r="F34" s="29"/>
      <c r="G34" s="29"/>
      <c r="H34" s="29"/>
      <c r="I34" s="29"/>
      <c r="J34" s="29"/>
      <c r="K34" s="29"/>
      <c r="L34" s="17"/>
      <c r="M34" s="20"/>
    </row>
    <row r="35" spans="1:13" ht="23.1" customHeight="1">
      <c r="A35" s="1">
        <v>27</v>
      </c>
      <c r="B35" s="13"/>
      <c r="C35" s="22"/>
      <c r="D35" s="29"/>
      <c r="E35" s="29"/>
      <c r="F35" s="29"/>
      <c r="G35" s="29"/>
      <c r="H35" s="29"/>
      <c r="I35" s="29"/>
      <c r="J35" s="29"/>
      <c r="K35" s="29"/>
      <c r="L35" s="17"/>
      <c r="M35" s="20"/>
    </row>
    <row r="36" spans="1:13" ht="23.1" customHeight="1" thickBot="1">
      <c r="A36" s="24">
        <v>28</v>
      </c>
      <c r="B36" s="25" t="s">
        <v>5</v>
      </c>
      <c r="C36" s="26"/>
      <c r="D36" s="31">
        <f t="shared" ref="D36:I36" si="4">SUM(D9:D35)</f>
        <v>1706.9</v>
      </c>
      <c r="E36" s="31">
        <f t="shared" si="4"/>
        <v>1706.9</v>
      </c>
      <c r="F36" s="31"/>
      <c r="G36" s="31">
        <f t="shared" si="4"/>
        <v>1706.9</v>
      </c>
      <c r="H36" s="31">
        <f t="shared" si="4"/>
        <v>68.27600000000001</v>
      </c>
      <c r="I36" s="31">
        <f t="shared" si="4"/>
        <v>1706.9</v>
      </c>
      <c r="J36" s="31"/>
      <c r="K36" s="31"/>
      <c r="L36" s="31"/>
      <c r="M36" s="27"/>
    </row>
    <row r="37" spans="1:13" ht="23.1" customHeight="1">
      <c r="C37" s="5"/>
      <c r="D37" s="11"/>
      <c r="E37" s="11"/>
      <c r="F37" s="11"/>
      <c r="G37" s="11"/>
      <c r="H37" s="11"/>
      <c r="I37" s="5"/>
      <c r="J37" s="5"/>
      <c r="K37" s="5"/>
      <c r="L37" s="5"/>
    </row>
  </sheetData>
  <mergeCells count="16">
    <mergeCell ref="J4:J7"/>
    <mergeCell ref="H4:H7"/>
    <mergeCell ref="A1:M1"/>
    <mergeCell ref="A2:C2"/>
    <mergeCell ref="A3:A8"/>
    <mergeCell ref="B3:B8"/>
    <mergeCell ref="G4:G7"/>
    <mergeCell ref="C3:C8"/>
    <mergeCell ref="M3:M7"/>
    <mergeCell ref="I4:I7"/>
    <mergeCell ref="K4:K7"/>
    <mergeCell ref="D4:D7"/>
    <mergeCell ref="D3:L3"/>
    <mergeCell ref="F4:F7"/>
    <mergeCell ref="L4:L7"/>
    <mergeCell ref="E4:E7"/>
  </mergeCells>
  <phoneticPr fontId="1" type="noConversion"/>
  <printOptions horizontalCentered="1" verticalCentered="1"/>
  <pageMargins left="0.31496062992125984" right="0.11811023622047245" top="0.39370078740157483" bottom="0.39370078740157483" header="0.31496062992125984" footer="0.31496062992125984"/>
  <pageSetup paperSize="8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工程数量表1</vt:lpstr>
      <vt:lpstr>工程数量表1!Print_Area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Zhiquan</dc:creator>
  <cp:lastModifiedBy>Administrator</cp:lastModifiedBy>
  <cp:lastPrinted>2024-07-29T09:22:30Z</cp:lastPrinted>
  <dcterms:created xsi:type="dcterms:W3CDTF">1998-03-03T02:32:34Z</dcterms:created>
  <dcterms:modified xsi:type="dcterms:W3CDTF">2024-07-29T09:22:46Z</dcterms:modified>
</cp:coreProperties>
</file>