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<sst xmlns="http://schemas.openxmlformats.org/spreadsheetml/2006/main" count="49" uniqueCount="43">
  <si>
    <t>依兰县2022年主次干路绿化树种更新补植及三江三园绿化补植</t>
  </si>
  <si>
    <t>序号</t>
  </si>
  <si>
    <t>苗木名称</t>
  </si>
  <si>
    <t>苗木特征</t>
  </si>
  <si>
    <t>数量（株）</t>
  </si>
  <si>
    <t>预算苗木单价（元/株）</t>
  </si>
  <si>
    <t>预算栽植及养护单价（元/株）</t>
  </si>
  <si>
    <t>苗木综合合价</t>
  </si>
  <si>
    <t>总价</t>
  </si>
  <si>
    <t>垦绥垂柳</t>
  </si>
  <si>
    <t xml:space="preserve">
胸径或干径:8-10cm
</t>
  </si>
  <si>
    <t>糖槭</t>
  </si>
  <si>
    <t xml:space="preserve">胸径或干径:6-8cm
</t>
  </si>
  <si>
    <t>水曲柳</t>
  </si>
  <si>
    <t xml:space="preserve">胸径或干径:6-8cm
</t>
  </si>
  <si>
    <t>花楸</t>
  </si>
  <si>
    <t>云杉</t>
  </si>
  <si>
    <t xml:space="preserve">
高度（m）:2-2.5
</t>
  </si>
  <si>
    <t>梓树（梧桐）</t>
  </si>
  <si>
    <t>胸径或干径:6-8cm</t>
  </si>
  <si>
    <t>红叶李</t>
  </si>
  <si>
    <t>山杏</t>
  </si>
  <si>
    <t xml:space="preserve">胸径或干径:4-6cm
</t>
  </si>
  <si>
    <t>山梨</t>
  </si>
  <si>
    <t>山丁子</t>
  </si>
  <si>
    <t>九角枫</t>
  </si>
  <si>
    <t>金叶垂榆</t>
  </si>
  <si>
    <t>云杉球</t>
  </si>
  <si>
    <t xml:space="preserve">
冠丛高:1m-1.5m
</t>
  </si>
  <si>
    <t>绿叶榆老桩造型</t>
  </si>
  <si>
    <t xml:space="preserve">
胸径或干径:10-12cm
云片6片以上带土球
</t>
  </si>
  <si>
    <t>景观绿叶榆云片造型树</t>
  </si>
  <si>
    <t xml:space="preserve">
胸径或干径:6-8cm
云片6片以上带土球
</t>
  </si>
  <si>
    <t>灌木小叶丁香</t>
  </si>
  <si>
    <t>1.种类:栽植灌木--小叶丁香
2.冠丛高:1m</t>
  </si>
  <si>
    <t>灌木红花王子锦带</t>
  </si>
  <si>
    <t>1.种类:栽植灌木--红花王子锦带
2.冠丛高:大墩高1米</t>
  </si>
  <si>
    <t>喷播草坪（㎡）</t>
  </si>
  <si>
    <t>材料种类规格:喷播植草 草坪</t>
  </si>
  <si>
    <t>树木桩三角桩架杆</t>
  </si>
  <si>
    <t>套</t>
  </si>
  <si>
    <t>合计</t>
  </si>
  <si>
    <t>备注：                                                                                                                                                                        单价内包含苗木的起、装卸、运输，其中栽植乔木(带土球) 土球直径60(cm以内) 并且兜底打包，装卸及运输注意保护树皮不破损；单价内包含乔木及花灌木的栽植，要求胸径6mm-10mm的乔木配备三角支架，苗木栽植完成后需浇水三次，养护成活期为1年。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</si>
</sst>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7" formatCode="&quot;￥&quot;#,##0.00;&quot;￥&quot;\-#,##0.00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15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7" fontId="0" fillId="0" borderId="1" xfId="0" applyNumberFormat="1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top" wrapText="1"/>
    </xf>
    <xf numFmtId="176" fontId="0" fillId="0" borderId="4" xfId="0" applyNumberFormat="1" applyFont="1" applyFill="1" applyBorder="1" applyAlignment="1">
      <alignment vertical="top" wrapText="1"/>
    </xf>
    <xf numFmtId="176" fontId="0" fillId="0" borderId="5" xfId="0" applyNumberFormat="1" applyFont="1" applyFill="1" applyBorder="1" applyAlignment="1">
      <alignment vertical="top" wrapText="1"/>
    </xf>
    <xf numFmtId="176" fontId="0" fillId="0" borderId="6" xfId="0" applyNumberFormat="1" applyFont="1" applyFill="1" applyBorder="1" applyAlignment="1">
      <alignment vertical="top" wrapText="1"/>
    </xf>
    <xf numFmtId="176" fontId="0" fillId="0" borderId="0" xfId="0" applyNumberFormat="1" applyFont="1" applyFill="1" applyAlignment="1">
      <alignment vertical="top" wrapText="1"/>
    </xf>
    <xf numFmtId="176" fontId="0" fillId="0" borderId="7" xfId="0" applyNumberFormat="1" applyFont="1" applyFill="1" applyBorder="1" applyAlignment="1">
      <alignment vertical="top" wrapText="1"/>
    </xf>
    <xf numFmtId="176" fontId="0" fillId="0" borderId="8" xfId="0" applyNumberFormat="1" applyFont="1" applyFill="1" applyBorder="1" applyAlignment="1">
      <alignment vertical="top" wrapText="1"/>
    </xf>
    <xf numFmtId="176" fontId="0" fillId="0" borderId="9" xfId="0" applyNumberFormat="1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10" workbookViewId="0">
      <selection activeCell="J17" sqref="J17"/>
    </sheetView>
  </sheetViews>
  <sheetFormatPr defaultColWidth="9" defaultRowHeight="14.4"/>
  <cols>
    <col min="1" max="1" width="6.5" style="1" customWidth="1"/>
    <col min="2" max="2" width="18.75" style="1" customWidth="1"/>
    <col min="3" max="3" width="22.25" style="1" customWidth="1"/>
    <col min="4" max="4" width="10.75" style="1" customWidth="1"/>
    <col min="5" max="5" width="23.25" style="1" customWidth="1"/>
    <col min="6" max="6" width="28.6296296296296" style="1" customWidth="1"/>
    <col min="7" max="7" width="20.75" style="1" customWidth="1"/>
    <col min="8" max="8" width="17.1296296296296" style="1" customWidth="1"/>
    <col min="9" max="9" width="9" style="1"/>
    <col min="10" max="10" width="10.3796296296296" style="1"/>
    <col min="11" max="16384" width="9" style="1"/>
  </cols>
  <sheetData>
    <row r="1" s="1" customFormat="1" ht="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="1" customFormat="1" ht="30" customHeight="1" spans="1:8">
      <c r="A3" s="6">
        <v>1</v>
      </c>
      <c r="B3" s="6" t="s">
        <v>9</v>
      </c>
      <c r="C3" s="7" t="s">
        <v>10</v>
      </c>
      <c r="D3" s="6">
        <v>168</v>
      </c>
      <c r="E3" s="8">
        <v>411.83</v>
      </c>
      <c r="F3" s="9">
        <v>65.23</v>
      </c>
      <c r="G3" s="10">
        <f t="shared" ref="G3:G20" si="0">SUM(E3:F3)</f>
        <v>477.06</v>
      </c>
      <c r="H3" s="8">
        <f>D3*G3</f>
        <v>80146.08</v>
      </c>
    </row>
    <row r="4" s="1" customFormat="1" ht="30" customHeight="1" spans="1:8">
      <c r="A4" s="6">
        <v>2</v>
      </c>
      <c r="B4" s="6" t="s">
        <v>11</v>
      </c>
      <c r="C4" s="7" t="s">
        <v>12</v>
      </c>
      <c r="D4" s="6">
        <v>33</v>
      </c>
      <c r="E4" s="8">
        <v>257.66</v>
      </c>
      <c r="F4" s="9">
        <v>65.23</v>
      </c>
      <c r="G4" s="10">
        <f t="shared" si="0"/>
        <v>322.89</v>
      </c>
      <c r="H4" s="8">
        <f t="shared" ref="H4:H21" si="1">D4*G4</f>
        <v>10655.37</v>
      </c>
    </row>
    <row r="5" s="1" customFormat="1" ht="30" customHeight="1" spans="1:8">
      <c r="A5" s="6">
        <v>3</v>
      </c>
      <c r="B5" s="6" t="s">
        <v>13</v>
      </c>
      <c r="C5" s="7" t="s">
        <v>14</v>
      </c>
      <c r="D5" s="6">
        <v>29</v>
      </c>
      <c r="E5" s="8">
        <v>551.55</v>
      </c>
      <c r="F5" s="9">
        <v>65.23</v>
      </c>
      <c r="G5" s="10">
        <f t="shared" si="0"/>
        <v>616.78</v>
      </c>
      <c r="H5" s="8">
        <f t="shared" si="1"/>
        <v>17886.62</v>
      </c>
    </row>
    <row r="6" s="1" customFormat="1" ht="30" customHeight="1" spans="1:8">
      <c r="A6" s="6">
        <v>4</v>
      </c>
      <c r="B6" s="6" t="s">
        <v>15</v>
      </c>
      <c r="C6" s="7" t="s">
        <v>14</v>
      </c>
      <c r="D6" s="6">
        <v>580</v>
      </c>
      <c r="E6" s="8">
        <v>416.05</v>
      </c>
      <c r="F6" s="9">
        <v>65.23</v>
      </c>
      <c r="G6" s="10">
        <f t="shared" si="0"/>
        <v>481.28</v>
      </c>
      <c r="H6" s="8">
        <f t="shared" si="1"/>
        <v>279142.4</v>
      </c>
    </row>
    <row r="7" s="1" customFormat="1" ht="30" customHeight="1" spans="1:8">
      <c r="A7" s="6">
        <v>5</v>
      </c>
      <c r="B7" s="6" t="s">
        <v>16</v>
      </c>
      <c r="C7" s="7" t="s">
        <v>17</v>
      </c>
      <c r="D7" s="6">
        <v>180</v>
      </c>
      <c r="E7" s="8">
        <v>410.54</v>
      </c>
      <c r="F7" s="9">
        <v>64.61</v>
      </c>
      <c r="G7" s="10">
        <f t="shared" si="0"/>
        <v>475.15</v>
      </c>
      <c r="H7" s="8">
        <f t="shared" si="1"/>
        <v>85527</v>
      </c>
    </row>
    <row r="8" s="1" customFormat="1" ht="30" customHeight="1" spans="1:8">
      <c r="A8" s="6">
        <v>6</v>
      </c>
      <c r="B8" s="6" t="s">
        <v>18</v>
      </c>
      <c r="C8" s="6" t="s">
        <v>19</v>
      </c>
      <c r="D8" s="6">
        <v>500</v>
      </c>
      <c r="E8" s="6">
        <v>416.05</v>
      </c>
      <c r="F8" s="9">
        <v>65.23</v>
      </c>
      <c r="G8" s="10">
        <f t="shared" si="0"/>
        <v>481.28</v>
      </c>
      <c r="H8" s="8">
        <f t="shared" si="1"/>
        <v>240640</v>
      </c>
    </row>
    <row r="9" s="1" customFormat="1" ht="30" customHeight="1" spans="1:8">
      <c r="A9" s="6">
        <v>7</v>
      </c>
      <c r="B9" s="6" t="s">
        <v>20</v>
      </c>
      <c r="C9" s="7" t="s">
        <v>14</v>
      </c>
      <c r="D9" s="6">
        <v>50</v>
      </c>
      <c r="E9" s="8">
        <v>366.05</v>
      </c>
      <c r="F9" s="9">
        <v>65.23</v>
      </c>
      <c r="G9" s="10">
        <f t="shared" si="0"/>
        <v>431.28</v>
      </c>
      <c r="H9" s="8">
        <f t="shared" si="1"/>
        <v>21564</v>
      </c>
    </row>
    <row r="10" s="1" customFormat="1" ht="30" customHeight="1" spans="1:8">
      <c r="A10" s="6">
        <v>8</v>
      </c>
      <c r="B10" s="6" t="s">
        <v>21</v>
      </c>
      <c r="C10" s="7" t="s">
        <v>22</v>
      </c>
      <c r="D10" s="6">
        <v>30</v>
      </c>
      <c r="E10" s="8">
        <v>218.83</v>
      </c>
      <c r="F10" s="9">
        <v>64.61</v>
      </c>
      <c r="G10" s="10">
        <f t="shared" si="0"/>
        <v>283.44</v>
      </c>
      <c r="H10" s="8">
        <f t="shared" si="1"/>
        <v>8503.2</v>
      </c>
    </row>
    <row r="11" s="1" customFormat="1" ht="30" customHeight="1" spans="1:8">
      <c r="A11" s="6">
        <v>9</v>
      </c>
      <c r="B11" s="6" t="s">
        <v>23</v>
      </c>
      <c r="C11" s="7" t="s">
        <v>14</v>
      </c>
      <c r="D11" s="6">
        <v>100</v>
      </c>
      <c r="E11" s="8">
        <v>376.05</v>
      </c>
      <c r="F11" s="9">
        <v>65.23</v>
      </c>
      <c r="G11" s="10">
        <f t="shared" si="0"/>
        <v>441.28</v>
      </c>
      <c r="H11" s="8">
        <f t="shared" si="1"/>
        <v>44128</v>
      </c>
    </row>
    <row r="12" s="1" customFormat="1" ht="30" customHeight="1" spans="1:8">
      <c r="A12" s="6">
        <v>10</v>
      </c>
      <c r="B12" s="6" t="s">
        <v>24</v>
      </c>
      <c r="C12" s="7" t="s">
        <v>19</v>
      </c>
      <c r="D12" s="6">
        <v>200</v>
      </c>
      <c r="E12" s="8">
        <v>266.05</v>
      </c>
      <c r="F12" s="9">
        <v>65.23</v>
      </c>
      <c r="G12" s="10">
        <f t="shared" si="0"/>
        <v>331.28</v>
      </c>
      <c r="H12" s="8">
        <f t="shared" si="1"/>
        <v>66256</v>
      </c>
    </row>
    <row r="13" s="1" customFormat="1" ht="30" customHeight="1" spans="1:8">
      <c r="A13" s="6">
        <v>11</v>
      </c>
      <c r="B13" s="6" t="s">
        <v>25</v>
      </c>
      <c r="C13" s="7" t="s">
        <v>22</v>
      </c>
      <c r="D13" s="6">
        <v>30</v>
      </c>
      <c r="E13" s="8">
        <v>384.42</v>
      </c>
      <c r="F13" s="9">
        <v>16.2</v>
      </c>
      <c r="G13" s="10">
        <f t="shared" si="0"/>
        <v>400.62</v>
      </c>
      <c r="H13" s="8">
        <f t="shared" si="1"/>
        <v>12018.6</v>
      </c>
    </row>
    <row r="14" s="1" customFormat="1" ht="30" customHeight="1" spans="1:8">
      <c r="A14" s="6">
        <v>12</v>
      </c>
      <c r="B14" s="6" t="s">
        <v>26</v>
      </c>
      <c r="C14" s="7" t="s">
        <v>14</v>
      </c>
      <c r="D14" s="6">
        <v>20</v>
      </c>
      <c r="E14" s="8">
        <v>276.66</v>
      </c>
      <c r="F14" s="9">
        <v>65.23</v>
      </c>
      <c r="G14" s="10">
        <f t="shared" si="0"/>
        <v>341.89</v>
      </c>
      <c r="H14" s="8">
        <f t="shared" si="1"/>
        <v>6837.8</v>
      </c>
    </row>
    <row r="15" s="1" customFormat="1" ht="30" customHeight="1" spans="1:8">
      <c r="A15" s="6">
        <v>13</v>
      </c>
      <c r="B15" s="6" t="s">
        <v>27</v>
      </c>
      <c r="C15" s="7" t="s">
        <v>28</v>
      </c>
      <c r="D15" s="6">
        <v>1100</v>
      </c>
      <c r="E15" s="8">
        <v>135.88</v>
      </c>
      <c r="F15" s="9">
        <v>22.38</v>
      </c>
      <c r="G15" s="10">
        <f t="shared" si="0"/>
        <v>158.26</v>
      </c>
      <c r="H15" s="8">
        <f t="shared" si="1"/>
        <v>174086</v>
      </c>
    </row>
    <row r="16" s="1" customFormat="1" ht="42" customHeight="1" spans="1:8">
      <c r="A16" s="6">
        <v>14</v>
      </c>
      <c r="B16" s="7" t="s">
        <v>29</v>
      </c>
      <c r="C16" s="11" t="s">
        <v>30</v>
      </c>
      <c r="D16" s="6">
        <v>10</v>
      </c>
      <c r="E16" s="8">
        <v>4112.347</v>
      </c>
      <c r="F16" s="9">
        <v>67.98</v>
      </c>
      <c r="G16" s="10">
        <f t="shared" si="0"/>
        <v>4180.327</v>
      </c>
      <c r="H16" s="8">
        <f t="shared" si="1"/>
        <v>41803.27</v>
      </c>
    </row>
    <row r="17" s="1" customFormat="1" ht="39" customHeight="1" spans="1:8">
      <c r="A17" s="6">
        <v>15</v>
      </c>
      <c r="B17" s="7" t="s">
        <v>31</v>
      </c>
      <c r="C17" s="12" t="s">
        <v>32</v>
      </c>
      <c r="D17" s="6">
        <v>60</v>
      </c>
      <c r="E17" s="8">
        <v>3106.05</v>
      </c>
      <c r="F17" s="9">
        <v>65.23</v>
      </c>
      <c r="G17" s="10">
        <f t="shared" si="0"/>
        <v>3171.28</v>
      </c>
      <c r="H17" s="8">
        <f t="shared" si="1"/>
        <v>190276.8</v>
      </c>
    </row>
    <row r="18" s="1" customFormat="1" ht="38" customHeight="1" spans="1:8">
      <c r="A18" s="6">
        <v>16</v>
      </c>
      <c r="B18" s="7" t="s">
        <v>33</v>
      </c>
      <c r="C18" s="13" t="s">
        <v>34</v>
      </c>
      <c r="D18" s="6">
        <v>74000</v>
      </c>
      <c r="E18" s="8">
        <v>6.68</v>
      </c>
      <c r="F18" s="9">
        <v>3</v>
      </c>
      <c r="G18" s="10">
        <f t="shared" si="0"/>
        <v>9.68</v>
      </c>
      <c r="H18" s="8">
        <f t="shared" si="1"/>
        <v>716320</v>
      </c>
    </row>
    <row r="19" s="1" customFormat="1" ht="48" customHeight="1" spans="1:8">
      <c r="A19" s="6">
        <v>17</v>
      </c>
      <c r="B19" s="7" t="s">
        <v>35</v>
      </c>
      <c r="C19" s="13" t="s">
        <v>36</v>
      </c>
      <c r="D19" s="6">
        <v>11000</v>
      </c>
      <c r="E19" s="8">
        <v>15.76</v>
      </c>
      <c r="F19" s="9">
        <v>3</v>
      </c>
      <c r="G19" s="10">
        <f t="shared" si="0"/>
        <v>18.76</v>
      </c>
      <c r="H19" s="8">
        <f t="shared" si="1"/>
        <v>206360</v>
      </c>
    </row>
    <row r="20" s="1" customFormat="1" ht="30" customHeight="1" spans="1:8">
      <c r="A20" s="6">
        <v>18</v>
      </c>
      <c r="B20" s="7" t="s">
        <v>37</v>
      </c>
      <c r="C20" s="14" t="s">
        <v>38</v>
      </c>
      <c r="D20" s="6">
        <v>11000</v>
      </c>
      <c r="E20" s="8">
        <v>17.68</v>
      </c>
      <c r="F20" s="9">
        <v>3.5</v>
      </c>
      <c r="G20" s="10">
        <f t="shared" si="0"/>
        <v>21.18</v>
      </c>
      <c r="H20" s="8">
        <f t="shared" si="1"/>
        <v>232980</v>
      </c>
    </row>
    <row r="21" s="1" customFormat="1" ht="30" customHeight="1" spans="1:8">
      <c r="A21" s="6">
        <v>19</v>
      </c>
      <c r="B21" s="7" t="s">
        <v>39</v>
      </c>
      <c r="C21" s="15" t="s">
        <v>40</v>
      </c>
      <c r="D21" s="6">
        <v>1990</v>
      </c>
      <c r="E21" s="8"/>
      <c r="F21" s="9"/>
      <c r="G21" s="10">
        <v>38.62</v>
      </c>
      <c r="H21" s="8">
        <f t="shared" si="1"/>
        <v>76853.8</v>
      </c>
    </row>
    <row r="22" s="1" customFormat="1" ht="30" customHeight="1" spans="1:10">
      <c r="A22" s="6"/>
      <c r="B22" s="7"/>
      <c r="C22" s="16" t="s">
        <v>41</v>
      </c>
      <c r="D22" s="3"/>
      <c r="E22" s="5"/>
      <c r="F22" s="5"/>
      <c r="G22" s="17"/>
      <c r="H22" s="5">
        <f>SUM(H3:H21)</f>
        <v>2511984.94</v>
      </c>
      <c r="J22" s="27"/>
    </row>
    <row r="23" s="1" customFormat="1" ht="30" customHeight="1" spans="1:10">
      <c r="A23" s="18" t="s">
        <v>42</v>
      </c>
      <c r="B23" s="19"/>
      <c r="C23" s="19"/>
      <c r="D23" s="19"/>
      <c r="E23" s="19"/>
      <c r="F23" s="19"/>
      <c r="G23" s="19"/>
      <c r="H23" s="20"/>
      <c r="J23" s="27"/>
    </row>
    <row r="24" s="1" customFormat="1" ht="30" customHeight="1" spans="1:10">
      <c r="A24" s="21"/>
      <c r="B24" s="22"/>
      <c r="C24" s="22"/>
      <c r="D24" s="22"/>
      <c r="E24" s="22"/>
      <c r="F24" s="22"/>
      <c r="G24" s="22"/>
      <c r="H24" s="23"/>
      <c r="J24" s="27"/>
    </row>
    <row r="25" s="1" customFormat="1" ht="30" customHeight="1" spans="1:8">
      <c r="A25" s="24"/>
      <c r="B25" s="25"/>
      <c r="C25" s="25"/>
      <c r="D25" s="25"/>
      <c r="E25" s="25"/>
      <c r="F25" s="25"/>
      <c r="G25" s="25"/>
      <c r="H25" s="26"/>
    </row>
  </sheetData>
  <mergeCells count="2">
    <mergeCell ref="A1:H1"/>
    <mergeCell ref="A23:H25"/>
  </mergeCells>
  <pageMargins left="0.904861111111111" right="0.699305555555556" top="0.75" bottom="0.75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黑龙江盛之鑫工程项目管理有限公司</cp:lastModifiedBy>
  <dcterms:created xsi:type="dcterms:W3CDTF">2022-04-08T01:54:00Z</dcterms:created>
  <dcterms:modified xsi:type="dcterms:W3CDTF">2022-04-08T02:22:20Z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DE91023C04684209988C06CEBDA2BBDE</vt:lpwstr>
  </property>
</Properties>
</file>