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33" activeTab="1"/>
  </bookViews>
  <sheets>
    <sheet name="配置参数计算书" sheetId="21" r:id="rId1"/>
    <sheet name="空调机组设备清单" sheetId="20" r:id="rId2"/>
  </sheets>
  <definedNames>
    <definedName name="_xlnm._FilterDatabase" localSheetId="0" hidden="1">配置参数计算书!$A$1:$N$10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<sst xmlns="http://schemas.openxmlformats.org/spreadsheetml/2006/main" count="117" uniqueCount="74">
  <si>
    <t>哈尔滨草莓养殖净化车间配置清单</t>
  </si>
  <si>
    <t>序号</t>
  </si>
  <si>
    <t>系统号</t>
  </si>
  <si>
    <t>房间名称</t>
  </si>
  <si>
    <t>长度(m)</t>
  </si>
  <si>
    <t>宽度(m)</t>
  </si>
  <si>
    <t>房间面积(㎡)</t>
  </si>
  <si>
    <t>吊顶高度(m)</t>
  </si>
  <si>
    <t>风量m³/h</t>
  </si>
  <si>
    <t>单位制冷量(kw)</t>
  </si>
  <si>
    <t>总冷量</t>
  </si>
  <si>
    <t>高效送风口
四件套 上送风</t>
  </si>
  <si>
    <t>数量</t>
  </si>
  <si>
    <t>单层百叶回风口（配调节阀）底回风</t>
  </si>
  <si>
    <r>
      <rPr>
        <sz val="10"/>
        <color theme="1"/>
        <rFont val="宋体"/>
        <charset val="134"/>
        <scheme val="minor"/>
      </rPr>
      <t xml:space="preserve">直膨式恒温恒湿净化空调机组
</t>
    </r>
    <r>
      <rPr>
        <b/>
        <sz val="10"/>
        <color theme="1"/>
        <rFont val="宋体"/>
        <charset val="134"/>
        <scheme val="minor"/>
      </rPr>
      <t>全回风工况</t>
    </r>
    <r>
      <rPr>
        <sz val="10"/>
        <color rgb="FFFF0000"/>
        <rFont val="宋体"/>
        <charset val="134"/>
        <scheme val="minor"/>
      </rPr>
      <t xml:space="preserve">
（万级净化）</t>
    </r>
  </si>
  <si>
    <t>培养室一</t>
  </si>
  <si>
    <t>1000m³/h</t>
  </si>
  <si>
    <t>400*500</t>
  </si>
  <si>
    <t>530*530</t>
  </si>
  <si>
    <t>接种室</t>
  </si>
  <si>
    <t>1500m³/h</t>
  </si>
  <si>
    <t>400*600</t>
  </si>
  <si>
    <t>630*630</t>
  </si>
  <si>
    <t>洁净走廊</t>
  </si>
  <si>
    <t>培养室二</t>
  </si>
  <si>
    <t>冷凝室</t>
  </si>
  <si>
    <t>灭菌室</t>
  </si>
  <si>
    <t>新风系统清单</t>
  </si>
  <si>
    <t>名称</t>
  </si>
  <si>
    <t>规格</t>
  </si>
  <si>
    <t>单位</t>
  </si>
  <si>
    <t>备注</t>
  </si>
  <si>
    <t>直膨式恒温恒湿净化净化空调机组
全回风</t>
  </si>
  <si>
    <t>1：单冷
2：风量：21000m³/h，机外余压：800pa，功率：11kw
3：制冷量：50kw
4：PTC电加热：15kw，电极加湿量：15kg/h
5：配初效G4+中效F8过滤（配压差表）</t>
  </si>
  <si>
    <t>台</t>
  </si>
  <si>
    <t>自带控制箱</t>
  </si>
  <si>
    <t>消声器</t>
  </si>
  <si>
    <t>1500*320 L=1000mm</t>
  </si>
  <si>
    <t>1500*400 L=1000mm</t>
  </si>
  <si>
    <t>手动对开多叶调节阀</t>
  </si>
  <si>
    <t>800*200</t>
  </si>
  <si>
    <t>个</t>
  </si>
  <si>
    <t>800*250</t>
  </si>
  <si>
    <t>1000*320</t>
  </si>
  <si>
    <t>高效送风口</t>
  </si>
  <si>
    <t>四件套、侧接</t>
  </si>
  <si>
    <t>单层百叶风口（带调节阀）</t>
  </si>
  <si>
    <t>保温软连接</t>
  </si>
  <si>
    <t>400*200*220</t>
  </si>
  <si>
    <t>套</t>
  </si>
  <si>
    <t>320*200*220</t>
  </si>
  <si>
    <t>640*640*220</t>
  </si>
  <si>
    <t>1500*500*220</t>
  </si>
  <si>
    <t>橡塑保温</t>
  </si>
  <si>
    <t>30mm厚</t>
  </si>
  <si>
    <t>m³</t>
  </si>
  <si>
    <t>华美B1级</t>
  </si>
  <si>
    <t>镀锌铁皮风管</t>
  </si>
  <si>
    <t>共板法兰，0.5mm厚</t>
  </si>
  <si>
    <t>㎡</t>
  </si>
  <si>
    <t>共板法兰，0.6mm厚</t>
  </si>
  <si>
    <t>共板法兰，0.75mm厚</t>
  </si>
  <si>
    <t>共板法兰，1.0mm厚</t>
  </si>
  <si>
    <t>铜管</t>
  </si>
  <si>
    <t>φ28/φ35</t>
  </si>
  <si>
    <t>米</t>
  </si>
  <si>
    <t>压力表</t>
  </si>
  <si>
    <t>块</t>
  </si>
  <si>
    <t>室内机尺寸：3000*1600*1900mm 回风口：1500*500mm 出风口：640*640mm</t>
  </si>
  <si>
    <t>备注：</t>
  </si>
  <si>
    <t>需求说明</t>
  </si>
  <si>
    <t>使用位置：黑龙江哈尔滨</t>
  </si>
  <si>
    <t>草莓组培室，温度要求：23-28℃±1，湿度：45~75%</t>
  </si>
  <si>
    <t>单冷，恒温恒湿，有自建电加热器用于冬天室内制热。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</si>
</sst>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2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0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/>
    <xf numFmtId="0" fontId="30" fillId="0" borderId="0"/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 2" xfId="49"/>
    <cellStyle name="常规 2" xfId="50"/>
    <cellStyle name="常规 3" xfId="51"/>
    <cellStyle name="常规 4" xfId="52"/>
    <cellStyle name="常规_楼控设备报价清单_创业中心1109" xfId="53"/>
    <cellStyle name="常规 5" xfId="54"/>
    <cellStyle name="常规_金城大厦清单-xq" xfId="55"/>
    <cellStyle name="常规_楼宇自动控制系统052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O15" sqref="O15"/>
    </sheetView>
  </sheetViews>
  <sheetFormatPr defaultColWidth="9" defaultRowHeight="12"/>
  <cols>
    <col min="1" max="1" width="4.875" style="26" customWidth="1"/>
    <col min="2" max="2" width="12" style="26" customWidth="1"/>
    <col min="3" max="3" width="8.625" style="26" customWidth="1"/>
    <col min="4" max="4" width="5.75" style="26" customWidth="1"/>
    <col min="5" max="7" width="9.125" style="26" customWidth="1"/>
    <col min="8" max="8" width="9.375" style="26" customWidth="1"/>
    <col min="9" max="9" width="10.2" style="26" customWidth="1"/>
    <col min="10" max="10" width="8.375" style="26" customWidth="1"/>
    <col min="11" max="11" width="12" style="26" customWidth="1"/>
    <col min="12" max="12" width="5.9" style="26" customWidth="1"/>
    <col min="13" max="13" width="12.375" style="26" customWidth="1"/>
    <col min="14" max="14" width="6.6" style="26" customWidth="1"/>
    <col min="15" max="15" width="11.5" style="26"/>
    <col min="16" max="16384" width="9" style="26"/>
  </cols>
  <sheetData>
    <row r="1" ht="32" customHeight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ht="54" spans="1:14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12</v>
      </c>
    </row>
    <row r="3" ht="19" customHeight="1" spans="1:18">
      <c r="A3" s="29">
        <v>1</v>
      </c>
      <c r="B3" s="29" t="s">
        <v>14</v>
      </c>
      <c r="C3" s="30" t="s">
        <v>15</v>
      </c>
      <c r="D3" s="30">
        <v>7.025</v>
      </c>
      <c r="E3" s="30">
        <v>5.05</v>
      </c>
      <c r="F3" s="30">
        <f t="shared" ref="F3:F8" si="0">D3*E3</f>
        <v>35.47625</v>
      </c>
      <c r="G3" s="30">
        <v>3.6</v>
      </c>
      <c r="H3" s="30">
        <f t="shared" ref="H3:H8" si="1">F3*G3*32</f>
        <v>4086.864</v>
      </c>
      <c r="I3" s="35">
        <v>0.28</v>
      </c>
      <c r="J3" s="30">
        <f t="shared" ref="J3:J8" si="2">F3*I3</f>
        <v>9.93335</v>
      </c>
      <c r="K3" s="30" t="s">
        <v>16</v>
      </c>
      <c r="L3" s="30">
        <v>4</v>
      </c>
      <c r="M3" s="30" t="s">
        <v>17</v>
      </c>
      <c r="N3" s="30">
        <v>4</v>
      </c>
      <c r="O3" s="26" t="s">
        <v>18</v>
      </c>
      <c r="P3" s="26">
        <f>0.53*0.53</f>
        <v>0.2809</v>
      </c>
      <c r="R3" s="26" t="s">
        <v>17</v>
      </c>
    </row>
    <row r="4" ht="19" customHeight="1" spans="1:18">
      <c r="A4" s="31"/>
      <c r="B4" s="31"/>
      <c r="C4" s="30" t="s">
        <v>19</v>
      </c>
      <c r="D4" s="30">
        <v>4.9</v>
      </c>
      <c r="E4" s="30">
        <v>5.05</v>
      </c>
      <c r="F4" s="30">
        <f t="shared" si="0"/>
        <v>24.745</v>
      </c>
      <c r="G4" s="30">
        <v>3.6</v>
      </c>
      <c r="H4" s="30">
        <f t="shared" si="1"/>
        <v>2850.624</v>
      </c>
      <c r="I4" s="35">
        <v>0.28</v>
      </c>
      <c r="J4" s="30">
        <f t="shared" si="2"/>
        <v>6.9286</v>
      </c>
      <c r="K4" s="30" t="s">
        <v>20</v>
      </c>
      <c r="L4" s="30">
        <v>2</v>
      </c>
      <c r="M4" s="30" t="s">
        <v>21</v>
      </c>
      <c r="N4" s="30">
        <v>2</v>
      </c>
      <c r="O4" s="26" t="s">
        <v>22</v>
      </c>
      <c r="P4" s="26">
        <f>0.63*0.63</f>
        <v>0.3969</v>
      </c>
      <c r="R4" s="26" t="s">
        <v>21</v>
      </c>
    </row>
    <row r="5" ht="19" customHeight="1" spans="1:14">
      <c r="A5" s="31"/>
      <c r="B5" s="31"/>
      <c r="C5" s="30" t="s">
        <v>23</v>
      </c>
      <c r="D5" s="30">
        <v>13.15</v>
      </c>
      <c r="E5" s="30">
        <v>1.95</v>
      </c>
      <c r="F5" s="30">
        <f t="shared" si="0"/>
        <v>25.6425</v>
      </c>
      <c r="G5" s="30">
        <v>3.6</v>
      </c>
      <c r="H5" s="30">
        <f t="shared" si="1"/>
        <v>2954.016</v>
      </c>
      <c r="I5" s="35">
        <v>0.28</v>
      </c>
      <c r="J5" s="30">
        <f t="shared" si="2"/>
        <v>7.1799</v>
      </c>
      <c r="K5" s="30" t="s">
        <v>16</v>
      </c>
      <c r="L5" s="30">
        <v>3</v>
      </c>
      <c r="M5" s="30" t="s">
        <v>17</v>
      </c>
      <c r="N5" s="30">
        <v>2</v>
      </c>
    </row>
    <row r="6" ht="19" customHeight="1" spans="1:14">
      <c r="A6" s="31"/>
      <c r="B6" s="31"/>
      <c r="C6" s="30" t="s">
        <v>24</v>
      </c>
      <c r="D6" s="30">
        <v>9.15</v>
      </c>
      <c r="E6" s="30">
        <v>4.9</v>
      </c>
      <c r="F6" s="30">
        <f t="shared" si="0"/>
        <v>44.835</v>
      </c>
      <c r="G6" s="30">
        <v>3.6</v>
      </c>
      <c r="H6" s="30">
        <f t="shared" si="1"/>
        <v>5164.992</v>
      </c>
      <c r="I6" s="35">
        <v>0.28</v>
      </c>
      <c r="J6" s="30">
        <f t="shared" si="2"/>
        <v>12.5538</v>
      </c>
      <c r="K6" s="30" t="s">
        <v>16</v>
      </c>
      <c r="L6" s="30">
        <v>6</v>
      </c>
      <c r="M6" s="30" t="s">
        <v>17</v>
      </c>
      <c r="N6" s="30">
        <v>5</v>
      </c>
    </row>
    <row r="7" ht="19" customHeight="1" spans="1:14">
      <c r="A7" s="31"/>
      <c r="B7" s="31"/>
      <c r="C7" s="30" t="s">
        <v>25</v>
      </c>
      <c r="D7" s="30">
        <v>3.95</v>
      </c>
      <c r="E7" s="30">
        <v>4.9</v>
      </c>
      <c r="F7" s="30">
        <f t="shared" si="0"/>
        <v>19.355</v>
      </c>
      <c r="G7" s="30">
        <v>3.6</v>
      </c>
      <c r="H7" s="30">
        <f t="shared" si="1"/>
        <v>2229.696</v>
      </c>
      <c r="I7" s="35">
        <v>0.28</v>
      </c>
      <c r="J7" s="30">
        <f t="shared" si="2"/>
        <v>5.4194</v>
      </c>
      <c r="K7" s="30" t="s">
        <v>20</v>
      </c>
      <c r="L7" s="30">
        <v>2</v>
      </c>
      <c r="M7" s="30" t="s">
        <v>21</v>
      </c>
      <c r="N7" s="30">
        <v>2</v>
      </c>
    </row>
    <row r="8" ht="24" customHeight="1" spans="1:14">
      <c r="A8" s="31"/>
      <c r="B8" s="31"/>
      <c r="C8" s="30" t="s">
        <v>26</v>
      </c>
      <c r="D8" s="30">
        <v>5.15</v>
      </c>
      <c r="E8" s="30">
        <v>4.9</v>
      </c>
      <c r="F8" s="30">
        <f t="shared" si="0"/>
        <v>25.235</v>
      </c>
      <c r="G8" s="30">
        <v>3.6</v>
      </c>
      <c r="H8" s="30">
        <f t="shared" si="1"/>
        <v>2907.072</v>
      </c>
      <c r="I8" s="35">
        <v>0.28</v>
      </c>
      <c r="J8" s="30">
        <f t="shared" si="2"/>
        <v>7.0658</v>
      </c>
      <c r="K8" s="30" t="s">
        <v>16</v>
      </c>
      <c r="L8" s="30">
        <v>3</v>
      </c>
      <c r="M8" s="30" t="s">
        <v>17</v>
      </c>
      <c r="N8" s="30">
        <v>3</v>
      </c>
    </row>
    <row r="9" ht="19" customHeight="1" spans="1:14">
      <c r="A9" s="32"/>
      <c r="B9" s="32"/>
      <c r="C9" s="30"/>
      <c r="D9" s="30"/>
      <c r="E9" s="30"/>
      <c r="F9" s="30">
        <f>SUM(F3:F8)</f>
        <v>175.28875</v>
      </c>
      <c r="G9" s="30"/>
      <c r="H9" s="30">
        <f>SUM(H3:H8)</f>
        <v>20193.264</v>
      </c>
      <c r="I9" s="36"/>
      <c r="J9" s="30">
        <f>SUM(J3:J8)</f>
        <v>49.08085</v>
      </c>
      <c r="K9" s="30"/>
      <c r="L9" s="30"/>
      <c r="M9" s="30"/>
      <c r="N9" s="30"/>
    </row>
    <row r="10" spans="1:14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7"/>
    </row>
  </sheetData>
  <mergeCells count="4">
    <mergeCell ref="A1:N1"/>
    <mergeCell ref="A10:N10"/>
    <mergeCell ref="A3:A9"/>
    <mergeCell ref="B3:B9"/>
  </mergeCells>
  <pageMargins left="0.7" right="0.7" top="0.75" bottom="0.75" header="0.3" footer="0.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abSelected="1" workbookViewId="0">
      <selection activeCell="J4" sqref="J4"/>
    </sheetView>
  </sheetViews>
  <sheetFormatPr defaultColWidth="9" defaultRowHeight="14.25"/>
  <cols>
    <col min="1" max="1" width="4.625" customWidth="1"/>
    <col min="2" max="2" width="16.5" customWidth="1"/>
    <col min="3" max="3" width="24.7" customWidth="1"/>
    <col min="4" max="4" width="5.3" customWidth="1"/>
    <col min="5" max="5" width="5.6" customWidth="1"/>
    <col min="6" max="6" width="20" customWidth="1"/>
    <col min="7" max="7" width="7.75" customWidth="1"/>
    <col min="8" max="9" width="8.625" customWidth="1"/>
    <col min="10" max="10" width="9" customWidth="1"/>
    <col min="11" max="11" width="8.875" customWidth="1"/>
    <col min="12" max="12" width="6.625" customWidth="1"/>
    <col min="13" max="13" width="11.375" customWidth="1"/>
    <col min="14" max="15" width="10.8333333333333"/>
    <col min="16" max="16" width="8.375" customWidth="1"/>
    <col min="17" max="17" width="10.8333333333333"/>
    <col min="18" max="18" width="10.25" customWidth="1"/>
    <col min="19" max="19" width="9" style="2"/>
    <col min="20" max="20" width="9.375" style="2"/>
    <col min="21" max="21" width="9" style="2"/>
  </cols>
  <sheetData>
    <row r="1" ht="43" customHeight="1" spans="1:6">
      <c r="A1" s="3" t="s">
        <v>27</v>
      </c>
      <c r="B1" s="4"/>
      <c r="C1" s="4"/>
      <c r="D1" s="4"/>
      <c r="E1" s="4"/>
      <c r="F1" s="4"/>
    </row>
    <row r="2" spans="1:17">
      <c r="A2" s="5" t="s">
        <v>1</v>
      </c>
      <c r="B2" s="6" t="s">
        <v>28</v>
      </c>
      <c r="C2" s="6" t="s">
        <v>29</v>
      </c>
      <c r="D2" s="5" t="s">
        <v>30</v>
      </c>
      <c r="E2" s="5" t="s">
        <v>12</v>
      </c>
      <c r="F2" s="7" t="s">
        <v>31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8"/>
      <c r="B3" s="9"/>
      <c r="C3" s="8"/>
      <c r="D3" s="8"/>
      <c r="E3" s="8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="1" customFormat="1" ht="96" spans="1:21">
      <c r="A4" s="8">
        <v>1</v>
      </c>
      <c r="B4" s="11" t="s">
        <v>32</v>
      </c>
      <c r="C4" s="12" t="s">
        <v>33</v>
      </c>
      <c r="D4" s="11" t="s">
        <v>34</v>
      </c>
      <c r="E4" s="11">
        <v>1</v>
      </c>
      <c r="F4" s="11" t="s">
        <v>35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S4" s="24"/>
      <c r="T4" s="24"/>
      <c r="U4" s="25"/>
    </row>
    <row r="5" s="1" customFormat="1" spans="1:21">
      <c r="A5" s="8">
        <v>2</v>
      </c>
      <c r="B5" s="8" t="s">
        <v>36</v>
      </c>
      <c r="C5" s="8" t="s">
        <v>37</v>
      </c>
      <c r="D5" s="8" t="s">
        <v>34</v>
      </c>
      <c r="E5" s="8">
        <v>1</v>
      </c>
      <c r="F5" s="8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S5" s="24"/>
      <c r="T5" s="24"/>
      <c r="U5" s="25"/>
    </row>
    <row r="6" s="1" customFormat="1" spans="1:21">
      <c r="A6" s="8">
        <v>3</v>
      </c>
      <c r="B6" s="8" t="s">
        <v>36</v>
      </c>
      <c r="C6" s="8" t="s">
        <v>38</v>
      </c>
      <c r="D6" s="8" t="s">
        <v>34</v>
      </c>
      <c r="E6" s="8">
        <v>1</v>
      </c>
      <c r="F6" s="8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S6" s="24"/>
      <c r="T6" s="24"/>
      <c r="U6" s="25"/>
    </row>
    <row r="7" s="1" customFormat="1" spans="1:21">
      <c r="A7" s="8">
        <v>4</v>
      </c>
      <c r="B7" s="8" t="s">
        <v>39</v>
      </c>
      <c r="C7" s="8" t="s">
        <v>40</v>
      </c>
      <c r="D7" s="8" t="s">
        <v>41</v>
      </c>
      <c r="E7" s="8">
        <v>10</v>
      </c>
      <c r="F7" s="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S7" s="24"/>
      <c r="T7" s="24"/>
      <c r="U7" s="25"/>
    </row>
    <row r="8" s="1" customFormat="1" spans="1:21">
      <c r="A8" s="8">
        <v>5</v>
      </c>
      <c r="B8" s="8" t="s">
        <v>39</v>
      </c>
      <c r="C8" s="8" t="s">
        <v>42</v>
      </c>
      <c r="D8" s="8" t="s">
        <v>41</v>
      </c>
      <c r="E8" s="8">
        <v>1</v>
      </c>
      <c r="F8" s="8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S8" s="24"/>
      <c r="T8" s="24"/>
      <c r="U8" s="25"/>
    </row>
    <row r="9" s="1" customFormat="1" spans="1:21">
      <c r="A9" s="8">
        <v>6</v>
      </c>
      <c r="B9" s="8" t="s">
        <v>39</v>
      </c>
      <c r="C9" s="8" t="s">
        <v>43</v>
      </c>
      <c r="D9" s="8" t="s">
        <v>41</v>
      </c>
      <c r="E9" s="8">
        <v>3</v>
      </c>
      <c r="F9" s="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24"/>
      <c r="T9" s="24"/>
      <c r="U9" s="25"/>
    </row>
    <row r="10" s="1" customFormat="1" spans="1:21">
      <c r="A10" s="8">
        <v>7</v>
      </c>
      <c r="B10" s="8" t="s">
        <v>44</v>
      </c>
      <c r="C10" s="8" t="s">
        <v>16</v>
      </c>
      <c r="D10" s="8" t="s">
        <v>41</v>
      </c>
      <c r="E10" s="8">
        <v>16</v>
      </c>
      <c r="F10" s="8" t="s">
        <v>45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S10" s="24"/>
      <c r="T10" s="24"/>
      <c r="U10" s="25"/>
    </row>
    <row r="11" s="1" customFormat="1" spans="1:21">
      <c r="A11" s="8">
        <v>8</v>
      </c>
      <c r="B11" s="14" t="s">
        <v>44</v>
      </c>
      <c r="C11" s="14" t="s">
        <v>20</v>
      </c>
      <c r="D11" s="14" t="s">
        <v>41</v>
      </c>
      <c r="E11" s="14">
        <v>4</v>
      </c>
      <c r="F11" s="8" t="s">
        <v>45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S11" s="24"/>
      <c r="T11" s="24"/>
      <c r="U11" s="25"/>
    </row>
    <row r="12" s="1" customFormat="1" ht="24" spans="1:21">
      <c r="A12" s="8">
        <v>9</v>
      </c>
      <c r="B12" s="8" t="s">
        <v>46</v>
      </c>
      <c r="C12" s="8" t="s">
        <v>17</v>
      </c>
      <c r="D12" s="8" t="s">
        <v>41</v>
      </c>
      <c r="E12" s="8">
        <v>14</v>
      </c>
      <c r="F12" s="8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S12" s="24"/>
      <c r="T12" s="24"/>
      <c r="U12" s="25"/>
    </row>
    <row r="13" s="1" customFormat="1" ht="24" spans="1:21">
      <c r="A13" s="8">
        <v>10</v>
      </c>
      <c r="B13" s="8" t="s">
        <v>46</v>
      </c>
      <c r="C13" s="8" t="s">
        <v>21</v>
      </c>
      <c r="D13" s="8" t="s">
        <v>41</v>
      </c>
      <c r="E13" s="8">
        <v>4</v>
      </c>
      <c r="F13" s="8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S13" s="24"/>
      <c r="T13" s="24"/>
      <c r="U13" s="25"/>
    </row>
    <row r="14" s="1" customFormat="1" spans="1:21">
      <c r="A14" s="8">
        <v>11</v>
      </c>
      <c r="B14" s="8" t="s">
        <v>47</v>
      </c>
      <c r="C14" s="8" t="s">
        <v>48</v>
      </c>
      <c r="D14" s="8" t="s">
        <v>49</v>
      </c>
      <c r="E14" s="8">
        <v>4</v>
      </c>
      <c r="F14" s="8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S14" s="24"/>
      <c r="T14" s="24"/>
      <c r="U14" s="25"/>
    </row>
    <row r="15" s="1" customFormat="1" spans="1:21">
      <c r="A15" s="8">
        <v>12</v>
      </c>
      <c r="B15" s="8" t="s">
        <v>47</v>
      </c>
      <c r="C15" s="8" t="s">
        <v>50</v>
      </c>
      <c r="D15" s="8" t="s">
        <v>49</v>
      </c>
      <c r="E15" s="8">
        <v>16</v>
      </c>
      <c r="F15" s="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S15" s="24"/>
      <c r="T15" s="24"/>
      <c r="U15" s="25"/>
    </row>
    <row r="16" s="1" customFormat="1" spans="1:21">
      <c r="A16" s="8">
        <v>13</v>
      </c>
      <c r="B16" s="8" t="s">
        <v>47</v>
      </c>
      <c r="C16" s="8" t="s">
        <v>51</v>
      </c>
      <c r="D16" s="8" t="s">
        <v>49</v>
      </c>
      <c r="E16" s="8">
        <v>1</v>
      </c>
      <c r="F16" s="8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S16" s="24"/>
      <c r="T16" s="24"/>
      <c r="U16" s="25"/>
    </row>
    <row r="17" s="1" customFormat="1" spans="1:21">
      <c r="A17" s="8">
        <v>14</v>
      </c>
      <c r="B17" s="8" t="s">
        <v>47</v>
      </c>
      <c r="C17" s="8" t="s">
        <v>52</v>
      </c>
      <c r="D17" s="8" t="s">
        <v>49</v>
      </c>
      <c r="E17" s="8">
        <v>1</v>
      </c>
      <c r="F17" s="8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S17" s="24"/>
      <c r="T17" s="24"/>
      <c r="U17" s="25"/>
    </row>
    <row r="18" s="1" customFormat="1" spans="1:21">
      <c r="A18" s="8">
        <v>15</v>
      </c>
      <c r="B18" s="8" t="s">
        <v>53</v>
      </c>
      <c r="C18" s="8" t="s">
        <v>54</v>
      </c>
      <c r="D18" s="8" t="s">
        <v>55</v>
      </c>
      <c r="E18" s="8">
        <v>16</v>
      </c>
      <c r="F18" s="8" t="s">
        <v>56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S18" s="24"/>
      <c r="T18" s="24"/>
      <c r="U18" s="25"/>
    </row>
    <row r="19" s="1" customFormat="1" spans="1:21">
      <c r="A19" s="8">
        <v>16</v>
      </c>
      <c r="B19" s="8" t="s">
        <v>57</v>
      </c>
      <c r="C19" s="8" t="s">
        <v>58</v>
      </c>
      <c r="D19" s="8" t="s">
        <v>59</v>
      </c>
      <c r="E19" s="8">
        <v>10</v>
      </c>
      <c r="F19" s="8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S19" s="24"/>
      <c r="T19" s="24"/>
      <c r="U19" s="25"/>
    </row>
    <row r="20" s="1" customFormat="1" spans="1:21">
      <c r="A20" s="8">
        <v>17</v>
      </c>
      <c r="B20" s="8" t="s">
        <v>57</v>
      </c>
      <c r="C20" s="8" t="s">
        <v>60</v>
      </c>
      <c r="D20" s="8" t="s">
        <v>59</v>
      </c>
      <c r="E20" s="8">
        <v>3</v>
      </c>
      <c r="F20" s="8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S20" s="24"/>
      <c r="T20" s="24"/>
      <c r="U20" s="25"/>
    </row>
    <row r="21" s="1" customFormat="1" spans="1:21">
      <c r="A21" s="8">
        <v>18</v>
      </c>
      <c r="B21" s="8" t="s">
        <v>57</v>
      </c>
      <c r="C21" s="8" t="s">
        <v>61</v>
      </c>
      <c r="D21" s="8" t="s">
        <v>59</v>
      </c>
      <c r="E21" s="8">
        <v>390</v>
      </c>
      <c r="F21" s="8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S21" s="24"/>
      <c r="T21" s="24"/>
      <c r="U21" s="25"/>
    </row>
    <row r="22" s="1" customFormat="1" spans="1:21">
      <c r="A22" s="8">
        <v>19</v>
      </c>
      <c r="B22" s="8" t="s">
        <v>57</v>
      </c>
      <c r="C22" s="8" t="s">
        <v>62</v>
      </c>
      <c r="D22" s="8" t="s">
        <v>59</v>
      </c>
      <c r="E22" s="8">
        <v>45</v>
      </c>
      <c r="F22" s="8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S22" s="24"/>
      <c r="T22" s="24"/>
      <c r="U22" s="25"/>
    </row>
    <row r="23" s="1" customFormat="1" spans="1:21">
      <c r="A23" s="8">
        <v>20</v>
      </c>
      <c r="B23" s="8" t="s">
        <v>63</v>
      </c>
      <c r="C23" s="8" t="s">
        <v>64</v>
      </c>
      <c r="D23" s="8" t="s">
        <v>65</v>
      </c>
      <c r="E23" s="8">
        <v>20</v>
      </c>
      <c r="F23" s="8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S23" s="24"/>
      <c r="T23" s="24"/>
      <c r="U23" s="25"/>
    </row>
    <row r="24" s="1" customFormat="1" spans="1:21">
      <c r="A24" s="8">
        <v>21</v>
      </c>
      <c r="B24" s="8" t="s">
        <v>66</v>
      </c>
      <c r="C24" s="8"/>
      <c r="D24" s="8" t="s">
        <v>67</v>
      </c>
      <c r="E24" s="8">
        <v>6</v>
      </c>
      <c r="F24" s="8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S24" s="24"/>
      <c r="T24" s="24"/>
      <c r="U24" s="25"/>
    </row>
    <row r="25" s="1" customFormat="1" spans="1:21">
      <c r="A25" s="11"/>
      <c r="B25" s="11"/>
      <c r="C25" s="11"/>
      <c r="D25" s="11"/>
      <c r="E25" s="11"/>
      <c r="F25" s="11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S25" s="24"/>
      <c r="T25" s="24"/>
      <c r="U25" s="25"/>
    </row>
    <row r="26" spans="1:20">
      <c r="A26" s="15" t="s">
        <v>68</v>
      </c>
      <c r="B26" s="15"/>
      <c r="C26" s="15"/>
      <c r="D26" s="15"/>
      <c r="E26" s="15"/>
      <c r="F26" s="1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S26" s="19"/>
      <c r="T26" s="19"/>
    </row>
    <row r="27" ht="17" customHeight="1" spans="1:17">
      <c r="A27" s="16" t="s">
        <v>69</v>
      </c>
      <c r="B27" s="16"/>
      <c r="C27" s="16"/>
      <c r="D27" s="16"/>
      <c r="E27" s="16"/>
      <c r="F27" s="16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ht="15" customHeight="1" spans="1:15">
      <c r="A28" s="17"/>
      <c r="B28" s="18"/>
      <c r="C28" s="18"/>
      <c r="D28" s="18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</row>
    <row r="29" spans="1:15">
      <c r="A29" s="11"/>
      <c r="B29" s="11" t="s">
        <v>70</v>
      </c>
      <c r="C29" s="20"/>
      <c r="D29" s="21"/>
      <c r="E29" s="21"/>
      <c r="F29" s="21"/>
      <c r="G29" s="19"/>
      <c r="H29" s="19"/>
      <c r="I29" s="19"/>
      <c r="J29" s="19"/>
      <c r="K29" s="19"/>
      <c r="L29" s="19"/>
      <c r="M29" s="19"/>
      <c r="N29" s="19"/>
      <c r="O29" s="19"/>
    </row>
    <row r="30" spans="1:15">
      <c r="A30" s="11">
        <v>1</v>
      </c>
      <c r="B30" s="22" t="s">
        <v>71</v>
      </c>
      <c r="C30" s="23"/>
      <c r="D30" s="23"/>
      <c r="E30" s="23"/>
      <c r="F30" s="23"/>
      <c r="G30" s="19"/>
      <c r="H30" s="19"/>
      <c r="I30" s="19"/>
      <c r="J30" s="19"/>
      <c r="K30" s="19"/>
      <c r="L30" s="19"/>
      <c r="M30" s="19"/>
      <c r="N30" s="19"/>
      <c r="O30" s="19"/>
    </row>
    <row r="31" spans="1:15">
      <c r="A31" s="11">
        <v>2</v>
      </c>
      <c r="B31" s="22" t="s">
        <v>72</v>
      </c>
      <c r="C31" s="23"/>
      <c r="D31" s="23"/>
      <c r="E31" s="23"/>
      <c r="F31" s="23"/>
      <c r="G31" s="19"/>
      <c r="H31" s="19"/>
      <c r="I31" s="19"/>
      <c r="J31" s="19"/>
      <c r="K31" s="19"/>
      <c r="L31" s="19"/>
      <c r="M31" s="19"/>
      <c r="N31" s="19"/>
      <c r="O31" s="19"/>
    </row>
    <row r="32" spans="1:15">
      <c r="A32" s="11">
        <v>3</v>
      </c>
      <c r="B32" s="22" t="s">
        <v>73</v>
      </c>
      <c r="C32" s="23"/>
      <c r="D32" s="23"/>
      <c r="E32" s="23"/>
      <c r="F32" s="23"/>
      <c r="G32" s="19"/>
      <c r="H32" s="19"/>
      <c r="I32" s="19"/>
      <c r="J32" s="19"/>
      <c r="K32" s="19"/>
      <c r="L32" s="19"/>
      <c r="M32" s="19"/>
      <c r="N32" s="19"/>
      <c r="O32" s="19"/>
    </row>
    <row r="33" spans="1:15">
      <c r="A33" s="11"/>
      <c r="B33" s="22"/>
      <c r="C33" s="23"/>
      <c r="D33" s="23"/>
      <c r="E33" s="23"/>
      <c r="F33" s="23"/>
      <c r="G33" s="19"/>
      <c r="H33" s="19"/>
      <c r="I33" s="19"/>
      <c r="J33" s="19"/>
      <c r="K33" s="19"/>
      <c r="L33" s="19"/>
      <c r="M33" s="19"/>
      <c r="N33" s="19"/>
      <c r="O33" s="19"/>
    </row>
    <row r="34" spans="7:15">
      <c r="G34" s="19"/>
      <c r="H34" s="19"/>
      <c r="I34" s="19"/>
      <c r="J34" s="19"/>
      <c r="K34" s="19"/>
      <c r="L34" s="19"/>
      <c r="M34" s="19"/>
      <c r="N34" s="19"/>
      <c r="O34" s="19"/>
    </row>
    <row r="35" spans="7:15">
      <c r="G35" s="19"/>
      <c r="H35" s="19"/>
      <c r="I35" s="19"/>
      <c r="J35" s="19"/>
      <c r="K35" s="19"/>
      <c r="L35" s="19"/>
      <c r="M35" s="19"/>
      <c r="N35" s="19"/>
      <c r="O35" s="19"/>
    </row>
    <row r="36" spans="7:15">
      <c r="G36" s="19"/>
      <c r="H36" s="19"/>
      <c r="I36" s="19"/>
      <c r="J36" s="19"/>
      <c r="K36" s="19"/>
      <c r="L36" s="19"/>
      <c r="M36" s="19"/>
      <c r="N36" s="19"/>
      <c r="O36" s="19"/>
    </row>
    <row r="37" spans="7:15">
      <c r="G37" s="19"/>
      <c r="H37" s="19"/>
      <c r="I37" s="19"/>
      <c r="J37" s="19"/>
      <c r="K37" s="19"/>
      <c r="L37" s="19"/>
      <c r="M37" s="19"/>
      <c r="N37" s="19"/>
      <c r="O37" s="19"/>
    </row>
    <row r="38" spans="7:15">
      <c r="G38" s="19"/>
      <c r="H38" s="19"/>
      <c r="I38" s="19"/>
      <c r="J38" s="19"/>
      <c r="K38" s="19"/>
      <c r="L38" s="19"/>
      <c r="M38" s="19"/>
      <c r="N38" s="19"/>
      <c r="O38" s="19"/>
    </row>
    <row r="39" spans="7:15">
      <c r="G39" s="19"/>
      <c r="H39" s="19"/>
      <c r="I39" s="19"/>
      <c r="J39" s="19"/>
      <c r="K39" s="19"/>
      <c r="L39" s="19"/>
      <c r="M39" s="19"/>
      <c r="N39" s="19"/>
      <c r="O39" s="19"/>
    </row>
    <row r="40" spans="7:15">
      <c r="G40" s="19"/>
      <c r="H40" s="19"/>
      <c r="I40" s="19"/>
      <c r="J40" s="19"/>
      <c r="K40" s="19"/>
      <c r="L40" s="19"/>
      <c r="M40" s="19"/>
      <c r="N40" s="19"/>
      <c r="O40" s="19"/>
    </row>
  </sheetData>
  <mergeCells count="9">
    <mergeCell ref="A1:F1"/>
    <mergeCell ref="A26:F26"/>
    <mergeCell ref="A27:F27"/>
    <mergeCell ref="A28:F28"/>
    <mergeCell ref="C29:F29"/>
    <mergeCell ref="B30:F30"/>
    <mergeCell ref="B31:F31"/>
    <mergeCell ref="B32:F32"/>
    <mergeCell ref="B33:F33"/>
  </mergeCells>
  <pageMargins left="0.7" right="0.7" top="0.75" bottom="0.75" header="0.3" footer="0.7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配置参数计算书</vt:lpstr>
      <vt:lpstr>空调机组设备清单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尊品农业</cp:lastModifiedBy>
  <cp:revision>0</cp:revision>
  <dcterms:created xsi:type="dcterms:W3CDTF">2023-06-03T10:45:00Z</dcterms:created>
  <dcterms:modified xsi:type="dcterms:W3CDTF">2024-09-13T01:26:12Z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2A2727D48B504A4C9DF5B3ED55896E0B_12</vt:lpwstr>
  </property>
  <property fmtid="{D5CDD505-2E9C-101B-9397-08002B2CF9AE}" pid="3" name="KSOProductBuildVer">
    <vt:lpwstr>2052-12.1.0.18240</vt:lpwstr>
  </property>
</Properties>
</file>