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说明" sheetId="69" r:id="rId1"/>
    <sheet name="铲车" sheetId="1" r:id="rId2"/>
    <sheet name="纳瓦拉" sheetId="2" r:id="rId3"/>
    <sheet name="景观扫道车" sheetId="3" r:id="rId4"/>
    <sheet name="江铃凯运" sheetId="4" r:id="rId5"/>
    <sheet name="豪沃、金王子" sheetId="5" r:id="rId6"/>
    <sheet name="起亚福瑞迪" sheetId="6" r:id="rId7"/>
    <sheet name="护栏清洗车 " sheetId="7" r:id="rId8"/>
    <sheet name="天龙" sheetId="8" r:id="rId9"/>
    <sheet name="金刚" sheetId="9" r:id="rId10"/>
    <sheet name="瑞迈" sheetId="10" r:id="rId11"/>
    <sheet name="五十铃" sheetId="11" r:id="rId12"/>
    <sheet name="中兴威虎" sheetId="12" r:id="rId13"/>
    <sheet name="福田垃圾车" sheetId="13" r:id="rId14"/>
    <sheet name="时代金刚" sheetId="14" r:id="rId15"/>
    <sheet name="长安垃圾车" sheetId="15" r:id="rId16"/>
    <sheet name="欧曼" sheetId="16" r:id="rId17"/>
    <sheet name="大柴神" sheetId="17" r:id="rId18"/>
    <sheet name="宇通大客" sheetId="18" r:id="rId19"/>
    <sheet name="北汽皮卡" sheetId="19" r:id="rId20"/>
    <sheet name="解放" sheetId="20" r:id="rId21"/>
    <sheet name="五菱" sheetId="21" r:id="rId22"/>
    <sheet name="东风天锦" sheetId="22" r:id="rId23"/>
    <sheet name="全顺" sheetId="23" r:id="rId24"/>
    <sheet name="长安跨越王" sheetId="24" r:id="rId25"/>
    <sheet name="长安欧尚" sheetId="25" r:id="rId26"/>
    <sheet name="哈飞赛马" sheetId="26" r:id="rId27"/>
    <sheet name="尼桑" sheetId="27" r:id="rId28"/>
    <sheet name="凯越" sheetId="28" r:id="rId29"/>
    <sheet name="钩机" sheetId="29" r:id="rId30"/>
    <sheet name="板车" sheetId="30" r:id="rId31"/>
    <sheet name="通用车型" sheetId="31" r:id="rId32"/>
    <sheet name="纳瓦拉1" sheetId="32" r:id="rId33"/>
    <sheet name="景观扫道车1" sheetId="33" r:id="rId34"/>
    <sheet name="江铃凯运1" sheetId="34" r:id="rId35"/>
    <sheet name="豪沃、金王子1" sheetId="35" r:id="rId36"/>
    <sheet name="起亚福瑞迪1" sheetId="36" r:id="rId37"/>
    <sheet name="护栏清洗车 1" sheetId="37" r:id="rId38"/>
    <sheet name="天龙1" sheetId="38" r:id="rId39"/>
    <sheet name="金刚1" sheetId="39" r:id="rId40"/>
    <sheet name="瑞迈1" sheetId="40" r:id="rId41"/>
    <sheet name="五十铃1" sheetId="41" r:id="rId42"/>
    <sheet name="中兴威虎1" sheetId="42" r:id="rId43"/>
    <sheet name="福田垃圾车·" sheetId="43" r:id="rId44"/>
    <sheet name="时代金刚1" sheetId="44" r:id="rId45"/>
    <sheet name="长安垃圾车1" sheetId="45" r:id="rId46"/>
    <sheet name="欧曼1" sheetId="46" r:id="rId47"/>
    <sheet name="大柴神1" sheetId="47" r:id="rId48"/>
    <sheet name="宇通大客1" sheetId="48" r:id="rId49"/>
    <sheet name="北汽皮卡1" sheetId="49" r:id="rId50"/>
    <sheet name="解放1" sheetId="50" r:id="rId51"/>
    <sheet name="五菱1" sheetId="51" r:id="rId52"/>
    <sheet name="东风天锦1" sheetId="52" r:id="rId53"/>
    <sheet name="东风风神1" sheetId="53" r:id="rId54"/>
    <sheet name="全顺1" sheetId="54" r:id="rId55"/>
    <sheet name="长安跨越王1" sheetId="55" r:id="rId56"/>
    <sheet name="哈飞赛马1" sheetId="56" r:id="rId57"/>
    <sheet name="尼桑1" sheetId="57" r:id="rId58"/>
    <sheet name="凯越 " sheetId="58" r:id="rId59"/>
    <sheet name="钩机1" sheetId="59" r:id="rId60"/>
    <sheet name="板车1" sheetId="60" r:id="rId61"/>
    <sheet name="通用车型1" sheetId="61" r:id="rId62"/>
    <sheet name="纳瓦拉2" sheetId="62" r:id="rId63"/>
    <sheet name="起亚福瑞迪2" sheetId="63" r:id="rId64"/>
    <sheet name="天锦2" sheetId="64" r:id="rId65"/>
    <sheet name="五十铃2" sheetId="65" r:id="rId66"/>
    <sheet name="金刚2" sheetId="66" r:id="rId67"/>
    <sheet name="天龙2" sheetId="67" r:id="rId68"/>
    <sheet name="通用车型2" sheetId="68" r:id="rId69"/>
  </sheets>
  <definedNames>
    <definedName name="_xlnm.Print_Area" localSheetId="1">铲车!$A$1:$H$152</definedName>
    <definedName name="_xlnm.Print_Area" localSheetId="4">江铃凯运!$A$1:$H$25</definedName>
    <definedName name="_xlnm.Print_Area" localSheetId="3">景观扫道车!$A$1:$G$37</definedName>
  </definedNames>
  <calcPr calcId="144525"/>
</workbook>
</file>

<file path=xl/sharedStrings.xml><?xml version="1.0" encoding="utf-8"?>
<sst xmlns="http://schemas.openxmlformats.org/spreadsheetml/2006/main" count="4977" uniqueCount="2451">
  <si>
    <t>说明：以下所提供的为原车配件名称参数，不具有指定品牌及指定厂家的意图。投标人所提供的产品不设定品牌及生产厂家范围，只需要达到采购人所需车型实际使用参数需求即可。。</t>
  </si>
  <si>
    <t>铲车维修换件报价单</t>
  </si>
  <si>
    <t>序号</t>
  </si>
  <si>
    <t>维修项目</t>
  </si>
  <si>
    <t>工时费（元）</t>
  </si>
  <si>
    <t>所需配件</t>
  </si>
  <si>
    <t>配件费（元）</t>
  </si>
  <si>
    <t>合计</t>
  </si>
  <si>
    <t>备注</t>
  </si>
  <si>
    <t>焊铲印工时</t>
  </si>
  <si>
    <t>整体刀板1顶3</t>
  </si>
  <si>
    <t>安装驻车加热器</t>
  </si>
  <si>
    <t>驻车加热器</t>
  </si>
  <si>
    <t>安装汽暖</t>
  </si>
  <si>
    <t>汽暖</t>
  </si>
  <si>
    <t>维修驻车加热器</t>
  </si>
  <si>
    <t>驻车加热器修包</t>
  </si>
  <si>
    <t>拆油箱</t>
  </si>
  <si>
    <t>拆装发动机盖</t>
  </si>
  <si>
    <t>拆装风扇叶</t>
  </si>
  <si>
    <t>拆装干燥筒总成</t>
  </si>
  <si>
    <t>拆装高压油泵</t>
  </si>
  <si>
    <t>拆装驾驶室</t>
  </si>
  <si>
    <t>胶墩</t>
  </si>
  <si>
    <t>拆装排气管进气管</t>
  </si>
  <si>
    <t>拆装气泵</t>
  </si>
  <si>
    <t>拆装气泵管</t>
  </si>
  <si>
    <t>拆装水箱</t>
  </si>
  <si>
    <t>拆装吸气管排气管</t>
  </si>
  <si>
    <t>拆装液压中冷箱</t>
  </si>
  <si>
    <t>拆装中冷箱</t>
  </si>
  <si>
    <t>拆装座椅</t>
  </si>
  <si>
    <t>进口超纤皮</t>
  </si>
  <si>
    <t>活性座椅粘合剂</t>
  </si>
  <si>
    <t>电焊座椅支架</t>
  </si>
  <si>
    <t>更换-35度柴油</t>
  </si>
  <si>
    <t>更换HPO注塞</t>
  </si>
  <si>
    <t>HPO注塞</t>
  </si>
  <si>
    <t>更换侧玻璃</t>
  </si>
  <si>
    <t>侧玻璃</t>
  </si>
  <si>
    <t>专用玻璃胶</t>
  </si>
  <si>
    <t>更换刹车气管</t>
  </si>
  <si>
    <t>刹车气管</t>
  </si>
  <si>
    <t>更换刹车活塞</t>
  </si>
  <si>
    <t>刹车活塞</t>
  </si>
  <si>
    <t>更换刹车加力器</t>
  </si>
  <si>
    <t>刹车加力器</t>
  </si>
  <si>
    <t>更换刹车片</t>
  </si>
  <si>
    <t>刹车片</t>
  </si>
  <si>
    <t>更换柴暖</t>
  </si>
  <si>
    <t>更换铲斗上销</t>
  </si>
  <si>
    <t>铲斗上销</t>
  </si>
  <si>
    <t>更换传动轴吊架螺丝</t>
  </si>
  <si>
    <t>传动轴螺丝</t>
  </si>
  <si>
    <t>更换传动轴吊架</t>
  </si>
  <si>
    <t>传动轴吊架</t>
  </si>
  <si>
    <t>更换吹风高压油管</t>
  </si>
  <si>
    <t>吹风高压油管</t>
  </si>
  <si>
    <t>更换大臂拉线</t>
  </si>
  <si>
    <t>大臂拉线</t>
  </si>
  <si>
    <t>更换大加力泵</t>
  </si>
  <si>
    <t>大加力泵</t>
  </si>
  <si>
    <t>更换防冻液</t>
  </si>
  <si>
    <t>防冻液</t>
  </si>
  <si>
    <t>更换干燥器总成</t>
  </si>
  <si>
    <t>干燥器总成</t>
  </si>
  <si>
    <t>更换关节轴承</t>
  </si>
  <si>
    <t>关节轴承</t>
  </si>
  <si>
    <t>更换机油</t>
  </si>
  <si>
    <t>机油</t>
  </si>
  <si>
    <t>更换机油滤</t>
  </si>
  <si>
    <t>机油滤</t>
  </si>
  <si>
    <t>更换节温器</t>
  </si>
  <si>
    <t>节温器</t>
  </si>
  <si>
    <t>更换大臂拉杆</t>
  </si>
  <si>
    <t>大臂拉杆</t>
  </si>
  <si>
    <t>更换喷油器</t>
  </si>
  <si>
    <t>喷油器</t>
  </si>
  <si>
    <t>更换喷油器油嘴</t>
  </si>
  <si>
    <t>喷油器油嘴</t>
  </si>
  <si>
    <t>更换起动机</t>
  </si>
  <si>
    <t>起动机</t>
  </si>
  <si>
    <t>更换汽暖</t>
  </si>
  <si>
    <t>更换前档玻璃</t>
  </si>
  <si>
    <t>前档玻璃</t>
  </si>
  <si>
    <t>更换三联阀</t>
  </si>
  <si>
    <t>三联阀</t>
  </si>
  <si>
    <t>更换液压油</t>
  </si>
  <si>
    <t>液压油</t>
  </si>
  <si>
    <t>更换输油泵</t>
  </si>
  <si>
    <t>输油泵</t>
  </si>
  <si>
    <t>更焕输油管</t>
  </si>
  <si>
    <t>输油管</t>
  </si>
  <si>
    <t>更换无极变速弹性板</t>
  </si>
  <si>
    <t>无极变速弹性板</t>
  </si>
  <si>
    <t>更换无极变速螺丝10套</t>
  </si>
  <si>
    <t>无极变速螺丝（套）</t>
  </si>
  <si>
    <t>更换水箱下水管直角</t>
  </si>
  <si>
    <t>水箱下水管直角</t>
  </si>
  <si>
    <t>更换摇臂端销</t>
  </si>
  <si>
    <t>摇臂端销</t>
  </si>
  <si>
    <t>维修刹车分泵漏油</t>
  </si>
  <si>
    <t>刹车油</t>
  </si>
  <si>
    <t>维修柴暖</t>
  </si>
  <si>
    <t>点火针</t>
  </si>
  <si>
    <t>截止阀</t>
  </si>
  <si>
    <t>油泵</t>
  </si>
  <si>
    <t>进油管</t>
  </si>
  <si>
    <t>维修柴暖漏水</t>
  </si>
  <si>
    <t>维修供油系统故障</t>
  </si>
  <si>
    <t>油管</t>
  </si>
  <si>
    <t>维修暖风</t>
  </si>
  <si>
    <t>暖风通风管</t>
  </si>
  <si>
    <t>暖风电阻开关</t>
  </si>
  <si>
    <t>维修水箱漏水</t>
  </si>
  <si>
    <t>维修水箱上下水槽漏水</t>
  </si>
  <si>
    <t>维修液压油缸</t>
  </si>
  <si>
    <t>维修油底壳漏油</t>
  </si>
  <si>
    <t>维修转向油缸漏油</t>
  </si>
  <si>
    <t>维修座椅支架</t>
  </si>
  <si>
    <t>维修高压油泵</t>
  </si>
  <si>
    <t>高压油泵</t>
  </si>
  <si>
    <t>校高压油泵</t>
  </si>
  <si>
    <t>校正传动轴</t>
  </si>
  <si>
    <t>腰节螺丝断裂抠螺丝</t>
  </si>
  <si>
    <t>螺丝</t>
  </si>
  <si>
    <t>维修腰节上下衬套</t>
  </si>
  <si>
    <t>维修大臂油缸漏油</t>
  </si>
  <si>
    <t>更换助力管</t>
  </si>
  <si>
    <t>助力管</t>
  </si>
  <si>
    <t>更换边检油封</t>
  </si>
  <si>
    <t>边检油封</t>
  </si>
  <si>
    <t>更换气制动阀总成</t>
  </si>
  <si>
    <t>气制动阀总成</t>
  </si>
  <si>
    <t>更换十字轴</t>
  </si>
  <si>
    <t>十字轴</t>
  </si>
  <si>
    <t>更换倒挡开关</t>
  </si>
  <si>
    <t>倒挡开关</t>
  </si>
  <si>
    <t>更换转向助力泵</t>
  </si>
  <si>
    <t>转向助力泵</t>
  </si>
  <si>
    <t>维修气泵</t>
  </si>
  <si>
    <t>更换门锁</t>
  </si>
  <si>
    <t>门锁</t>
  </si>
  <si>
    <t>维修三联阀</t>
  </si>
  <si>
    <t xml:space="preserve">主安全阀 </t>
  </si>
  <si>
    <t>更换刹车钳子</t>
  </si>
  <si>
    <t>刹车钳子</t>
  </si>
  <si>
    <t>更换后视镜</t>
  </si>
  <si>
    <t>后视镜</t>
  </si>
  <si>
    <t>更换闪光继电器</t>
  </si>
  <si>
    <t>闪光继电器</t>
  </si>
  <si>
    <t>更换雨刷总成</t>
  </si>
  <si>
    <t>雨刷总成</t>
  </si>
  <si>
    <t>更换雨刷电机</t>
  </si>
  <si>
    <t>雨刷电机</t>
  </si>
  <si>
    <t>维修前桥漏油</t>
  </si>
  <si>
    <t>维修转斗油缸漏油</t>
  </si>
  <si>
    <t>焊接尾灯支架</t>
  </si>
  <si>
    <t>维修边检漏油</t>
  </si>
  <si>
    <t>更换中央配电盒</t>
  </si>
  <si>
    <t>中央配电盒</t>
  </si>
  <si>
    <t>更换转向组合开关</t>
  </si>
  <si>
    <t>转向组合开关</t>
  </si>
  <si>
    <t>更换转向组合阀块</t>
  </si>
  <si>
    <t>转向组合阀块</t>
  </si>
  <si>
    <t>更换腰节转向套</t>
  </si>
  <si>
    <t>腰节转向套</t>
  </si>
  <si>
    <t>更换转向油封修理包</t>
  </si>
  <si>
    <t>转向油封修理包</t>
  </si>
  <si>
    <t>更换转向油缸油封</t>
  </si>
  <si>
    <t>转向油缸油封</t>
  </si>
  <si>
    <t>加注前桥油</t>
  </si>
  <si>
    <t>加注后桥油</t>
  </si>
  <si>
    <t>更换大灯总成</t>
  </si>
  <si>
    <t>大灯总成</t>
  </si>
  <si>
    <t>更换射灯</t>
  </si>
  <si>
    <t>射灯</t>
  </si>
  <si>
    <t>更换注塞出油阀</t>
  </si>
  <si>
    <t>注塞出油阀</t>
  </si>
  <si>
    <t>更换排气阀</t>
  </si>
  <si>
    <t>排气阀</t>
  </si>
  <si>
    <t>更换发电机</t>
  </si>
  <si>
    <t>发电机</t>
  </si>
  <si>
    <t>更换油桶</t>
  </si>
  <si>
    <t>油桶</t>
  </si>
  <si>
    <t>更换转向斗拉线</t>
  </si>
  <si>
    <t>转向斗拉线</t>
  </si>
  <si>
    <t>更换转斗液压油管</t>
  </si>
  <si>
    <t>转斗液压油管</t>
  </si>
  <si>
    <t>焊接干燥筒支架</t>
  </si>
  <si>
    <t>焊水箱</t>
  </si>
  <si>
    <t>记忆棉填充</t>
  </si>
  <si>
    <t>更换变速箱油封</t>
  </si>
  <si>
    <t>变速箱油封</t>
  </si>
  <si>
    <t>加注变速箱油</t>
  </si>
  <si>
    <t>加注液压油</t>
  </si>
  <si>
    <t>两侧靠铁变形电焊修复</t>
  </si>
  <si>
    <t>切割干燥筒支架</t>
  </si>
  <si>
    <t>清洗油管</t>
  </si>
  <si>
    <t>抬缸盖子</t>
  </si>
  <si>
    <t>太空棉铺靠背</t>
  </si>
  <si>
    <t>调气门</t>
  </si>
  <si>
    <t>更换增压器</t>
  </si>
  <si>
    <t>增加器</t>
  </si>
  <si>
    <t>更换柴油管</t>
  </si>
  <si>
    <t>柴油管</t>
  </si>
  <si>
    <t>更换输油泵油管</t>
  </si>
  <si>
    <t>输油泵油管</t>
  </si>
  <si>
    <t>更换空挡操纵阀</t>
  </si>
  <si>
    <t>空挡操作阀</t>
  </si>
  <si>
    <t>更换气门</t>
  </si>
  <si>
    <t>气门</t>
  </si>
  <si>
    <t>大修发动机(六缸)</t>
  </si>
  <si>
    <t>齿圈</t>
  </si>
  <si>
    <t>胶圈密封环</t>
  </si>
  <si>
    <t>连杆</t>
  </si>
  <si>
    <t>连杆瓦</t>
  </si>
  <si>
    <t>六配套</t>
  </si>
  <si>
    <t>曲轴前油封</t>
  </si>
  <si>
    <t>大修发动机(四缸)</t>
  </si>
  <si>
    <t>曲轴后油封</t>
  </si>
  <si>
    <t>曲轴瓦</t>
  </si>
  <si>
    <t>全车套垫</t>
  </si>
  <si>
    <t>全车修理胶圈</t>
  </si>
  <si>
    <t>大飞轮</t>
  </si>
  <si>
    <t>更换刹车油管</t>
  </si>
  <si>
    <t>刹车油管</t>
  </si>
  <si>
    <t>更换气管</t>
  </si>
  <si>
    <t>气管</t>
  </si>
  <si>
    <t>更换传动轴螺丝</t>
  </si>
  <si>
    <t>磨曲轴</t>
  </si>
  <si>
    <t>更换风扇皮带</t>
  </si>
  <si>
    <t>风扇皮带</t>
  </si>
  <si>
    <t>维修液压系统</t>
  </si>
  <si>
    <t>更换大臂油封</t>
  </si>
  <si>
    <t>大臂油封</t>
  </si>
  <si>
    <t>更换动力转向器总成</t>
  </si>
  <si>
    <t>动力转向器总成</t>
  </si>
  <si>
    <t>更换齿轮泵</t>
  </si>
  <si>
    <t>齿轮泵</t>
  </si>
  <si>
    <t>更换变速泵</t>
  </si>
  <si>
    <t>变速泵</t>
  </si>
  <si>
    <t>工时费</t>
  </si>
  <si>
    <t>配件费</t>
  </si>
  <si>
    <t>总计</t>
  </si>
  <si>
    <t>纳瓦拉维修换件报价单</t>
  </si>
  <si>
    <t>更换鼓风机</t>
  </si>
  <si>
    <t>鼓风机总成</t>
  </si>
  <si>
    <t>侧挡板</t>
  </si>
  <si>
    <t>金冷清洗剂</t>
  </si>
  <si>
    <t>分解维修变速箱</t>
  </si>
  <si>
    <t>导向轴承</t>
  </si>
  <si>
    <t>离合器压板</t>
  </si>
  <si>
    <t>离合器片</t>
  </si>
  <si>
    <t>分离轴承</t>
  </si>
  <si>
    <t>大飞轮原厂</t>
  </si>
  <si>
    <t>齿轮油</t>
  </si>
  <si>
    <t>分动箱油</t>
  </si>
  <si>
    <t>拆装大灯</t>
  </si>
  <si>
    <t>牌照灯</t>
  </si>
  <si>
    <t>检修灯光线束</t>
  </si>
  <si>
    <t>雾灯</t>
  </si>
  <si>
    <t>前杠小灯</t>
  </si>
  <si>
    <t>后尾灯</t>
  </si>
  <si>
    <t>灯泡</t>
  </si>
  <si>
    <t>转向灯泡</t>
  </si>
  <si>
    <t>固定后围板饰板</t>
  </si>
  <si>
    <t>铅封</t>
  </si>
  <si>
    <t>后大箱板喷漆</t>
  </si>
  <si>
    <t>后保险杠喷漆</t>
  </si>
  <si>
    <t>钣金修复拆装</t>
  </si>
  <si>
    <t>更换机油机油滤</t>
  </si>
  <si>
    <t>机油4L</t>
  </si>
  <si>
    <t>机油1L</t>
  </si>
  <si>
    <t>空气滤</t>
  </si>
  <si>
    <t>空调滤</t>
  </si>
  <si>
    <t>更换导航</t>
  </si>
  <si>
    <t>导航</t>
  </si>
  <si>
    <t>安装后摄像头</t>
  </si>
  <si>
    <t>行车记录仪（高清）</t>
  </si>
  <si>
    <t>后大箱盖（含安装工时）</t>
  </si>
  <si>
    <t>灯泡H1</t>
  </si>
  <si>
    <t>更换后大箱锁</t>
  </si>
  <si>
    <t>后大箱锁</t>
  </si>
  <si>
    <t>更换节气门</t>
  </si>
  <si>
    <t>节气门</t>
  </si>
  <si>
    <t>更换气门室罩盖密封垫</t>
  </si>
  <si>
    <t>气门室垫</t>
  </si>
  <si>
    <t>密封胶</t>
  </si>
  <si>
    <t>更换制动液</t>
  </si>
  <si>
    <t>免拆燃油清洗剂</t>
  </si>
  <si>
    <t>免拆缸内积碳清洗剂</t>
  </si>
  <si>
    <t>气门积碳清洗</t>
  </si>
  <si>
    <t>免拆进气清洗剂</t>
  </si>
  <si>
    <t>免拆三元清洗剂</t>
  </si>
  <si>
    <t>更换氧传感器</t>
  </si>
  <si>
    <t>前氧传感器</t>
  </si>
  <si>
    <t>后氧传感器</t>
  </si>
  <si>
    <t>拆装右侧仪表台更换杯托</t>
  </si>
  <si>
    <t>杯托总成</t>
  </si>
  <si>
    <t>更换后尾灯</t>
  </si>
  <si>
    <t>后尾灯LR</t>
  </si>
  <si>
    <t>更换火花塞</t>
  </si>
  <si>
    <t>火花塞</t>
  </si>
  <si>
    <t>防冻液4L</t>
  </si>
  <si>
    <t>更换前桥油</t>
  </si>
  <si>
    <t>前桥油</t>
  </si>
  <si>
    <t>更换分动箱油</t>
  </si>
  <si>
    <t>更换助力油</t>
  </si>
  <si>
    <t>助力油</t>
  </si>
  <si>
    <t>拆装右前大灯</t>
  </si>
  <si>
    <t>大灯疝气包</t>
  </si>
  <si>
    <t>更换后桥油</t>
  </si>
  <si>
    <t>后桥油</t>
  </si>
  <si>
    <t>自动变速箱油</t>
  </si>
  <si>
    <t>雨刷片21寸</t>
  </si>
  <si>
    <t>雨刷片19寸</t>
  </si>
  <si>
    <t>景观扫道车维修换件报价单</t>
  </si>
  <si>
    <t>配件费合计</t>
  </si>
  <si>
    <t>分解维修主机发动机</t>
  </si>
  <si>
    <t>清洗剂</t>
  </si>
  <si>
    <t>开关喇叭按钮</t>
  </si>
  <si>
    <t>柴机油</t>
  </si>
  <si>
    <t>防冻液18L</t>
  </si>
  <si>
    <t>镗缸下套</t>
  </si>
  <si>
    <t>节温器总成</t>
  </si>
  <si>
    <t>柴油滤</t>
  </si>
  <si>
    <t>缸套</t>
  </si>
  <si>
    <t>缸盖</t>
  </si>
  <si>
    <t>全车垫</t>
  </si>
  <si>
    <t>缸垫</t>
  </si>
  <si>
    <t>活塞</t>
  </si>
  <si>
    <t>活塞销</t>
  </si>
  <si>
    <t>活塞卡簧亚</t>
  </si>
  <si>
    <t>校嘴子</t>
  </si>
  <si>
    <t>导管组</t>
  </si>
  <si>
    <t>摇臂组</t>
  </si>
  <si>
    <t>卡半组</t>
  </si>
  <si>
    <t>气门弹簧组</t>
  </si>
  <si>
    <t>气门座圈组</t>
  </si>
  <si>
    <t>油封组</t>
  </si>
  <si>
    <t>进排气门</t>
  </si>
  <si>
    <t>机油泵</t>
  </si>
  <si>
    <t>曲轴</t>
  </si>
  <si>
    <t>水管卡子</t>
  </si>
  <si>
    <t>汽油洗件</t>
  </si>
  <si>
    <t>PU1330</t>
  </si>
  <si>
    <t>江铃凯运维修换件报价单</t>
  </si>
  <si>
    <t>更换离合器分泵</t>
  </si>
  <si>
    <t>离合器分泵</t>
  </si>
  <si>
    <t>更换后节传动轴</t>
  </si>
  <si>
    <t>后节传动轴</t>
  </si>
  <si>
    <t>更换前减</t>
  </si>
  <si>
    <t>前减</t>
  </si>
  <si>
    <t>更换后减</t>
  </si>
  <si>
    <t>后减</t>
  </si>
  <si>
    <t>更换后弓轴</t>
  </si>
  <si>
    <t>后弓轴</t>
  </si>
  <si>
    <t>后弓套</t>
  </si>
  <si>
    <t>更换横拉杆</t>
  </si>
  <si>
    <t>横拉杆</t>
  </si>
  <si>
    <t>拆装变速箱更换三件套</t>
  </si>
  <si>
    <t>更换立轴</t>
  </si>
  <si>
    <t>立轴</t>
  </si>
  <si>
    <t>更换气门室盖垫</t>
  </si>
  <si>
    <t>气门室盖垫</t>
  </si>
  <si>
    <t>更换转向机</t>
  </si>
  <si>
    <t>转向机</t>
  </si>
  <si>
    <t>更换排挡机构（变速箱）</t>
  </si>
  <si>
    <t>排挡机构（变速箱）</t>
  </si>
  <si>
    <t>排挡拉线</t>
  </si>
  <si>
    <t>更换传动轴前节</t>
  </si>
  <si>
    <t>传动轴前节</t>
  </si>
  <si>
    <t>更换机油三滤</t>
  </si>
  <si>
    <t>更换变速箱油</t>
  </si>
  <si>
    <t>豪沃、金王子维修换件报价单</t>
  </si>
  <si>
    <t>发动机分解大修</t>
  </si>
  <si>
    <t>平衡轴螺丝</t>
  </si>
  <si>
    <t>拉杆座螺丝</t>
  </si>
  <si>
    <t>方头气管</t>
  </si>
  <si>
    <t>镗缸下套铣研下导管</t>
  </si>
  <si>
    <t>油底垫</t>
  </si>
  <si>
    <t>油底壳</t>
  </si>
  <si>
    <t>进气门</t>
  </si>
  <si>
    <t>排气门</t>
  </si>
  <si>
    <t>进气门座圈</t>
  </si>
  <si>
    <t>排气门座圈</t>
  </si>
  <si>
    <t>气门导管</t>
  </si>
  <si>
    <t>气门油封</t>
  </si>
  <si>
    <r>
      <rPr>
        <sz val="12"/>
        <rFont val="宋体"/>
        <charset val="134"/>
      </rPr>
      <t>缸垫（</t>
    </r>
    <r>
      <rPr>
        <sz val="12"/>
        <rFont val="Arial"/>
        <charset val="134"/>
      </rPr>
      <t>24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</si>
  <si>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四配套（</t>
    </r>
    <r>
      <rPr>
        <sz val="12"/>
        <rFont val="Arial"/>
        <charset val="134"/>
      </rPr>
      <t>24</t>
    </r>
    <r>
      <rPr>
        <sz val="12"/>
        <rFont val="宋体"/>
        <charset val="134"/>
      </rPr>
      <t>气门）</t>
    </r>
  </si>
  <si>
    <t>连杆螺丝</t>
  </si>
  <si>
    <t>耐油管8中</t>
  </si>
  <si>
    <t>销子</t>
  </si>
  <si>
    <t>8气压管</t>
  </si>
  <si>
    <t>快接14</t>
  </si>
  <si>
    <t>快接12</t>
  </si>
  <si>
    <r>
      <rPr>
        <sz val="12"/>
        <rFont val="宋体"/>
        <charset val="134"/>
      </rPr>
      <t>快接</t>
    </r>
    <r>
      <rPr>
        <sz val="12"/>
        <rFont val="Arial"/>
        <charset val="0"/>
      </rPr>
      <t>6</t>
    </r>
  </si>
  <si>
    <r>
      <rPr>
        <sz val="12"/>
        <rFont val="宋体"/>
        <charset val="134"/>
      </rPr>
      <t>接头</t>
    </r>
    <r>
      <rPr>
        <sz val="12"/>
        <rFont val="Arial"/>
        <charset val="0"/>
      </rPr>
      <t>14-14.9</t>
    </r>
  </si>
  <si>
    <t>14气压管</t>
  </si>
  <si>
    <t>12气压管</t>
  </si>
  <si>
    <t>卡子</t>
  </si>
  <si>
    <t>校泵</t>
  </si>
  <si>
    <t>喷油嘴垫片</t>
  </si>
  <si>
    <t>O型圈</t>
  </si>
  <si>
    <t>下导管取缸套下喷油嘴铜套</t>
  </si>
  <si>
    <t>喷油器衬套</t>
  </si>
  <si>
    <t>气门推杆</t>
  </si>
  <si>
    <t>喷油器回油管短管</t>
  </si>
  <si>
    <t>气门摇臂总成</t>
  </si>
  <si>
    <t>气门室胶圈</t>
  </si>
  <si>
    <t>喷油嘴密封圈</t>
  </si>
  <si>
    <t>气门座圈</t>
  </si>
  <si>
    <t>汽缸垫</t>
  </si>
  <si>
    <t>螺丝8*30</t>
  </si>
  <si>
    <t>软连接垫</t>
  </si>
  <si>
    <t>软连接卡子</t>
  </si>
  <si>
    <t>软连接</t>
  </si>
  <si>
    <t>增压机卡子大</t>
  </si>
  <si>
    <t>气门室罩盖</t>
  </si>
  <si>
    <t>弹簧小</t>
  </si>
  <si>
    <t>弹簧大</t>
  </si>
  <si>
    <t>弹簧挂肖</t>
  </si>
  <si>
    <t>钢板螺丝</t>
  </si>
  <si>
    <t>气管接头</t>
  </si>
  <si>
    <t>中冷器卡子</t>
  </si>
  <si>
    <t>骨架油封</t>
  </si>
  <si>
    <t>排气管卡子</t>
  </si>
  <si>
    <t>内六角螺丝</t>
  </si>
  <si>
    <t>螺纹胶</t>
  </si>
  <si>
    <t>松动剂</t>
  </si>
  <si>
    <t>搭铁线</t>
  </si>
  <si>
    <t>喷油嘴头</t>
  </si>
  <si>
    <t>下导管研气门</t>
  </si>
  <si>
    <t>嘴子铜套</t>
  </si>
  <si>
    <t>胶圈修包</t>
  </si>
  <si>
    <t>缸内回油管S铁</t>
  </si>
  <si>
    <t>螺丝（专用M8带垫）</t>
  </si>
  <si>
    <t>平面胶</t>
  </si>
  <si>
    <t>（滚珠）油嘴压盖钢珠</t>
  </si>
  <si>
    <t>5*20带平垫</t>
  </si>
  <si>
    <t>加工接盘</t>
  </si>
  <si>
    <t>水箱</t>
  </si>
  <si>
    <t>增压机卡子</t>
  </si>
  <si>
    <t>上水管</t>
  </si>
  <si>
    <t>下水管</t>
  </si>
  <si>
    <t>排气支管垫</t>
  </si>
  <si>
    <t>下套下导管</t>
  </si>
  <si>
    <t>耐油管12</t>
  </si>
  <si>
    <t>耐油管19</t>
  </si>
  <si>
    <t>耐油管38</t>
  </si>
  <si>
    <t>耐油管51</t>
  </si>
  <si>
    <t>摇臂轴上罩密封圈</t>
  </si>
  <si>
    <t>摇臂罩下衬垫</t>
  </si>
  <si>
    <t>活塞销卡簧</t>
  </si>
  <si>
    <t>EGR散热管</t>
  </si>
  <si>
    <t>阀体座</t>
  </si>
  <si>
    <t>柴机油15L</t>
  </si>
  <si>
    <t>柴机油1L</t>
  </si>
  <si>
    <t>排气管螺丝</t>
  </si>
  <si>
    <t>油管头</t>
  </si>
  <si>
    <t>空心螺丝</t>
  </si>
  <si>
    <t>树脂管</t>
  </si>
  <si>
    <t>电动泵</t>
  </si>
  <si>
    <t>柴油芯</t>
  </si>
  <si>
    <t>研气门</t>
  </si>
  <si>
    <t>修理包</t>
  </si>
  <si>
    <t>机油压力传感器</t>
  </si>
  <si>
    <t>增压机螺丝</t>
  </si>
  <si>
    <t>止推瓦</t>
  </si>
  <si>
    <t>回油阀</t>
  </si>
  <si>
    <t>连接片</t>
  </si>
  <si>
    <t>进气道波纹管</t>
  </si>
  <si>
    <t>拉缸座螺丝</t>
  </si>
  <si>
    <t>集滤器</t>
  </si>
  <si>
    <t>气门室盖下</t>
  </si>
  <si>
    <t>筷子</t>
  </si>
  <si>
    <t>立轴修包</t>
  </si>
  <si>
    <t>桥壳螺母</t>
  </si>
  <si>
    <t>22排污阀</t>
  </si>
  <si>
    <t>拉臂螺丝</t>
  </si>
  <si>
    <t>中冷箱出风口卡子</t>
  </si>
  <si>
    <t>电子式机油感应塞</t>
  </si>
  <si>
    <r>
      <rPr>
        <sz val="12"/>
        <color theme="1"/>
        <rFont val="宋体"/>
        <charset val="134"/>
        <scheme val="minor"/>
      </rPr>
      <t>快接铁</t>
    </r>
    <r>
      <rPr>
        <sz val="12"/>
        <rFont val="Arial"/>
        <charset val="134"/>
      </rPr>
      <t>10</t>
    </r>
  </si>
  <si>
    <r>
      <rPr>
        <sz val="12"/>
        <rFont val="宋体"/>
        <charset val="134"/>
      </rPr>
      <t>快接铁</t>
    </r>
    <r>
      <rPr>
        <sz val="12"/>
        <rFont val="Arial"/>
        <charset val="0"/>
      </rPr>
      <t>8</t>
    </r>
  </si>
  <si>
    <r>
      <rPr>
        <sz val="12"/>
        <rFont val="宋体"/>
        <charset val="134"/>
      </rPr>
      <t>快接塑</t>
    </r>
    <r>
      <rPr>
        <sz val="12"/>
        <rFont val="Arial"/>
        <charset val="0"/>
      </rPr>
      <t>10</t>
    </r>
  </si>
  <si>
    <r>
      <rPr>
        <sz val="12"/>
        <rFont val="宋体"/>
        <charset val="134"/>
      </rPr>
      <t>快接塑</t>
    </r>
    <r>
      <rPr>
        <sz val="12"/>
        <rFont val="Arial"/>
        <charset val="0"/>
      </rPr>
      <t>8</t>
    </r>
  </si>
  <si>
    <t>进气支管垫</t>
  </si>
  <si>
    <t>机油泵总成</t>
  </si>
  <si>
    <t>四回路</t>
  </si>
  <si>
    <r>
      <rPr>
        <sz val="12"/>
        <rFont val="宋体"/>
        <charset val="134"/>
      </rPr>
      <t>机爪垫螺丝</t>
    </r>
    <r>
      <rPr>
        <sz val="12"/>
        <rFont val="Arial"/>
        <charset val="0"/>
      </rPr>
      <t>12*35</t>
    </r>
  </si>
  <si>
    <t>快接</t>
  </si>
  <si>
    <t>430锡柴大孔压盘</t>
  </si>
  <si>
    <t>430豪沃钢片</t>
  </si>
  <si>
    <t>排污阀</t>
  </si>
  <si>
    <t>机油盖</t>
  </si>
  <si>
    <t>维修费</t>
  </si>
  <si>
    <t>鸥型圈</t>
  </si>
  <si>
    <t>卡簧</t>
  </si>
  <si>
    <t>一轴盖</t>
  </si>
  <si>
    <t>一轴油封</t>
  </si>
  <si>
    <t>变速箱小盖</t>
  </si>
  <si>
    <t>115双层卡子</t>
  </si>
  <si>
    <r>
      <rPr>
        <sz val="12"/>
        <rFont val="宋体"/>
        <charset val="134"/>
      </rPr>
      <t>外卡簧</t>
    </r>
    <r>
      <rPr>
        <sz val="12"/>
        <rFont val="Arial"/>
        <charset val="0"/>
      </rPr>
      <t>32</t>
    </r>
  </si>
  <si>
    <t>卡簧BJ212</t>
  </si>
  <si>
    <t>二轴锁片</t>
  </si>
  <si>
    <t>62凸缘叉（4孔）</t>
  </si>
  <si>
    <t>拨叉</t>
  </si>
  <si>
    <t>螺丝弹簧垫</t>
  </si>
  <si>
    <t>离合器拨叉</t>
  </si>
  <si>
    <t>压盘螺丝</t>
  </si>
  <si>
    <t>离合器拨叉轴</t>
  </si>
  <si>
    <t>变速箱套垫</t>
  </si>
  <si>
    <t>离合器回位弹簧</t>
  </si>
  <si>
    <t>拨叉顶丝</t>
  </si>
  <si>
    <t>鱼钩簧</t>
  </si>
  <si>
    <t>载丝10*50</t>
  </si>
  <si>
    <t>箱内管（9/10档）</t>
  </si>
  <si>
    <t>锁止阀</t>
  </si>
  <si>
    <t>同步器</t>
  </si>
  <si>
    <t>一二档拨叉轴总成</t>
  </si>
  <si>
    <t>三四档拨叉轴总成</t>
  </si>
  <si>
    <t>倒爬档拨叉轴总成</t>
  </si>
  <si>
    <t>选档支撑轴</t>
  </si>
  <si>
    <t>二轴油封</t>
  </si>
  <si>
    <t>主轴大挡片</t>
  </si>
  <si>
    <t>变速箱卡簧</t>
  </si>
  <si>
    <t>油管垫M20</t>
  </si>
  <si>
    <t>过桥箱载丝</t>
  </si>
  <si>
    <t>花帽（大螺帽）</t>
  </si>
  <si>
    <t>油箱螺丝（拉紧肖）</t>
  </si>
  <si>
    <t>大飞轮齿圈</t>
  </si>
  <si>
    <t>蹄铁轮轴</t>
  </si>
  <si>
    <t>主四档齿</t>
  </si>
  <si>
    <t>高档锥古总成</t>
  </si>
  <si>
    <t>边减油封</t>
  </si>
  <si>
    <t>多轮轴垫片</t>
  </si>
  <si>
    <t>同步快推</t>
  </si>
  <si>
    <t>六角键</t>
  </si>
  <si>
    <t>低档锥古总成</t>
  </si>
  <si>
    <t>变速籍卡簧</t>
  </si>
  <si>
    <t>固定螺母</t>
  </si>
  <si>
    <t>拨叉摆块</t>
  </si>
  <si>
    <t>同步环</t>
  </si>
  <si>
    <t>接头（铜）</t>
  </si>
  <si>
    <t>主三档齿</t>
  </si>
  <si>
    <t>飞轮齿圈</t>
  </si>
  <si>
    <t>气管快接铁</t>
  </si>
  <si>
    <t>气管快接塑</t>
  </si>
  <si>
    <t>变速箱齿套</t>
  </si>
  <si>
    <t>三挡主齿</t>
  </si>
  <si>
    <t>中间轴轴承</t>
  </si>
  <si>
    <t>二轴</t>
  </si>
  <si>
    <t>气缸修理包</t>
  </si>
  <si>
    <t>椎古总成</t>
  </si>
  <si>
    <t>飞轮总成</t>
  </si>
  <si>
    <t>蹄铁拉簧销子</t>
  </si>
  <si>
    <t>蹄铁拉簧</t>
  </si>
  <si>
    <t>压板螺丝</t>
  </si>
  <si>
    <t>平键子</t>
  </si>
  <si>
    <t>快慢档转换阀及气管</t>
  </si>
  <si>
    <t>快慢档转换阀</t>
  </si>
  <si>
    <t>滚杠垫片</t>
  </si>
  <si>
    <r>
      <rPr>
        <sz val="12"/>
        <rFont val="宋体"/>
        <charset val="134"/>
      </rPr>
      <t>十字轴</t>
    </r>
    <r>
      <rPr>
        <sz val="12"/>
        <rFont val="Arial"/>
        <charset val="0"/>
      </rPr>
      <t>KH</t>
    </r>
  </si>
  <si>
    <t>焊油管</t>
  </si>
  <si>
    <r>
      <rPr>
        <sz val="12"/>
        <rFont val="宋体"/>
        <charset val="134"/>
      </rPr>
      <t>平衡轴螺丝</t>
    </r>
    <r>
      <rPr>
        <sz val="12"/>
        <rFont val="Arial"/>
        <charset val="0"/>
      </rPr>
      <t>16*100/16*60</t>
    </r>
  </si>
  <si>
    <t>强磁座</t>
  </si>
  <si>
    <t>顺拉杆</t>
  </si>
  <si>
    <t>滚杠卡簧</t>
  </si>
  <si>
    <t>底轴</t>
  </si>
  <si>
    <t>高低档开关</t>
  </si>
  <si>
    <t>更换变速箱大盖</t>
  </si>
  <si>
    <t>变速箱大盖</t>
  </si>
  <si>
    <t>扣螺丝</t>
  </si>
  <si>
    <t>更换离合器油</t>
  </si>
  <si>
    <t>离合器油</t>
  </si>
  <si>
    <t>更换熄火开关</t>
  </si>
  <si>
    <t>熄火开关</t>
  </si>
  <si>
    <t>更换涡轮增压</t>
  </si>
  <si>
    <t>涡轮增压原厂</t>
  </si>
  <si>
    <t>增压器进油管</t>
  </si>
  <si>
    <t>更换门锁块</t>
  </si>
  <si>
    <t>前门锁体</t>
  </si>
  <si>
    <t>前门锁块原</t>
  </si>
  <si>
    <t>更换电瓶线</t>
  </si>
  <si>
    <r>
      <rPr>
        <sz val="12"/>
        <rFont val="宋体"/>
        <charset val="134"/>
      </rPr>
      <t>电瓶线</t>
    </r>
    <r>
      <rPr>
        <sz val="12"/>
        <rFont val="Arial"/>
        <charset val="0"/>
      </rPr>
      <t>+2</t>
    </r>
    <r>
      <rPr>
        <sz val="12"/>
        <rFont val="宋体"/>
        <charset val="134"/>
      </rPr>
      <t>卡子</t>
    </r>
  </si>
  <si>
    <t>电瓶线尾</t>
  </si>
  <si>
    <t>电瓶线</t>
  </si>
  <si>
    <t>电瓶卡子大</t>
  </si>
  <si>
    <t>更换前面板</t>
  </si>
  <si>
    <t>前面板</t>
  </si>
  <si>
    <t>更换助力泵</t>
  </si>
  <si>
    <t>助力泵（原）</t>
  </si>
  <si>
    <t>更换液压管</t>
  </si>
  <si>
    <t>液压管</t>
  </si>
  <si>
    <t>更换线束盖</t>
  </si>
  <si>
    <t>线束盖</t>
  </si>
  <si>
    <t>更换后悬减震器</t>
  </si>
  <si>
    <t>后悬减震器</t>
  </si>
  <si>
    <t>更换前桥减震器</t>
  </si>
  <si>
    <t>前桥减震器</t>
  </si>
  <si>
    <t>减震器螺丝</t>
  </si>
  <si>
    <r>
      <rPr>
        <sz val="12"/>
        <color theme="1"/>
        <rFont val="宋体"/>
        <charset val="134"/>
        <scheme val="minor"/>
      </rPr>
      <t>减震器螺丝</t>
    </r>
    <r>
      <rPr>
        <sz val="12"/>
        <rFont val="Arial"/>
        <charset val="0"/>
      </rPr>
      <t>16*130</t>
    </r>
  </si>
  <si>
    <t>更换调整臂</t>
  </si>
  <si>
    <t>调整臂</t>
  </si>
  <si>
    <t>更换座椅调气阀</t>
  </si>
  <si>
    <t>座椅调气阀</t>
  </si>
  <si>
    <t>更换消音器带</t>
  </si>
  <si>
    <t>消音器带</t>
  </si>
  <si>
    <t>更换消音器</t>
  </si>
  <si>
    <t>消音器软连接</t>
  </si>
  <si>
    <t>消音器</t>
  </si>
  <si>
    <t>消音器护板</t>
  </si>
  <si>
    <t>更换变速杆防尘套</t>
  </si>
  <si>
    <t>J6变速杆防尘套</t>
  </si>
  <si>
    <t>更换前面板锁</t>
  </si>
  <si>
    <t>面板锁</t>
  </si>
  <si>
    <t>更换小圆镜及下视镜支架</t>
  </si>
  <si>
    <t>小圆镜</t>
  </si>
  <si>
    <t>下视镜支架</t>
  </si>
  <si>
    <t>更换仪表盘总成</t>
  </si>
  <si>
    <t>仪表盘总成</t>
  </si>
  <si>
    <t>更换气压传感器</t>
  </si>
  <si>
    <t>气压传感器</t>
  </si>
  <si>
    <t>更换熄火电磁阀</t>
  </si>
  <si>
    <t>熄火电磁阀</t>
  </si>
  <si>
    <t>更换电动泵</t>
  </si>
  <si>
    <r>
      <rPr>
        <sz val="12"/>
        <rFont val="Arial"/>
        <charset val="134"/>
      </rPr>
      <t>J6</t>
    </r>
    <r>
      <rPr>
        <sz val="12"/>
        <rFont val="宋体"/>
        <charset val="134"/>
      </rPr>
      <t>电动泵</t>
    </r>
  </si>
  <si>
    <t>电动泵开关</t>
  </si>
  <si>
    <t>更换油门拉线</t>
  </si>
  <si>
    <t>油门拉线</t>
  </si>
  <si>
    <t>更换柴油滤座</t>
  </si>
  <si>
    <t>柴油滤座</t>
  </si>
  <si>
    <t>更换倒车开关</t>
  </si>
  <si>
    <t>倒车开关</t>
  </si>
  <si>
    <t>更换取力器</t>
  </si>
  <si>
    <t>取力器原</t>
  </si>
  <si>
    <t>取力器螺丝</t>
  </si>
  <si>
    <t>更换电源开关</t>
  </si>
  <si>
    <t>电源开关</t>
  </si>
  <si>
    <t>更换取力器电磁阀</t>
  </si>
  <si>
    <t>取力器电磁阀</t>
  </si>
  <si>
    <t>更换储气筒</t>
  </si>
  <si>
    <r>
      <rPr>
        <sz val="12"/>
        <rFont val="宋体"/>
        <charset val="134"/>
      </rPr>
      <t>储气筒</t>
    </r>
    <r>
      <rPr>
        <sz val="12"/>
        <rFont val="Arial"/>
        <charset val="0"/>
      </rPr>
      <t>40L</t>
    </r>
  </si>
  <si>
    <t>储气筒带</t>
  </si>
  <si>
    <t>储气筒带螺丝</t>
  </si>
  <si>
    <t>更换取力器传动轴</t>
  </si>
  <si>
    <t>取力器传动轴</t>
  </si>
  <si>
    <t>更换停油气缸总成</t>
  </si>
  <si>
    <t>停油气缸总成</t>
  </si>
  <si>
    <t>更换大灯</t>
  </si>
  <si>
    <t>大灯（原）</t>
  </si>
  <si>
    <t>更换雾灯</t>
  </si>
  <si>
    <t>雾灯原</t>
  </si>
  <si>
    <t>后尾灯原</t>
  </si>
  <si>
    <t>更换车灯后支架</t>
  </si>
  <si>
    <t>焊保险杠</t>
  </si>
  <si>
    <t>修付箱维修工时</t>
  </si>
  <si>
    <t>更换机盖支杆</t>
  </si>
  <si>
    <t>机盖支杆</t>
  </si>
  <si>
    <t>更换进气管</t>
  </si>
  <si>
    <t>进气管</t>
  </si>
  <si>
    <t>进气管垫</t>
  </si>
  <si>
    <t>更换选档机构</t>
  </si>
  <si>
    <t>选档拉线一套</t>
  </si>
  <si>
    <t>挂挡拉线</t>
  </si>
  <si>
    <t>换挡拉线支架</t>
  </si>
  <si>
    <t>选档轴</t>
  </si>
  <si>
    <t>选档球头</t>
  </si>
  <si>
    <t>更换干燥器</t>
  </si>
  <si>
    <t>干燥器总成（原厂）</t>
  </si>
  <si>
    <t>更换油滤器总成</t>
  </si>
  <si>
    <t>油滤器总成</t>
  </si>
  <si>
    <t>油滤器螺栓</t>
  </si>
  <si>
    <t>油滤带</t>
  </si>
  <si>
    <t>维修副箱工时费</t>
  </si>
  <si>
    <t>副箱壳</t>
  </si>
  <si>
    <t>副箱油封</t>
  </si>
  <si>
    <t>副箱油封座</t>
  </si>
  <si>
    <t>行星齿总成</t>
  </si>
  <si>
    <t>更换油泵电磁阀</t>
  </si>
  <si>
    <t>油泵电磁阀</t>
  </si>
  <si>
    <t>更换换挡手球</t>
  </si>
  <si>
    <t>换挡手球</t>
  </si>
  <si>
    <t>更换玻璃升降器</t>
  </si>
  <si>
    <t>玻璃升降器</t>
  </si>
  <si>
    <t>升降器滑道</t>
  </si>
  <si>
    <r>
      <rPr>
        <sz val="12"/>
        <rFont val="宋体"/>
        <charset val="134"/>
      </rPr>
      <t>右前门</t>
    </r>
    <r>
      <rPr>
        <sz val="12"/>
        <rFont val="Arial"/>
        <charset val="0"/>
      </rPr>
      <t>L</t>
    </r>
    <r>
      <rPr>
        <sz val="12"/>
        <rFont val="宋体"/>
        <charset val="134"/>
      </rPr>
      <t>型玻璃</t>
    </r>
  </si>
  <si>
    <t>玻璃拖</t>
  </si>
  <si>
    <t>更换手动阀</t>
  </si>
  <si>
    <t>手动阀</t>
  </si>
  <si>
    <t>更换暖风箱总成</t>
  </si>
  <si>
    <t>暖风箱总成</t>
  </si>
  <si>
    <t>暖风卡子</t>
  </si>
  <si>
    <t>水管</t>
  </si>
  <si>
    <t>更换暖风控制器</t>
  </si>
  <si>
    <t>暖风控制器</t>
  </si>
  <si>
    <t>更换暖风控制面板</t>
  </si>
  <si>
    <t>暖风控制面板</t>
  </si>
  <si>
    <t>更换双H阀总成</t>
  </si>
  <si>
    <r>
      <rPr>
        <sz val="12"/>
        <rFont val="宋体"/>
        <charset val="134"/>
      </rPr>
      <t>双</t>
    </r>
    <r>
      <rPr>
        <sz val="12"/>
        <rFont val="Arial"/>
        <charset val="0"/>
      </rPr>
      <t>H</t>
    </r>
    <r>
      <rPr>
        <sz val="12"/>
        <rFont val="宋体"/>
        <charset val="134"/>
      </rPr>
      <t>阀总成</t>
    </r>
  </si>
  <si>
    <t>安装柴暖</t>
  </si>
  <si>
    <t>柴暖</t>
  </si>
  <si>
    <r>
      <rPr>
        <sz val="12"/>
        <rFont val="宋体"/>
        <charset val="134"/>
      </rPr>
      <t>弯头（</t>
    </r>
    <r>
      <rPr>
        <sz val="12"/>
        <rFont val="Arial"/>
        <charset val="0"/>
      </rPr>
      <t>16-20</t>
    </r>
    <r>
      <rPr>
        <sz val="12"/>
        <rFont val="宋体"/>
        <charset val="134"/>
      </rPr>
      <t>）变直</t>
    </r>
  </si>
  <si>
    <t>暖风直通</t>
  </si>
  <si>
    <t>点火塞</t>
  </si>
  <si>
    <t>焊接加装柴暖支架</t>
  </si>
  <si>
    <t>柴暖支架</t>
  </si>
  <si>
    <t>拆装暖风箱更换暖风电机</t>
  </si>
  <si>
    <t>暖风电机</t>
  </si>
  <si>
    <t>更换保险盒总成</t>
  </si>
  <si>
    <t>保险盒总成</t>
  </si>
  <si>
    <t>保险120A</t>
  </si>
  <si>
    <t>保险片30A</t>
  </si>
  <si>
    <t>继电器</t>
  </si>
  <si>
    <t>继电器座</t>
  </si>
  <si>
    <t>继电器5插</t>
  </si>
  <si>
    <t>保险盒线束</t>
  </si>
  <si>
    <t>控制盒</t>
  </si>
  <si>
    <t>更换暖风电阻</t>
  </si>
  <si>
    <t>暖风电阻</t>
  </si>
  <si>
    <t>更换水温传感器</t>
  </si>
  <si>
    <t>水温传感器</t>
  </si>
  <si>
    <t>更换空气滤壳</t>
  </si>
  <si>
    <t>空气滤壳</t>
  </si>
  <si>
    <t>更换助力油杯</t>
  </si>
  <si>
    <t>助力油杯</t>
  </si>
  <si>
    <t>更换转向机进油管</t>
  </si>
  <si>
    <t>转向机进油管</t>
  </si>
  <si>
    <t>更换转向机回油管</t>
  </si>
  <si>
    <t>转向机回油管</t>
  </si>
  <si>
    <t>更换主驾驶座椅</t>
  </si>
  <si>
    <t>主驾驶座椅</t>
  </si>
  <si>
    <t>更换驾驶室举升液压缸</t>
  </si>
  <si>
    <t>驾驶室举升液压缸</t>
  </si>
  <si>
    <t>举升油管</t>
  </si>
  <si>
    <t>更换液压锁总成</t>
  </si>
  <si>
    <t>液压锁总成</t>
  </si>
  <si>
    <t>更换离合器总泵</t>
  </si>
  <si>
    <t>离合器总泵</t>
  </si>
  <si>
    <t>更换离合器分泵支架</t>
  </si>
  <si>
    <t>离合器拨叉架</t>
  </si>
  <si>
    <t>雨刷继电器</t>
  </si>
  <si>
    <t>雨刷片</t>
  </si>
  <si>
    <t>J6雨刷臂</t>
  </si>
  <si>
    <t>雨刷连动杆</t>
  </si>
  <si>
    <t>更换里程表传感器</t>
  </si>
  <si>
    <t>里程表传感器</t>
  </si>
  <si>
    <t>更换LED灯及检修灯光线束</t>
  </si>
  <si>
    <t>四合一边灯</t>
  </si>
  <si>
    <t>线束</t>
  </si>
  <si>
    <t>LED灯</t>
  </si>
  <si>
    <t>侧灯</t>
  </si>
  <si>
    <t>单尾灯泡</t>
  </si>
  <si>
    <t>H3灯泡</t>
  </si>
  <si>
    <t>H1灯泡</t>
  </si>
  <si>
    <t>叶子板灯</t>
  </si>
  <si>
    <t>转向灯</t>
  </si>
  <si>
    <t>焊接固定箭头灯支架</t>
  </si>
  <si>
    <t>箭头灯</t>
  </si>
  <si>
    <t>箭头灯开关</t>
  </si>
  <si>
    <t>更换雨刷喷水管</t>
  </si>
  <si>
    <t>喷水管</t>
  </si>
  <si>
    <t>雨刷喷水嘴</t>
  </si>
  <si>
    <t>拆装仪表台</t>
  </si>
  <si>
    <t>仪表台出风口</t>
  </si>
  <si>
    <t>ECU控制盒</t>
  </si>
  <si>
    <t>校传动轴</t>
  </si>
  <si>
    <t>拆装主传动轴更换万向节</t>
  </si>
  <si>
    <t>万向节</t>
  </si>
  <si>
    <t>万向节卡簧</t>
  </si>
  <si>
    <t>从动盘总成</t>
  </si>
  <si>
    <t>变速箱后凸缘</t>
  </si>
  <si>
    <t>检修暖风系统、检修全车电路系统</t>
  </si>
  <si>
    <t>喇叭</t>
  </si>
  <si>
    <t>检修全车气路系统、全车传动系统</t>
  </si>
  <si>
    <t>检修全车线束</t>
  </si>
  <si>
    <t>边减保养</t>
  </si>
  <si>
    <t>刹车轴承保养</t>
  </si>
  <si>
    <t>前刹车片</t>
  </si>
  <si>
    <t>前刹车盆</t>
  </si>
  <si>
    <t>后刹车片</t>
  </si>
  <si>
    <t>后刹车盘原</t>
  </si>
  <si>
    <t>前分泵</t>
  </si>
  <si>
    <t>后分泵</t>
  </si>
  <si>
    <t>轴承总成</t>
  </si>
  <si>
    <r>
      <rPr>
        <sz val="12"/>
        <rFont val="宋体"/>
        <charset val="134"/>
      </rPr>
      <t>后轮锁片</t>
    </r>
    <r>
      <rPr>
        <sz val="12"/>
        <rFont val="Arial"/>
        <charset val="134"/>
      </rPr>
      <t>/</t>
    </r>
    <r>
      <rPr>
        <sz val="12"/>
        <rFont val="宋体"/>
        <charset val="134"/>
      </rPr>
      <t>多齿</t>
    </r>
  </si>
  <si>
    <t>边减调整垫薄</t>
  </si>
  <si>
    <t>边减调整垫厚</t>
  </si>
  <si>
    <r>
      <rPr>
        <sz val="12"/>
        <rFont val="宋体"/>
        <charset val="134"/>
      </rPr>
      <t>后轮油封</t>
    </r>
    <r>
      <rPr>
        <sz val="12"/>
        <rFont val="Arial"/>
        <charset val="0"/>
      </rPr>
      <t>STR</t>
    </r>
  </si>
  <si>
    <r>
      <rPr>
        <sz val="12"/>
        <rFont val="宋体"/>
        <charset val="134"/>
      </rPr>
      <t>桥壳螺母</t>
    </r>
    <r>
      <rPr>
        <sz val="12"/>
        <rFont val="Arial"/>
        <charset val="134"/>
      </rPr>
      <t>/</t>
    </r>
    <r>
      <rPr>
        <sz val="12"/>
        <rFont val="宋体"/>
        <charset val="134"/>
      </rPr>
      <t>双正扣</t>
    </r>
  </si>
  <si>
    <t>后桥分泵原</t>
  </si>
  <si>
    <t>中桥分泵原</t>
  </si>
  <si>
    <t>铆刹车片</t>
  </si>
  <si>
    <t>拆装保养传动轴更换传动轴螺丝</t>
  </si>
  <si>
    <t>维修暖风线束</t>
  </si>
  <si>
    <t>更换离合器油管</t>
  </si>
  <si>
    <t>离合器油管</t>
  </si>
  <si>
    <t>更换雨刷喷水壶电机</t>
  </si>
  <si>
    <t>雨刷喷水壶电机</t>
  </si>
  <si>
    <t>更换雨刷喷水壶</t>
  </si>
  <si>
    <t>雨刷喷水壶</t>
  </si>
  <si>
    <t>维修前转向拉杆</t>
  </si>
  <si>
    <t>清洗中冷器</t>
  </si>
  <si>
    <t>拆装清洗水箱</t>
  </si>
  <si>
    <t>更换手油泵</t>
  </si>
  <si>
    <t>手油泵</t>
  </si>
  <si>
    <t>更换液压泵传动轴</t>
  </si>
  <si>
    <t>液压泵传动轴</t>
  </si>
  <si>
    <t>大车注油</t>
  </si>
  <si>
    <t>更换尿素盖</t>
  </si>
  <si>
    <t>尿素箱盖</t>
  </si>
  <si>
    <t>更换刹车灯开关</t>
  </si>
  <si>
    <t>刹车灯开关</t>
  </si>
  <si>
    <t>修理气管漏气</t>
  </si>
  <si>
    <t>耐高压气管</t>
  </si>
  <si>
    <t>气管弯头</t>
  </si>
  <si>
    <t>更换水泵涨紧器及皮带</t>
  </si>
  <si>
    <t>水泵皮带</t>
  </si>
  <si>
    <t>水泵</t>
  </si>
  <si>
    <t>水泵涨紧器</t>
  </si>
  <si>
    <t>温度传感器</t>
  </si>
  <si>
    <t>更换驾驶室手动阀</t>
  </si>
  <si>
    <t>篓子手动阀</t>
  </si>
  <si>
    <t>更换机油四滤、齿轮油、后桥油</t>
  </si>
  <si>
    <t>更换手油泵座</t>
  </si>
  <si>
    <t>手油泵座</t>
  </si>
  <si>
    <t>更换暖风小水管</t>
  </si>
  <si>
    <t>19三元乙丙水管</t>
  </si>
  <si>
    <t>22*18管头带垫</t>
  </si>
  <si>
    <t>更换液压油管</t>
  </si>
  <si>
    <t>油压管</t>
  </si>
  <si>
    <t>更换驾驶室升降手动泵</t>
  </si>
  <si>
    <t>J6手动泵</t>
  </si>
  <si>
    <t>更换转向机总成</t>
  </si>
  <si>
    <t>转向机总成（原）</t>
  </si>
  <si>
    <t>齿轮油18L</t>
  </si>
  <si>
    <t>更换机油三滤、油水分离器</t>
  </si>
  <si>
    <t>油水分离器</t>
  </si>
  <si>
    <t>更换主驾驶车门外把手</t>
  </si>
  <si>
    <t>主驾驶外门把手</t>
  </si>
  <si>
    <t>焊接维修柴暖支架</t>
  </si>
  <si>
    <t>暖风管</t>
  </si>
  <si>
    <t>更换倒车镜</t>
  </si>
  <si>
    <t>倒车镜（大方）</t>
  </si>
  <si>
    <t>倒车镜（小方）</t>
  </si>
  <si>
    <t>更换前门内饰板</t>
  </si>
  <si>
    <t>前门内扣手</t>
  </si>
  <si>
    <t>门里板卡扣</t>
  </si>
  <si>
    <t>前门里板</t>
  </si>
  <si>
    <t>更换三元催化</t>
  </si>
  <si>
    <t>三元催化</t>
  </si>
  <si>
    <t>三元催化接口垫</t>
  </si>
  <si>
    <t>维修后处理及匹配电脑</t>
  </si>
  <si>
    <t>维修匹配电脑</t>
  </si>
  <si>
    <t>检修尿素线束及电脑</t>
  </si>
  <si>
    <t>尿素泵</t>
  </si>
  <si>
    <t>尿素管</t>
  </si>
  <si>
    <t>尿素喷嘴</t>
  </si>
  <si>
    <t>尿素</t>
  </si>
  <si>
    <t>尿素修包</t>
  </si>
  <si>
    <t>更换尿素液位传感器</t>
  </si>
  <si>
    <t>液位传感器</t>
  </si>
  <si>
    <t>抬变速箱更换大飞轮齿圈</t>
  </si>
  <si>
    <t>更换发电机及皮带</t>
  </si>
  <si>
    <t>发电机皮带</t>
  </si>
  <si>
    <t>更换发电机涨紧轮</t>
  </si>
  <si>
    <t>涨紧轮总成</t>
  </si>
  <si>
    <t>更换助力泵高压油管</t>
  </si>
  <si>
    <t>高压油管</t>
  </si>
  <si>
    <t>打黄油</t>
  </si>
  <si>
    <t>前风挡</t>
  </si>
  <si>
    <t>起亚福瑞迪维修换件报价单</t>
  </si>
  <si>
    <t>更换点火线圈</t>
  </si>
  <si>
    <t>点火线圈</t>
  </si>
  <si>
    <t>更换喷油嘴</t>
  </si>
  <si>
    <t>喷油嘴</t>
  </si>
  <si>
    <t>助力油PT-8</t>
  </si>
  <si>
    <t>机油滤豹王</t>
  </si>
  <si>
    <t>护栏清洗车维修换件报价单</t>
  </si>
  <si>
    <t>更换水泵</t>
  </si>
  <si>
    <t>护栏车清洗水泵</t>
  </si>
  <si>
    <t>双联泵</t>
  </si>
  <si>
    <t>链接法兰盘</t>
  </si>
  <si>
    <t>轴承5572</t>
  </si>
  <si>
    <t>轴承5846</t>
  </si>
  <si>
    <t>天龙维修换件报价单</t>
  </si>
  <si>
    <t>大飞轮总成</t>
  </si>
  <si>
    <t>换挡球头</t>
  </si>
  <si>
    <t>驱动齿轴承</t>
  </si>
  <si>
    <t>主箱衬套</t>
  </si>
  <si>
    <t>驱动齿轮</t>
  </si>
  <si>
    <t>全箱卡簧</t>
  </si>
  <si>
    <t>副箱定位盘</t>
  </si>
  <si>
    <t>离合器助力泵</t>
  </si>
  <si>
    <t>快慢档同步器拨叉</t>
  </si>
  <si>
    <t>焊接轴导向轴承</t>
  </si>
  <si>
    <t>焊接轴轴承</t>
  </si>
  <si>
    <t>飞轮对丝</t>
  </si>
  <si>
    <t>焊接轴</t>
  </si>
  <si>
    <t>副箱高低档同步器</t>
  </si>
  <si>
    <t>副箱主轴减速齿</t>
  </si>
  <si>
    <t>变速箱锁档弹簧</t>
  </si>
  <si>
    <t>一档齿</t>
  </si>
  <si>
    <t>二三档同步器总成</t>
  </si>
  <si>
    <t>倒挡同步器</t>
  </si>
  <si>
    <t>二三档同步环</t>
  </si>
  <si>
    <t>一档同步环</t>
  </si>
  <si>
    <t>滑块</t>
  </si>
  <si>
    <t>变速箱前壳</t>
  </si>
  <si>
    <t>离合器分离轴承</t>
  </si>
  <si>
    <t>分解维修副机变速箱</t>
  </si>
  <si>
    <t>黄油</t>
  </si>
  <si>
    <t>一轴轴承</t>
  </si>
  <si>
    <t>油封衬套</t>
  </si>
  <si>
    <t>前油封座</t>
  </si>
  <si>
    <t>拆装气门室盖</t>
  </si>
  <si>
    <t>气门室盖</t>
  </si>
  <si>
    <t>气门室盖与缸盖之间隔板</t>
  </si>
  <si>
    <t>检修气路故障</t>
  </si>
  <si>
    <t>四回路阀</t>
  </si>
  <si>
    <t>检修整理线束维修灯光系统</t>
  </si>
  <si>
    <t>灯泡H3</t>
  </si>
  <si>
    <t>灯泡单尾</t>
  </si>
  <si>
    <t>干燥器</t>
  </si>
  <si>
    <t>风机保养</t>
  </si>
  <si>
    <t>更换油水分离器</t>
  </si>
  <si>
    <t>更换副机离合器及一轴</t>
  </si>
  <si>
    <t>离心离合器总成原</t>
  </si>
  <si>
    <t>一轴（输出轴盘）</t>
  </si>
  <si>
    <t>更换空档开关</t>
  </si>
  <si>
    <t>空挡开关</t>
  </si>
  <si>
    <t>拆装三元催伦</t>
  </si>
  <si>
    <t>清洗三元催化</t>
  </si>
  <si>
    <t>更换前立轴</t>
  </si>
  <si>
    <t>外球头</t>
  </si>
  <si>
    <t>黄油盅</t>
  </si>
  <si>
    <t>更换方向机总成</t>
  </si>
  <si>
    <t>方向机</t>
  </si>
  <si>
    <t>更换气泵</t>
  </si>
  <si>
    <t>气泵</t>
  </si>
  <si>
    <t>更换顺拉杆</t>
  </si>
  <si>
    <t>更换后拉杆</t>
  </si>
  <si>
    <t>后拉杆</t>
  </si>
  <si>
    <t>更换刹车总泵</t>
  </si>
  <si>
    <t>刹车总泵</t>
  </si>
  <si>
    <t>四轮定位矫正倾角</t>
  </si>
  <si>
    <t>压差传感器</t>
  </si>
  <si>
    <t>更换水箱</t>
  </si>
  <si>
    <t>更换发电机皮带张紧器</t>
  </si>
  <si>
    <t>发电机皮带张紧器</t>
  </si>
  <si>
    <t>发电机皮带涨紧轮</t>
  </si>
  <si>
    <t>取力器</t>
  </si>
  <si>
    <t>更换前节传动轴</t>
  </si>
  <si>
    <t>前节传动轴</t>
  </si>
  <si>
    <t>中节传动轴</t>
  </si>
  <si>
    <t>打压充冷</t>
  </si>
  <si>
    <t>冷油</t>
  </si>
  <si>
    <t>冷煤大</t>
  </si>
  <si>
    <t>清洗水箱</t>
  </si>
  <si>
    <t>清洗冷凝器</t>
  </si>
  <si>
    <t>换空调泵</t>
  </si>
  <si>
    <t>空调泵</t>
  </si>
  <si>
    <t>换空调电子扇</t>
  </si>
  <si>
    <t>空调电子扇</t>
  </si>
  <si>
    <t xml:space="preserve">大冷煤 </t>
  </si>
  <si>
    <t>空调压力开关</t>
  </si>
  <si>
    <t>金冷可视空调清洗套装</t>
  </si>
  <si>
    <t>拆装水杠更换密封垫</t>
  </si>
  <si>
    <t>水管垫</t>
  </si>
  <si>
    <t>焊接下水杠漏水、焊接盘</t>
  </si>
  <si>
    <t>水阀接头</t>
  </si>
  <si>
    <t>拆装喷油嘴</t>
  </si>
  <si>
    <t>阀组件</t>
  </si>
  <si>
    <t>轨压传感器</t>
  </si>
  <si>
    <t>换空气流量计</t>
  </si>
  <si>
    <t>空气流量计</t>
  </si>
  <si>
    <t>拆装油泵</t>
  </si>
  <si>
    <t>校泵进口</t>
  </si>
  <si>
    <t>修理包泵进口</t>
  </si>
  <si>
    <t>正时活塞进口</t>
  </si>
  <si>
    <t>接口垫</t>
  </si>
  <si>
    <t>拆装校对正时</t>
  </si>
  <si>
    <t>抹轮 清洗 保养</t>
  </si>
  <si>
    <t>半轴垫</t>
  </si>
  <si>
    <t>半轴油封</t>
  </si>
  <si>
    <t>发动机电脑匹配</t>
  </si>
  <si>
    <t>更换冷凝器</t>
  </si>
  <si>
    <t>冷凝器</t>
  </si>
  <si>
    <t>更换干燥瓶</t>
  </si>
  <si>
    <t>干燥瓶</t>
  </si>
  <si>
    <t>维修尿素系统，匹配尿素电脑</t>
  </si>
  <si>
    <t>尿素喷油嘴总成</t>
  </si>
  <si>
    <t>氮氧传感器</t>
  </si>
  <si>
    <t>压力开关</t>
  </si>
  <si>
    <t>尿素快速接头</t>
  </si>
  <si>
    <t>更换尿素温度及液位传感器</t>
  </si>
  <si>
    <t>尿素温度及液位传感器</t>
  </si>
  <si>
    <t>更换膨胀阀</t>
  </si>
  <si>
    <t>膨胀阀</t>
  </si>
  <si>
    <t>侧大厢补漆</t>
  </si>
  <si>
    <t>拆装风机更换风机轴承</t>
  </si>
  <si>
    <t>风机轴承</t>
  </si>
  <si>
    <t>风机动平衡</t>
  </si>
  <si>
    <t>轴承油封</t>
  </si>
  <si>
    <t>焊水罐</t>
  </si>
  <si>
    <t>水罐焊材</t>
  </si>
  <si>
    <t>换汽油箱</t>
  </si>
  <si>
    <t>油箱盖</t>
  </si>
  <si>
    <t>油箱</t>
  </si>
  <si>
    <t>车门内扣手</t>
  </si>
  <si>
    <t>玻璃固定夹</t>
  </si>
  <si>
    <t>摇把</t>
  </si>
  <si>
    <t>更换前雾灯</t>
  </si>
  <si>
    <t>雾灯开关</t>
  </si>
  <si>
    <t>雨刷喷水电机</t>
  </si>
  <si>
    <t>鼓风机</t>
  </si>
  <si>
    <t>更换蒸发箱</t>
  </si>
  <si>
    <t>蒸发箱</t>
  </si>
  <si>
    <t>暖风机总成</t>
  </si>
  <si>
    <t>喷水壶</t>
  </si>
  <si>
    <t>鼓风机扣盖</t>
  </si>
  <si>
    <t>柴油滤总成</t>
  </si>
  <si>
    <t>检修前车门玻璃升降</t>
  </si>
  <si>
    <t>刷写标定程序</t>
  </si>
  <si>
    <t>清除现行故障码</t>
  </si>
  <si>
    <t>后处理超越测试</t>
  </si>
  <si>
    <t>清洗尿素喷嘴</t>
  </si>
  <si>
    <t>处理燃油含水故障</t>
  </si>
  <si>
    <t>发动机喷油器断缸测试</t>
  </si>
  <si>
    <t>检修(车速信号丢失故障)故障</t>
  </si>
  <si>
    <t>检修(EECU异常断电)故障</t>
  </si>
  <si>
    <t>检修(点火锁供电异常)故障</t>
  </si>
  <si>
    <t>检修(凸轮轴信号异常)故障</t>
  </si>
  <si>
    <t>清除限速激活故障</t>
  </si>
  <si>
    <t>车辆再生检修</t>
  </si>
  <si>
    <t>高排温指示灯故障</t>
  </si>
  <si>
    <t>通气管堵塞故障</t>
  </si>
  <si>
    <t>驾驶员警告灯故障</t>
  </si>
  <si>
    <t>维修SCR故障</t>
  </si>
  <si>
    <t>维修DPF故障</t>
  </si>
  <si>
    <t>维修DOC故障</t>
  </si>
  <si>
    <t>健康检测</t>
  </si>
  <si>
    <t>机油污染故障</t>
  </si>
  <si>
    <t>国六车辆配线</t>
  </si>
  <si>
    <t>金刚维修换件报价单</t>
  </si>
  <si>
    <t>接头</t>
  </si>
  <si>
    <t>铣研下导管</t>
  </si>
  <si>
    <t>进气压力传感器</t>
  </si>
  <si>
    <t>正时链条</t>
  </si>
  <si>
    <t>四配套</t>
  </si>
  <si>
    <t>主轴瓦</t>
  </si>
  <si>
    <t>凸轮轴</t>
  </si>
  <si>
    <t>活塞卡簧</t>
  </si>
  <si>
    <t>活塞喷油嘴</t>
  </si>
  <si>
    <t>拆装变速箱更换离合器三件套</t>
  </si>
  <si>
    <t>更换排气管前节</t>
  </si>
  <si>
    <t>排气管前节</t>
  </si>
  <si>
    <t>更换排气管中节</t>
  </si>
  <si>
    <t>排气管中节</t>
  </si>
  <si>
    <t>更换大灯开关</t>
  </si>
  <si>
    <t>更换倒车灯开关</t>
  </si>
  <si>
    <t>拆装高压泵</t>
  </si>
  <si>
    <t>高压泵</t>
  </si>
  <si>
    <t>更换曲后油封</t>
  </si>
  <si>
    <t>曲后油封</t>
  </si>
  <si>
    <t>左前大灯</t>
  </si>
  <si>
    <t>更换前弓子</t>
  </si>
  <si>
    <t>前弓轴</t>
  </si>
  <si>
    <t>前后弓套</t>
  </si>
  <si>
    <t>更换后弓子</t>
  </si>
  <si>
    <t>吊耳</t>
  </si>
  <si>
    <t>更换气门室盖</t>
  </si>
  <si>
    <t>更换后箱勾</t>
  </si>
  <si>
    <t>后箱勾</t>
  </si>
  <si>
    <t>更换后杠</t>
  </si>
  <si>
    <t>后杠</t>
  </si>
  <si>
    <t>风圈</t>
  </si>
  <si>
    <t>风叶</t>
  </si>
  <si>
    <t>更换油底壳</t>
  </si>
  <si>
    <t>更换方向机</t>
  </si>
  <si>
    <t>更换刹车调整臂</t>
  </si>
  <si>
    <t>刹车调整臂</t>
  </si>
  <si>
    <t>更换后刹车分泵</t>
  </si>
  <si>
    <t>后刹车分泵</t>
  </si>
  <si>
    <t>更换刹车继动阀</t>
  </si>
  <si>
    <t>刹车继动阀</t>
  </si>
  <si>
    <t>更换传动轴</t>
  </si>
  <si>
    <t>传动轴</t>
  </si>
  <si>
    <t>维修暖风风箱</t>
  </si>
  <si>
    <t>注油</t>
  </si>
  <si>
    <t>更换排挡拉线</t>
  </si>
  <si>
    <t>更换箱灯</t>
  </si>
  <si>
    <t>箱灯</t>
  </si>
  <si>
    <t>检修雨刷喷水</t>
  </si>
  <si>
    <t>更换方向盘</t>
  </si>
  <si>
    <t>方向盘</t>
  </si>
  <si>
    <t>更换皮带</t>
  </si>
  <si>
    <t>助力泵皮带</t>
  </si>
  <si>
    <t>空调泵皮带</t>
  </si>
  <si>
    <t>更换张紧轮</t>
  </si>
  <si>
    <t>张紧轮</t>
  </si>
  <si>
    <t>检修保险盒及线束</t>
  </si>
  <si>
    <t>瑞迈维修换件报价单</t>
  </si>
  <si>
    <t>拆装左前门板更换玻璃</t>
  </si>
  <si>
    <t>左前门玻璃</t>
  </si>
  <si>
    <t>清洗油路</t>
  </si>
  <si>
    <t>可视空调清洗套装</t>
  </si>
  <si>
    <t>冷媒</t>
  </si>
  <si>
    <t>更换座椅</t>
  </si>
  <si>
    <t>前风档</t>
  </si>
  <si>
    <t>曲前油封</t>
  </si>
  <si>
    <t>缸盖螺丝</t>
  </si>
  <si>
    <t>缸体主水圈</t>
  </si>
  <si>
    <t>发动机大修包</t>
  </si>
  <si>
    <t>偏心轴油封</t>
  </si>
  <si>
    <t>气门室通风阀</t>
  </si>
  <si>
    <t>风扇带</t>
  </si>
  <si>
    <t>正时带</t>
  </si>
  <si>
    <t>镗缸下导管</t>
  </si>
  <si>
    <t>气门摇臂</t>
  </si>
  <si>
    <t>机油感应塞</t>
  </si>
  <si>
    <t>喷油嘴回油管</t>
  </si>
  <si>
    <t>预热塞</t>
  </si>
  <si>
    <t>EGR阀</t>
  </si>
  <si>
    <t>进排分轴</t>
  </si>
  <si>
    <t>止推片</t>
  </si>
  <si>
    <t>曲轴瓦座</t>
  </si>
  <si>
    <t>左后门及里口钣金拆装修复</t>
  </si>
  <si>
    <t>左后车门喷漆</t>
  </si>
  <si>
    <t>五十铃维修换件报价单</t>
  </si>
  <si>
    <t>离合器压盘</t>
  </si>
  <si>
    <t>分离拨叉</t>
  </si>
  <si>
    <t>主机发动机分解大修</t>
  </si>
  <si>
    <t>缸垫原</t>
  </si>
  <si>
    <t>更换柴油滤总成</t>
  </si>
  <si>
    <t>更换挂档机构立杆</t>
  </si>
  <si>
    <t>挂档杆总成</t>
  </si>
  <si>
    <t>立杆专用螺丝</t>
  </si>
  <si>
    <t>更换挂档拉线</t>
  </si>
  <si>
    <t>挂档拉线</t>
  </si>
  <si>
    <t>更换挂档机构</t>
  </si>
  <si>
    <t>挂档机构</t>
  </si>
  <si>
    <t>更换油门踏板</t>
  </si>
  <si>
    <t>油门踏板</t>
  </si>
  <si>
    <t>更换前风挡</t>
  </si>
  <si>
    <t>更换吊耳</t>
  </si>
  <si>
    <t>大灯</t>
  </si>
  <si>
    <t>更换机油塞</t>
  </si>
  <si>
    <t>机油塞</t>
  </si>
  <si>
    <t>更换前中网</t>
  </si>
  <si>
    <t>前中网</t>
  </si>
  <si>
    <t>大冷煤</t>
  </si>
  <si>
    <t>空调可视清洗套装</t>
  </si>
  <si>
    <t>清洗蒸发箱</t>
  </si>
  <si>
    <t>更换主机喷油嘴</t>
  </si>
  <si>
    <t>主机喷油嘴</t>
  </si>
  <si>
    <t>更换副机喷油嘴</t>
  </si>
  <si>
    <t>副机喷油嘴</t>
  </si>
  <si>
    <t>拆装主机喷油嘴</t>
  </si>
  <si>
    <t>主机校嘴子</t>
  </si>
  <si>
    <t>拆装副机喷油嘴</t>
  </si>
  <si>
    <t>副机校嘴子</t>
  </si>
  <si>
    <t>更换前减震器</t>
  </si>
  <si>
    <t>前减震器</t>
  </si>
  <si>
    <t>更换后减震器</t>
  </si>
  <si>
    <t>后减震器</t>
  </si>
  <si>
    <t>更换后弓套</t>
  </si>
  <si>
    <t>弓轴</t>
  </si>
  <si>
    <t>更换前弓套</t>
  </si>
  <si>
    <t>前弓套</t>
  </si>
  <si>
    <t>更换前传动轴</t>
  </si>
  <si>
    <t>前传动轴</t>
  </si>
  <si>
    <t>更换后传动轴</t>
  </si>
  <si>
    <t>后传动轴</t>
  </si>
  <si>
    <t>更换副机皮带</t>
  </si>
  <si>
    <t>副机皮带</t>
  </si>
  <si>
    <t>更换副机水箱</t>
  </si>
  <si>
    <t>副机水箱</t>
  </si>
  <si>
    <t>更换副机机爪胶</t>
  </si>
  <si>
    <t>机爪胶</t>
  </si>
  <si>
    <t>更换高压油泵</t>
  </si>
  <si>
    <t>更换涡轮增压器</t>
  </si>
  <si>
    <t>涡轮增压器</t>
  </si>
  <si>
    <t>更换主机皮带</t>
  </si>
  <si>
    <t>主机皮带</t>
  </si>
  <si>
    <t>更换箭头灯</t>
  </si>
  <si>
    <t>更换轮胎螺丝</t>
  </si>
  <si>
    <t>轮胎螺丝</t>
  </si>
  <si>
    <t>排气管接口垫</t>
  </si>
  <si>
    <t>更换仪表外框</t>
  </si>
  <si>
    <t>仪表外框</t>
  </si>
  <si>
    <t>更换点烟器外框</t>
  </si>
  <si>
    <t>点烟器外框</t>
  </si>
  <si>
    <t>更换喷水电机</t>
  </si>
  <si>
    <t>喷水电机</t>
  </si>
  <si>
    <t>更换主机机油三滤</t>
  </si>
  <si>
    <t>更换副机机油三滤</t>
  </si>
  <si>
    <t>更换主机防冻液</t>
  </si>
  <si>
    <t>更换副机防冻液</t>
  </si>
  <si>
    <t>更换组合开关</t>
  </si>
  <si>
    <t>组合开关</t>
  </si>
  <si>
    <t>更换刹车分泵</t>
  </si>
  <si>
    <t>前刹车分泵</t>
  </si>
  <si>
    <t>拆装前桥更换羊角</t>
  </si>
  <si>
    <t>前羊角</t>
  </si>
  <si>
    <t>刹车分泵</t>
  </si>
  <si>
    <t>更换转向拉杆</t>
  </si>
  <si>
    <t>转向竖拉杆</t>
  </si>
  <si>
    <t>转向横拉杆</t>
  </si>
  <si>
    <t>四轮定位</t>
  </si>
  <si>
    <t>电瓶卡子</t>
  </si>
  <si>
    <t>电源总开关</t>
  </si>
  <si>
    <t>更换刹车真空助力包，刹车总泵</t>
  </si>
  <si>
    <t>真空助力包</t>
  </si>
  <si>
    <t>铆刹车片（四轮）</t>
  </si>
  <si>
    <t>抺轮保养（四轮）</t>
  </si>
  <si>
    <t>后轮油封内外</t>
  </si>
  <si>
    <t>刹车鼓修包</t>
  </si>
  <si>
    <t>前轮油封</t>
  </si>
  <si>
    <t>后刹车蹄铁</t>
  </si>
  <si>
    <t>保轮洗件</t>
  </si>
  <si>
    <t>后半轴油封</t>
  </si>
  <si>
    <t>后刹车鼓</t>
  </si>
  <si>
    <t>中兴威虎维修换件报价单</t>
  </si>
  <si>
    <t>抺轮 清洗 保养</t>
  </si>
  <si>
    <t>拆装更换风扇耦合器</t>
  </si>
  <si>
    <t>风扇耦合器</t>
  </si>
  <si>
    <t>福田垃圾车维修换件报价单</t>
  </si>
  <si>
    <t>拆装分解维修后LED显示屏</t>
  </si>
  <si>
    <t>LED变压器</t>
  </si>
  <si>
    <t>更换LED屏支架</t>
  </si>
  <si>
    <t>LED屏</t>
  </si>
  <si>
    <t>LED屏（全彩）</t>
  </si>
  <si>
    <t>LED屏支架</t>
  </si>
  <si>
    <t>橡胶保险盒</t>
  </si>
  <si>
    <t>LED屏主控卡</t>
  </si>
  <si>
    <t>更换传动轴总成</t>
  </si>
  <si>
    <t>传动轴总成</t>
  </si>
  <si>
    <t>大修包</t>
  </si>
  <si>
    <t>高压线</t>
  </si>
  <si>
    <t>活塞环</t>
  </si>
  <si>
    <t>加能</t>
  </si>
  <si>
    <t>离合器三件套</t>
  </si>
  <si>
    <t>气门调整垫</t>
  </si>
  <si>
    <t>曲轴齿</t>
  </si>
  <si>
    <t>正时涨紧器</t>
  </si>
  <si>
    <t>缸盖总成</t>
  </si>
  <si>
    <t>镗缸磨轴</t>
  </si>
  <si>
    <t>分轴轮</t>
  </si>
  <si>
    <t>分轴</t>
  </si>
  <si>
    <t>怠速电机</t>
  </si>
  <si>
    <t>下套铝</t>
  </si>
  <si>
    <t>洗研气门</t>
  </si>
  <si>
    <t>液压顶柱</t>
  </si>
  <si>
    <t>气门弹簧</t>
  </si>
  <si>
    <t>皮带</t>
  </si>
  <si>
    <t>机油压力开关</t>
  </si>
  <si>
    <t>安装箭头灯</t>
  </si>
  <si>
    <t>箭头灯洒水车24V</t>
  </si>
  <si>
    <t>线管</t>
  </si>
  <si>
    <t>氧传感器</t>
  </si>
  <si>
    <t>补胎</t>
  </si>
  <si>
    <t>更换四轮轮胎及动平衡</t>
  </si>
  <si>
    <t>安装水暖</t>
  </si>
  <si>
    <t>暖风(六孔双面吹12V)</t>
  </si>
  <si>
    <t>暖风开关</t>
  </si>
  <si>
    <t>暖风水管</t>
  </si>
  <si>
    <t>盘线</t>
  </si>
  <si>
    <t>防冻液1L</t>
  </si>
  <si>
    <t>更换散热器</t>
  </si>
  <si>
    <t>更换电子扇</t>
  </si>
  <si>
    <t>电子扇</t>
  </si>
  <si>
    <t>拆装变速箱更换曲前油封</t>
  </si>
  <si>
    <t>更换汽油滤</t>
  </si>
  <si>
    <t>汽油滤</t>
  </si>
  <si>
    <t>更换水管检修漏防冻液</t>
  </si>
  <si>
    <t>旁通管</t>
  </si>
  <si>
    <t>水箱上水管</t>
  </si>
  <si>
    <t>暖风管总成</t>
  </si>
  <si>
    <t>发动机上水管</t>
  </si>
  <si>
    <t>水箱下水管</t>
  </si>
  <si>
    <t>发动机出水管</t>
  </si>
  <si>
    <t>时代金刚圾车维修换件报价单</t>
  </si>
  <si>
    <t>拆装更换后桥总成</t>
  </si>
  <si>
    <t>后桥总成</t>
  </si>
  <si>
    <t>更换后三元催化</t>
  </si>
  <si>
    <t>更换EGR阀</t>
  </si>
  <si>
    <t>更换蒸发箱总成</t>
  </si>
  <si>
    <t>蒸发箱总成</t>
  </si>
  <si>
    <t>更换鼓风机总成</t>
  </si>
  <si>
    <t>后桥总成原厂</t>
  </si>
  <si>
    <t>冷媒大13.6</t>
  </si>
  <si>
    <t>检查尾灯线速</t>
  </si>
  <si>
    <t>后尾灯L</t>
  </si>
  <si>
    <t>匹配电脑</t>
  </si>
  <si>
    <t>泵修理包</t>
  </si>
  <si>
    <t>泵前油封</t>
  </si>
  <si>
    <t>柴机油18L</t>
  </si>
  <si>
    <t>防冻液1.5L</t>
  </si>
  <si>
    <t>分解维修主机变速箱</t>
  </si>
  <si>
    <t>变速箱上盖</t>
  </si>
  <si>
    <t>二档齿</t>
  </si>
  <si>
    <t>二三档同步器</t>
  </si>
  <si>
    <t>长安垃圾车维修换件报价单</t>
  </si>
  <si>
    <t>拆装仪表台更换暖风箱</t>
  </si>
  <si>
    <t>暖风三通</t>
  </si>
  <si>
    <t>暖风水阀开关</t>
  </si>
  <si>
    <t>修理左前门</t>
  </si>
  <si>
    <t>前门摇把</t>
  </si>
  <si>
    <t>检查漏电</t>
  </si>
  <si>
    <t>更换电脑板</t>
  </si>
  <si>
    <t>电脑板</t>
  </si>
  <si>
    <t>校正时链条</t>
  </si>
  <si>
    <t>更换曲轴位置传感器</t>
  </si>
  <si>
    <t>曲轴位置传感器</t>
  </si>
  <si>
    <t>更换高压线</t>
  </si>
  <si>
    <t>拆装或更换散热器</t>
  </si>
  <si>
    <t>拆装汽缸垫</t>
  </si>
  <si>
    <t>更换冷却风扇</t>
  </si>
  <si>
    <t>冷凝器电子扇</t>
  </si>
  <si>
    <t>电子扇总成</t>
  </si>
  <si>
    <t>缸盖水路清洗</t>
  </si>
  <si>
    <t>排气管垫</t>
  </si>
  <si>
    <t>拆装发动机更换汽缸盖总成</t>
  </si>
  <si>
    <t>正时皮带</t>
  </si>
  <si>
    <t>正时张紧轮</t>
  </si>
  <si>
    <t>气门摇臂轴</t>
  </si>
  <si>
    <t>分轴油封</t>
  </si>
  <si>
    <t>更换前桥及羊角</t>
  </si>
  <si>
    <t>前桥</t>
  </si>
  <si>
    <t>更换前羊角</t>
  </si>
  <si>
    <t>抹轮保养</t>
  </si>
  <si>
    <t>前轮轴承</t>
  </si>
  <si>
    <t>前轮毂</t>
  </si>
  <si>
    <t>大帽螺丝锁片</t>
  </si>
  <si>
    <t>大帽螺丝</t>
  </si>
  <si>
    <t>前轮锁片</t>
  </si>
  <si>
    <t>前轮隔套</t>
  </si>
  <si>
    <t>后轮油封</t>
  </si>
  <si>
    <t>后轮轴承</t>
  </si>
  <si>
    <t>后轮轴承座</t>
  </si>
  <si>
    <t>刹车系统保养套装</t>
  </si>
  <si>
    <t>分配器</t>
  </si>
  <si>
    <t>电阻</t>
  </si>
  <si>
    <t>副机发动机分解大修</t>
  </si>
  <si>
    <t xml:space="preserve">分轴 </t>
  </si>
  <si>
    <t>曲轴轴承</t>
  </si>
  <si>
    <t>分轴轴承</t>
  </si>
  <si>
    <t>平衡轴轴承</t>
  </si>
  <si>
    <t>化油器</t>
  </si>
  <si>
    <t>平衡轴</t>
  </si>
  <si>
    <t>平缸体+洗件</t>
  </si>
  <si>
    <t>分轴排气</t>
  </si>
  <si>
    <t>分轴进气</t>
  </si>
  <si>
    <t xml:space="preserve">曲轴 </t>
  </si>
  <si>
    <t>正时修包</t>
  </si>
  <si>
    <t>下丝套</t>
  </si>
  <si>
    <t>上下水管一套</t>
  </si>
  <si>
    <t>节气门修复剂</t>
  </si>
  <si>
    <t>正时链盒</t>
  </si>
  <si>
    <t>正时挡片</t>
  </si>
  <si>
    <t>镗缸下套洗研下导管调气门</t>
  </si>
  <si>
    <t>更换后差速器</t>
  </si>
  <si>
    <t>后差速器</t>
  </si>
  <si>
    <t>更换或拆装传动轴</t>
  </si>
  <si>
    <t>更换半轴</t>
  </si>
  <si>
    <t>半轴</t>
  </si>
  <si>
    <t>轴承</t>
  </si>
  <si>
    <t>轴承套</t>
  </si>
  <si>
    <t>半轴挡圈</t>
  </si>
  <si>
    <t>更换直拉杆</t>
  </si>
  <si>
    <t>直拉杆</t>
  </si>
  <si>
    <t>尾灯</t>
  </si>
  <si>
    <t>更换空调皮带及涨紧器</t>
  </si>
  <si>
    <t>空调涨紧轮</t>
  </si>
  <si>
    <t>空调泵涨紧器</t>
  </si>
  <si>
    <t>大冷媒</t>
  </si>
  <si>
    <t>三档齿</t>
  </si>
  <si>
    <t>三挡齿滚针</t>
  </si>
  <si>
    <t>三四档同步器</t>
  </si>
  <si>
    <t>三四档同步齿环</t>
  </si>
  <si>
    <t>变速箱前油封</t>
  </si>
  <si>
    <t>变速箱后油封</t>
  </si>
  <si>
    <t>一轴滚针轴承</t>
  </si>
  <si>
    <t>三四档拨叉</t>
  </si>
  <si>
    <t>同步齿环</t>
  </si>
  <si>
    <t>拆装组合仪表</t>
  </si>
  <si>
    <t>修仪表</t>
  </si>
  <si>
    <t>更换横拉杆总成</t>
  </si>
  <si>
    <t>横拉杆总成</t>
  </si>
  <si>
    <t>转向机万向节</t>
  </si>
  <si>
    <t>转向机防尘套</t>
  </si>
  <si>
    <t>转向下轴防尘套</t>
  </si>
  <si>
    <t>拆装维修点火系统</t>
  </si>
  <si>
    <t>更换前刹车盘</t>
  </si>
  <si>
    <t>前刹车盘</t>
  </si>
  <si>
    <t>更换前刹车片</t>
  </si>
  <si>
    <t>更换后刹车片</t>
  </si>
  <si>
    <t>更换匹配发动机电脑</t>
  </si>
  <si>
    <t>发动机电脑</t>
  </si>
  <si>
    <t>拆装油箱检修全车电路</t>
  </si>
  <si>
    <t>修理车门锁</t>
  </si>
  <si>
    <t>更换组合仪表</t>
  </si>
  <si>
    <t>组合仪表</t>
  </si>
  <si>
    <t>检修整理线速</t>
  </si>
  <si>
    <t>仪表台线速修包</t>
  </si>
  <si>
    <t>更换挂挡机构及拉线</t>
  </si>
  <si>
    <t>换挡机构</t>
  </si>
  <si>
    <t>选档拉线</t>
  </si>
  <si>
    <t>换挡拉线</t>
  </si>
  <si>
    <t>开关（箭头灯）</t>
  </si>
  <si>
    <t>气嘴子</t>
  </si>
  <si>
    <t>节温器上盖</t>
  </si>
  <si>
    <t>更换前刹车分泵</t>
  </si>
  <si>
    <t>更换离合器拉线</t>
  </si>
  <si>
    <t>离合器拉线</t>
  </si>
  <si>
    <t>更换曲轴后油封</t>
  </si>
  <si>
    <t>更换齿轮油</t>
  </si>
  <si>
    <t>消音器吊耳</t>
  </si>
  <si>
    <t>消音器接口垫</t>
  </si>
  <si>
    <t>更换消音器尾节</t>
  </si>
  <si>
    <t>消音器尾节</t>
  </si>
  <si>
    <t>更换平衡杆球头</t>
  </si>
  <si>
    <t>平衡杆球头</t>
  </si>
  <si>
    <t>前减震器总成</t>
  </si>
  <si>
    <t>更换下支臂</t>
  </si>
  <si>
    <t>下支臂</t>
  </si>
  <si>
    <t>焊接挖补地板</t>
  </si>
  <si>
    <t>清洗暖风小水箱</t>
  </si>
  <si>
    <t>水温塞</t>
  </si>
  <si>
    <t>更换大线包</t>
  </si>
  <si>
    <t>大线包</t>
  </si>
  <si>
    <t>更换后刹车盆</t>
  </si>
  <si>
    <t>后刹车盘（盆）</t>
  </si>
  <si>
    <t>更换汽油泵</t>
  </si>
  <si>
    <t>汽油泵</t>
  </si>
  <si>
    <t>更换前门内扣手</t>
  </si>
  <si>
    <t>拆装维修暖风控制面板</t>
  </si>
  <si>
    <t>更换气门室盖罩</t>
  </si>
  <si>
    <t>欧曼维修换件报价单</t>
  </si>
  <si>
    <t>底轴五档齿</t>
  </si>
  <si>
    <t>嘴头</t>
  </si>
  <si>
    <t>电焊平修帽沿及维修链节</t>
  </si>
  <si>
    <t>油轨传感器</t>
  </si>
  <si>
    <t>换尿素泵拆装尿素箱</t>
  </si>
  <si>
    <t>尿素泵插头</t>
  </si>
  <si>
    <t>安装篷布</t>
  </si>
  <si>
    <t>电焊平修帽沿及维修链</t>
  </si>
  <si>
    <t>后处理电脑匹配</t>
  </si>
  <si>
    <t>棚干</t>
  </si>
  <si>
    <t>苫布</t>
  </si>
  <si>
    <t>弯刀</t>
  </si>
  <si>
    <t>角铁</t>
  </si>
  <si>
    <t>弹簧</t>
  </si>
  <si>
    <t>左大灯</t>
  </si>
  <si>
    <t>做后杠</t>
  </si>
  <si>
    <t>苫布电机</t>
  </si>
  <si>
    <t>快速接头</t>
  </si>
  <si>
    <t>棚布电机</t>
  </si>
  <si>
    <t>更换边灯</t>
  </si>
  <si>
    <t>超薄边灯</t>
  </si>
  <si>
    <t>尾灯总成</t>
  </si>
  <si>
    <t>小灯泡</t>
  </si>
  <si>
    <t>大灯泡</t>
  </si>
  <si>
    <t>前轮保养</t>
  </si>
  <si>
    <t>大柴神维修换件报价单</t>
  </si>
  <si>
    <t>拆装汽缸盖总成</t>
  </si>
  <si>
    <t>更换暖风水箱</t>
  </si>
  <si>
    <t>暖风水箱</t>
  </si>
  <si>
    <t>更换前机盖锁</t>
  </si>
  <si>
    <t>机盖锁</t>
  </si>
  <si>
    <t>更换左前后门玻璃</t>
  </si>
  <si>
    <t>左后门玻璃</t>
  </si>
  <si>
    <t>更换后风挡</t>
  </si>
  <si>
    <t>后风挡</t>
  </si>
  <si>
    <t>更换全车油管</t>
  </si>
  <si>
    <t>耐油管10</t>
  </si>
  <si>
    <t>耐油管8</t>
  </si>
  <si>
    <t>耐油管</t>
  </si>
  <si>
    <t>更换翻板电机</t>
  </si>
  <si>
    <t>冷热翻板电机</t>
  </si>
  <si>
    <t>拆装仪表台更换蒸发箱芯</t>
  </si>
  <si>
    <t>蒸发机芯</t>
  </si>
  <si>
    <t>滚针轴承</t>
  </si>
  <si>
    <t>滚珠轴承油封</t>
  </si>
  <si>
    <t>前套管</t>
  </si>
  <si>
    <t>半长轴</t>
  </si>
  <si>
    <t>半长轴外轴承</t>
  </si>
  <si>
    <t>凸轮轴螺丝</t>
  </si>
  <si>
    <t>变速箱后壳</t>
  </si>
  <si>
    <t>一轴压板</t>
  </si>
  <si>
    <t>分动箱油封</t>
  </si>
  <si>
    <t>二档同步器</t>
  </si>
  <si>
    <t>半轴隔套</t>
  </si>
  <si>
    <t>变速箱后螺丝</t>
  </si>
  <si>
    <t>下套压小轴铣研下分轴</t>
  </si>
  <si>
    <t>只限轴承</t>
  </si>
  <si>
    <t>换挡轴</t>
  </si>
  <si>
    <t>变速箱油后油封</t>
  </si>
  <si>
    <t>换挡拨快</t>
  </si>
  <si>
    <t>换挡杆</t>
  </si>
  <si>
    <t>换挡盖</t>
  </si>
  <si>
    <t>变速箱齿机构</t>
  </si>
  <si>
    <t>变速箱吊胶</t>
  </si>
  <si>
    <t>螺丝-轴头离合器</t>
  </si>
  <si>
    <t>换挡防尘套</t>
  </si>
  <si>
    <t>更换前桥传动轴</t>
  </si>
  <si>
    <t>前桥传动轴总成</t>
  </si>
  <si>
    <t>更换油箱及汽油泵</t>
  </si>
  <si>
    <t>汽油泵总成</t>
  </si>
  <si>
    <t>汽油高压油管</t>
  </si>
  <si>
    <t>更换正时</t>
  </si>
  <si>
    <t>正时上盖</t>
  </si>
  <si>
    <t>正时套装</t>
  </si>
  <si>
    <t>更换三元催化（只）</t>
  </si>
  <si>
    <t>中节三元催化</t>
  </si>
  <si>
    <t>前节三元催化</t>
  </si>
  <si>
    <t>更换氧传感器（只）</t>
  </si>
  <si>
    <t>更换废气阀</t>
  </si>
  <si>
    <t>废气阀</t>
  </si>
  <si>
    <t>废气阀胶圈</t>
  </si>
  <si>
    <t>更换组合皮带</t>
  </si>
  <si>
    <t>组合皮带</t>
  </si>
  <si>
    <t>拆装更换鼓风机</t>
  </si>
  <si>
    <t>更换前轮轴承</t>
  </si>
  <si>
    <t>前轮滚针轴承</t>
  </si>
  <si>
    <t>更换右后门内扣手</t>
  </si>
  <si>
    <t>内扣手</t>
  </si>
  <si>
    <t>内扣手拉线</t>
  </si>
  <si>
    <t>更换侧拉杆总成</t>
  </si>
  <si>
    <t>侧拉杆总成</t>
  </si>
  <si>
    <t>更换空调压力开关</t>
  </si>
  <si>
    <t>组合开关总成</t>
  </si>
  <si>
    <t>火花塞胶圈</t>
  </si>
  <si>
    <t>更换后轮轴承</t>
  </si>
  <si>
    <t>抬缸盖更换缸垫</t>
  </si>
  <si>
    <t>缸盖后堵盖</t>
  </si>
  <si>
    <t>修理后差速器</t>
  </si>
  <si>
    <t>后差速器修理包</t>
  </si>
  <si>
    <t>后差速器油封</t>
  </si>
  <si>
    <t>拆装分解变速箱更换前差速器</t>
  </si>
  <si>
    <t>前差速器总成</t>
  </si>
  <si>
    <t>更换左前门外拉手</t>
  </si>
  <si>
    <t>左前门外拉手</t>
  </si>
  <si>
    <t>更换后牌照灯</t>
  </si>
  <si>
    <t>后牌照灯L</t>
  </si>
  <si>
    <t>修理后尾门拉手</t>
  </si>
  <si>
    <t>更换助力泵皮带</t>
  </si>
  <si>
    <t>更换暖风电机及安装暖风开关</t>
  </si>
  <si>
    <t>无极变速开关</t>
  </si>
  <si>
    <t>抬变速箱更换离合器三件套</t>
  </si>
  <si>
    <t>修理右前门升降器</t>
  </si>
  <si>
    <t>更换左前门升降开关</t>
  </si>
  <si>
    <t>左前升降器开关</t>
  </si>
  <si>
    <t>拆装或更换前轮制动片</t>
  </si>
  <si>
    <t>更换后刹车鼓及刹车片</t>
  </si>
  <si>
    <t>后刹车毂</t>
  </si>
  <si>
    <t>更换转向横拉杆</t>
  </si>
  <si>
    <t>更换上下支臂</t>
  </si>
  <si>
    <t>上支臂</t>
  </si>
  <si>
    <t>下支臂胶套</t>
  </si>
  <si>
    <t>前平衡杆胶套</t>
  </si>
  <si>
    <t>下支臂螺丝</t>
  </si>
  <si>
    <t>吊杆</t>
  </si>
  <si>
    <t>更换ABS总泵</t>
  </si>
  <si>
    <t>ABS泵</t>
  </si>
  <si>
    <t>前轮ABS转子</t>
  </si>
  <si>
    <t>ABS传感器-右前</t>
  </si>
  <si>
    <t>机油集滤器</t>
  </si>
  <si>
    <t>缸体壳</t>
  </si>
  <si>
    <t>气门摇臂轴垫</t>
  </si>
  <si>
    <t>PVC阀</t>
  </si>
  <si>
    <t>机油泵油封</t>
  </si>
  <si>
    <t>曲轴后油封壳</t>
  </si>
  <si>
    <t>气门摇臂/排</t>
  </si>
  <si>
    <t>气门摇臂/进</t>
  </si>
  <si>
    <t>气门摇臂卡片</t>
  </si>
  <si>
    <t>下套压小轴研瓦</t>
  </si>
  <si>
    <t>机头水</t>
  </si>
  <si>
    <t>空调皮带</t>
  </si>
  <si>
    <t>液压挺柱</t>
  </si>
  <si>
    <t>水砂纸600</t>
  </si>
  <si>
    <t>平衡轴瓦</t>
  </si>
  <si>
    <t>前桥差速器</t>
  </si>
  <si>
    <t>怠速马达</t>
  </si>
  <si>
    <t>下套压小轴洗研</t>
  </si>
  <si>
    <t>下横梁串杆螺丝</t>
  </si>
  <si>
    <t>上球头</t>
  </si>
  <si>
    <t>洗研气门+平缸盖+研瓦</t>
  </si>
  <si>
    <t>碳罐电磁阀</t>
  </si>
  <si>
    <t>付邦钛</t>
  </si>
  <si>
    <t>羊角油封</t>
  </si>
  <si>
    <t>羊角垫片</t>
  </si>
  <si>
    <t>火花塞油封</t>
  </si>
  <si>
    <t>气门积碳清洗剂</t>
  </si>
  <si>
    <t>更换双闪开关</t>
  </si>
  <si>
    <t>双闪开关</t>
  </si>
  <si>
    <t>拆装缸盖更换油封</t>
  </si>
  <si>
    <t>平衡轴油封</t>
  </si>
  <si>
    <t>凸轮轴油封</t>
  </si>
  <si>
    <t>四轮定位校倾角</t>
  </si>
  <si>
    <t>修理前轮离合器</t>
  </si>
  <si>
    <t>前轮离合器</t>
  </si>
  <si>
    <t>固定后排气管</t>
  </si>
  <si>
    <t>前叶子板喷漆</t>
  </si>
  <si>
    <t>后大箱喷漆</t>
  </si>
  <si>
    <t>右后大箱侧围钣金喷漆</t>
  </si>
  <si>
    <t>抬缸盖更换气门</t>
  </si>
  <si>
    <t>气门导管进</t>
  </si>
  <si>
    <t>气门导管排</t>
  </si>
  <si>
    <t>更换主驾驶车门锁</t>
  </si>
  <si>
    <t>闭锁器</t>
  </si>
  <si>
    <t>更换前避震器总成</t>
  </si>
  <si>
    <t>更换后避震器总成</t>
  </si>
  <si>
    <t>更换变速箱支点</t>
  </si>
  <si>
    <t>维修手刹车系统</t>
  </si>
  <si>
    <t>手刹车手柄</t>
  </si>
  <si>
    <t>手刹车拉线</t>
  </si>
  <si>
    <t>更换雨刷电机及连动杆</t>
  </si>
  <si>
    <t>更换转向下球头</t>
  </si>
  <si>
    <t>下球头</t>
  </si>
  <si>
    <t>更换刹车软管</t>
  </si>
  <si>
    <t>刹车软管</t>
  </si>
  <si>
    <t>更换主副邦太</t>
  </si>
  <si>
    <t>主邦太</t>
  </si>
  <si>
    <t>副邦太</t>
  </si>
  <si>
    <t>更换右前门锁</t>
  </si>
  <si>
    <t>右前门锁</t>
  </si>
  <si>
    <t>更换前平衡杆球头</t>
  </si>
  <si>
    <t>前平衡杆球头</t>
  </si>
  <si>
    <t>修理前轮四驱</t>
  </si>
  <si>
    <t>四驱修包</t>
  </si>
  <si>
    <t>检修油泵电路系统</t>
  </si>
  <si>
    <t>更换散热器及水管</t>
  </si>
  <si>
    <t>暖风水管粗</t>
  </si>
  <si>
    <t>暖风出风管</t>
  </si>
  <si>
    <t>修理后大箱锁</t>
  </si>
  <si>
    <t>后大箱锁机构总成</t>
  </si>
  <si>
    <t>更换左倒车镜</t>
  </si>
  <si>
    <t>倒车镜</t>
  </si>
  <si>
    <t>修理左后门门锁</t>
  </si>
  <si>
    <t>中门锁执行器</t>
  </si>
  <si>
    <t>修收音机</t>
  </si>
  <si>
    <t>检修前轮四驱</t>
  </si>
  <si>
    <t>前轮传感器</t>
  </si>
  <si>
    <t>危险灯开关</t>
  </si>
  <si>
    <t>缸盖超平</t>
  </si>
  <si>
    <t>空调温控开关</t>
  </si>
  <si>
    <t>刹车分泵螺丝</t>
  </si>
  <si>
    <t>液压挺杆</t>
  </si>
  <si>
    <t>转向节修包</t>
  </si>
  <si>
    <t>助力泵三眼</t>
  </si>
  <si>
    <t>倒车灯开关</t>
  </si>
  <si>
    <t>车架第四横梁焊接总成</t>
  </si>
  <si>
    <t>电瓶</t>
  </si>
  <si>
    <t>点烟器备用电源</t>
  </si>
  <si>
    <t>限速插头</t>
  </si>
  <si>
    <t>单火平装灯泡</t>
  </si>
  <si>
    <t>保险片15A</t>
  </si>
  <si>
    <t>宇通大客维修换件报价单</t>
  </si>
  <si>
    <t>发动机大修</t>
  </si>
  <si>
    <t>进气垫</t>
  </si>
  <si>
    <t>排气垫</t>
  </si>
  <si>
    <t>上罩盖</t>
  </si>
  <si>
    <t>机油冷却垫</t>
  </si>
  <si>
    <t>水泵垫</t>
  </si>
  <si>
    <t>缸垫原厂</t>
  </si>
  <si>
    <t>气泵管</t>
  </si>
  <si>
    <t>飞轮加工</t>
  </si>
  <si>
    <t>下缸套</t>
  </si>
  <si>
    <t>摇臂</t>
  </si>
  <si>
    <t>变速箱油</t>
  </si>
  <si>
    <t>一轴</t>
  </si>
  <si>
    <t>更换喇叭及检修喇叭线束</t>
  </si>
  <si>
    <t>喇叭继电器</t>
  </si>
  <si>
    <t>保险片</t>
  </si>
  <si>
    <t>更换机油三滤，油水分离器</t>
  </si>
  <si>
    <t>柴机油4L</t>
  </si>
  <si>
    <t>大车注黄油</t>
  </si>
  <si>
    <t>检修电路</t>
  </si>
  <si>
    <t>刹车盘螺丝</t>
  </si>
  <si>
    <t>座椅</t>
  </si>
  <si>
    <t>打压 充冷</t>
  </si>
  <si>
    <t>冷媒大</t>
  </si>
  <si>
    <t>蒸发箱清洗剂</t>
  </si>
  <si>
    <t>更换空调泵</t>
  </si>
  <si>
    <t>拆装缸盖处理缸内</t>
  </si>
  <si>
    <t>增压器</t>
  </si>
  <si>
    <t>拆装三元催化</t>
  </si>
  <si>
    <t>北汽皮卡维修换件报价单</t>
  </si>
  <si>
    <t>更换水泵总成</t>
  </si>
  <si>
    <t>更换转向直拉杆</t>
  </si>
  <si>
    <t>拆装仪表台更换暖风小水箱</t>
  </si>
  <si>
    <t>暖风小水箱</t>
  </si>
  <si>
    <t>四轮定位前轮调倾角</t>
  </si>
  <si>
    <t>前轮抹轮清洗保养</t>
  </si>
  <si>
    <t>轴头盖</t>
  </si>
  <si>
    <t>修理手刹车</t>
  </si>
  <si>
    <t>解放维修换件报价单</t>
  </si>
  <si>
    <t>更换干燥罐</t>
  </si>
  <si>
    <t>干燥罐</t>
  </si>
  <si>
    <t>更换空调管</t>
  </si>
  <si>
    <t>空调连接胶管</t>
  </si>
  <si>
    <t>空调防尘帽</t>
  </si>
  <si>
    <t>蒸发箱温度传感器</t>
  </si>
  <si>
    <t>空调管（冷凝器到蒸发箱）</t>
  </si>
  <si>
    <t>更换油箱</t>
  </si>
  <si>
    <t>分解修理主机变速箱</t>
  </si>
  <si>
    <t>离合器压板反拉式</t>
  </si>
  <si>
    <t>分离轴承反拉式</t>
  </si>
  <si>
    <t>压齿</t>
  </si>
  <si>
    <t>H4G付减</t>
  </si>
  <si>
    <t>262二轴</t>
  </si>
  <si>
    <t>变速箱滑块</t>
  </si>
  <si>
    <t>24V继电器</t>
  </si>
  <si>
    <t>H4G倒档齿古</t>
  </si>
  <si>
    <t>H4G倒档齿套</t>
  </si>
  <si>
    <t>H4G二轴油封</t>
  </si>
  <si>
    <t>H4G从动齿</t>
  </si>
  <si>
    <t>H4G主动齿</t>
  </si>
  <si>
    <t>262五六挡齿座</t>
  </si>
  <si>
    <t>H4G四档止推垫</t>
  </si>
  <si>
    <t>H4G一轴油封</t>
  </si>
  <si>
    <t>15粒</t>
  </si>
  <si>
    <t>H4G倒档齿</t>
  </si>
  <si>
    <t>H4G倒档衬套</t>
  </si>
  <si>
    <t>H4G倒档 滚针</t>
  </si>
  <si>
    <t>H4G卡簧</t>
  </si>
  <si>
    <t>5721轴承</t>
  </si>
  <si>
    <t>H4G一轴盖</t>
  </si>
  <si>
    <t>H4G套垫</t>
  </si>
  <si>
    <t>192311轴承</t>
  </si>
  <si>
    <t>262五六挡同步环</t>
  </si>
  <si>
    <t>262五六挡同步锥</t>
  </si>
  <si>
    <t>H4G倒档止推垫</t>
  </si>
  <si>
    <t>中间轴齿轮</t>
  </si>
  <si>
    <t>中间轴原</t>
  </si>
  <si>
    <t>六档齿</t>
  </si>
  <si>
    <t>三四档齿环</t>
  </si>
  <si>
    <t>五六档齿套</t>
  </si>
  <si>
    <t>三四档齿套</t>
  </si>
  <si>
    <t>五档齿</t>
  </si>
  <si>
    <t>一二档同步器</t>
  </si>
  <si>
    <t>五六档同步器</t>
  </si>
  <si>
    <t>副轴轴承</t>
  </si>
  <si>
    <t>主轴轴承</t>
  </si>
  <si>
    <t>一二档齿古</t>
  </si>
  <si>
    <t>五六档齿古</t>
  </si>
  <si>
    <t>三四档齿鼓</t>
  </si>
  <si>
    <t>五六档齿坏</t>
  </si>
  <si>
    <t>四挡滚针</t>
  </si>
  <si>
    <t>四档齿</t>
  </si>
  <si>
    <t>套垫</t>
  </si>
  <si>
    <t>一二档同步环</t>
  </si>
  <si>
    <t>二挡止推垫圈</t>
  </si>
  <si>
    <t>压轴</t>
  </si>
  <si>
    <t>四挡副齿</t>
  </si>
  <si>
    <t>六档副齿</t>
  </si>
  <si>
    <t>倒挡齿</t>
  </si>
  <si>
    <t>二挡齿</t>
  </si>
  <si>
    <t>一挡齿</t>
  </si>
  <si>
    <t>检修尿素线束及电脑维修不烧尿素</t>
  </si>
  <si>
    <t>尿素电脑插头AB</t>
  </si>
  <si>
    <t>修理尿素电脑</t>
  </si>
  <si>
    <t>后处理前温度传感器</t>
  </si>
  <si>
    <t>更换雨刷联动杆</t>
  </si>
  <si>
    <t>雨刷联动杆</t>
  </si>
  <si>
    <t>变速箱防尘套</t>
  </si>
  <si>
    <t>汽暖支架</t>
  </si>
  <si>
    <t>更换换挡拉线</t>
  </si>
  <si>
    <t>雨刷臂</t>
  </si>
  <si>
    <t>更换前门锁块</t>
  </si>
  <si>
    <t>前门锁块</t>
  </si>
  <si>
    <t>储气筒</t>
  </si>
  <si>
    <t>更换主驾驶外把手</t>
  </si>
  <si>
    <t>主驾驶外把手</t>
  </si>
  <si>
    <t>助力芯</t>
  </si>
  <si>
    <t>大车四轮定位校倾角调前束</t>
  </si>
  <si>
    <t>拆装修理转向顺拉杆</t>
  </si>
  <si>
    <t>更换LED灯泡及检修灯光线束</t>
  </si>
  <si>
    <t>更换面板锁</t>
  </si>
  <si>
    <t>更换雾灯开关</t>
  </si>
  <si>
    <t>管头带垫</t>
  </si>
  <si>
    <t>弯头</t>
  </si>
  <si>
    <t>气压管</t>
  </si>
  <si>
    <t>快接塑</t>
  </si>
  <si>
    <t>更换挂档防尘套</t>
  </si>
  <si>
    <t>防尘套上</t>
  </si>
  <si>
    <t>防尘套下</t>
  </si>
  <si>
    <t>三元乙丙水管</t>
  </si>
  <si>
    <t>救援更换传动轴螺丝</t>
  </si>
  <si>
    <t>更换副机传动轴</t>
  </si>
  <si>
    <t>传动轴副机</t>
  </si>
  <si>
    <t>更换空调箱总成</t>
  </si>
  <si>
    <t>检修油路</t>
  </si>
  <si>
    <t>拆装分解维修风机</t>
  </si>
  <si>
    <t>主副机发动机分解大修</t>
  </si>
  <si>
    <t>一轴卡簧</t>
  </si>
  <si>
    <t>油泵皮带</t>
  </si>
  <si>
    <t>凸轮轴传感器</t>
  </si>
  <si>
    <t>正时壳垫</t>
  </si>
  <si>
    <t>排气制动</t>
  </si>
  <si>
    <t>排气制动电磁阀</t>
  </si>
  <si>
    <t>镗缸下套洗妍下导管</t>
  </si>
  <si>
    <t>曲轴齿36齿</t>
  </si>
  <si>
    <t>推杆室密封垫</t>
  </si>
  <si>
    <t>嘴子螺丝</t>
  </si>
  <si>
    <t>增压器卡子垫</t>
  </si>
  <si>
    <t>增压器卡子</t>
  </si>
  <si>
    <t>机油冷却器芯子</t>
  </si>
  <si>
    <t>飞轮螺丝</t>
  </si>
  <si>
    <t>全车胶圈</t>
  </si>
  <si>
    <t>曲轴止推片</t>
  </si>
  <si>
    <t>校泵单体泵</t>
  </si>
  <si>
    <t>镗缸下套下导管</t>
  </si>
  <si>
    <t>更换电源开关总成</t>
  </si>
  <si>
    <t>电源开关总成</t>
  </si>
  <si>
    <t>更换副保险盒</t>
  </si>
  <si>
    <t>副保险盒及线束</t>
  </si>
  <si>
    <t>整理检修后线束</t>
  </si>
  <si>
    <t>维修电脑</t>
  </si>
  <si>
    <t>检修加不上油</t>
  </si>
  <si>
    <t>五菱维修换件报价单</t>
  </si>
  <si>
    <t>钣金修复拆装右前车门</t>
  </si>
  <si>
    <t>拆装变速箱更换离合器片</t>
  </si>
  <si>
    <t>更换暖风机总成</t>
  </si>
  <si>
    <t>暖风</t>
  </si>
  <si>
    <t>无级变速开关</t>
  </si>
  <si>
    <t>循环泵</t>
  </si>
  <si>
    <t>循环泵插头</t>
  </si>
  <si>
    <t>电线</t>
  </si>
  <si>
    <t>丝圈地板</t>
  </si>
  <si>
    <t>无极开关</t>
  </si>
  <si>
    <t>开口器</t>
  </si>
  <si>
    <t>喷水管接头一通</t>
  </si>
  <si>
    <t>东风天锦维修换件报价单</t>
  </si>
  <si>
    <t>加工导管12个</t>
  </si>
  <si>
    <t>嘴子修理包</t>
  </si>
  <si>
    <t>嘴子油封</t>
  </si>
  <si>
    <t>油嘴头</t>
  </si>
  <si>
    <t>凸轮轴位置传感器</t>
  </si>
  <si>
    <t>涡轮增压</t>
  </si>
  <si>
    <t>放油螺丝</t>
  </si>
  <si>
    <t>机爪垫</t>
  </si>
  <si>
    <t>前油封</t>
  </si>
  <si>
    <t>溢流阀</t>
  </si>
  <si>
    <t>油嘴调整垫</t>
  </si>
  <si>
    <t>油轨泄压阀</t>
  </si>
  <si>
    <t>发动机前胶垫及螺丝（套）</t>
  </si>
  <si>
    <t>发动机后胶垫</t>
  </si>
  <si>
    <t>缸体磨平面</t>
  </si>
  <si>
    <t>缸体超平</t>
  </si>
  <si>
    <t>输油软管93398</t>
  </si>
  <si>
    <t>输油软管30060</t>
  </si>
  <si>
    <t>喷油嘴线束</t>
  </si>
  <si>
    <t>铣研气门</t>
  </si>
  <si>
    <t>水管卡子大</t>
  </si>
  <si>
    <t>油管（油泵到油缸）</t>
  </si>
  <si>
    <t>柴油管接头</t>
  </si>
  <si>
    <t>发动机前胶墩</t>
  </si>
  <si>
    <t>喷油器连接器</t>
  </si>
  <si>
    <t>机油滤16015</t>
  </si>
  <si>
    <t>柴油滤1212</t>
  </si>
  <si>
    <t>空气滤2342</t>
  </si>
  <si>
    <t>镗缸下套铣研下导管、下分轴瓦加工导筒</t>
  </si>
  <si>
    <t>分轴瓦</t>
  </si>
  <si>
    <t>进水管</t>
  </si>
  <si>
    <t>出水管</t>
  </si>
  <si>
    <t>小水管</t>
  </si>
  <si>
    <t>膨胀水箱回水管</t>
  </si>
  <si>
    <t>机油尺</t>
  </si>
  <si>
    <t>散热器油管</t>
  </si>
  <si>
    <t>二轴前滚针轴承及套</t>
  </si>
  <si>
    <t>中间轴</t>
  </si>
  <si>
    <t>中间轴前轴承</t>
  </si>
  <si>
    <t>中间轴六档齿</t>
  </si>
  <si>
    <t>主四滚针轴承及套</t>
  </si>
  <si>
    <t>变速箱垫</t>
  </si>
  <si>
    <t>四档衬套</t>
  </si>
  <si>
    <t>倒档齿衬套</t>
  </si>
  <si>
    <t>换挡拉线头</t>
  </si>
  <si>
    <t>椎体</t>
  </si>
  <si>
    <t>倒档齿毂</t>
  </si>
  <si>
    <t>二轴螺母</t>
  </si>
  <si>
    <t>轴承192312</t>
  </si>
  <si>
    <t>倒档齿</t>
  </si>
  <si>
    <t>倒档副齿</t>
  </si>
  <si>
    <t>倒档齿滑套</t>
  </si>
  <si>
    <t>主一档齿</t>
  </si>
  <si>
    <t>主二档齿</t>
  </si>
  <si>
    <t>主六档齿</t>
  </si>
  <si>
    <t>三挡衬套</t>
  </si>
  <si>
    <t>一档衬套</t>
  </si>
  <si>
    <t>惰轮滚针</t>
  </si>
  <si>
    <t>主三滚针轴承及套</t>
  </si>
  <si>
    <t>主一二滚针轴承及套</t>
  </si>
  <si>
    <t>一二档同步器总成</t>
  </si>
  <si>
    <t>五六档同步器总成</t>
  </si>
  <si>
    <t>三四档同步器总成</t>
  </si>
  <si>
    <t>变速箱总成</t>
  </si>
  <si>
    <t>离合器拨叉轴及臂</t>
  </si>
  <si>
    <t>离合器拨叉套</t>
  </si>
  <si>
    <t>二轴凸缘</t>
  </si>
  <si>
    <t>二轴扁帽</t>
  </si>
  <si>
    <t>底轴四档齿</t>
  </si>
  <si>
    <t>底轴轴承</t>
  </si>
  <si>
    <t>底轴六档齿</t>
  </si>
  <si>
    <t>一轴锥体</t>
  </si>
  <si>
    <t>大沿平垫</t>
  </si>
  <si>
    <t>变速箱气堵</t>
  </si>
  <si>
    <t>二轴轴承</t>
  </si>
  <si>
    <t>五六档齿座</t>
  </si>
  <si>
    <t>四档齿轴承及套</t>
  </si>
  <si>
    <t>三档齿轴承及套</t>
  </si>
  <si>
    <t>变速箱外壳</t>
  </si>
  <si>
    <t>传动轴凸缘叉</t>
  </si>
  <si>
    <t>伸缩叉</t>
  </si>
  <si>
    <t>常合齿</t>
  </si>
  <si>
    <t>操纵机构</t>
  </si>
  <si>
    <t>1/2拨叉</t>
  </si>
  <si>
    <t>启动液</t>
  </si>
  <si>
    <t>更换离合器助力泵</t>
  </si>
  <si>
    <t>检修气路系统漏气</t>
  </si>
  <si>
    <t>气管带接头</t>
  </si>
  <si>
    <t>水车加装前高低脚喷</t>
  </si>
  <si>
    <t>脚喷管料</t>
  </si>
  <si>
    <t>更换暖风电机</t>
  </si>
  <si>
    <t>扣螺丝+下套</t>
  </si>
  <si>
    <t>更换举升泵拉线</t>
  </si>
  <si>
    <t>举升泵拉线</t>
  </si>
  <si>
    <t>维修发动机电脑</t>
  </si>
  <si>
    <t>检修整理全车线束</t>
  </si>
  <si>
    <t>棚顶</t>
  </si>
  <si>
    <t>插泡</t>
  </si>
  <si>
    <t>灯泡H4</t>
  </si>
  <si>
    <t>LED灯4寸</t>
  </si>
  <si>
    <t>远光继电器</t>
  </si>
  <si>
    <t>棚顶灯</t>
  </si>
  <si>
    <t>大保险</t>
  </si>
  <si>
    <t>电瓶盖</t>
  </si>
  <si>
    <t>门灯</t>
  </si>
  <si>
    <t>喷水嘴</t>
  </si>
  <si>
    <t>五插继电器</t>
  </si>
  <si>
    <t>部分线束</t>
  </si>
  <si>
    <t>检修后垃圾箱电控线束</t>
  </si>
  <si>
    <t>更换前轮后挡泥板</t>
  </si>
  <si>
    <t>前轮后挡泥板</t>
  </si>
  <si>
    <t>更换前轮上内挡泥板</t>
  </si>
  <si>
    <t>前轮上内挡泥板</t>
  </si>
  <si>
    <t>更换主机消音器</t>
  </si>
  <si>
    <t>主机消音器</t>
  </si>
  <si>
    <t>更换副机消音器</t>
  </si>
  <si>
    <t>副机消音器</t>
  </si>
  <si>
    <t>更换主机发电机皮带</t>
  </si>
  <si>
    <t>主机发电机皮带</t>
  </si>
  <si>
    <t>更换主机发电机张紧器</t>
  </si>
  <si>
    <t>主机发电机皮带张紧器</t>
  </si>
  <si>
    <t>更换副机发电机皮带</t>
  </si>
  <si>
    <t>副机发电机皮带</t>
  </si>
  <si>
    <t>更换副机发电机张紧器</t>
  </si>
  <si>
    <t>副机发电机张紧器</t>
  </si>
  <si>
    <t>更换主机发电机惰轮</t>
  </si>
  <si>
    <t>惰轮</t>
  </si>
  <si>
    <t>前减震器螺丝</t>
  </si>
  <si>
    <t>更换助力高压油管</t>
  </si>
  <si>
    <t>助力高压油管</t>
  </si>
  <si>
    <t>更换助力低压油管</t>
  </si>
  <si>
    <t>助力低压油管</t>
  </si>
  <si>
    <t>更换动力转向油管</t>
  </si>
  <si>
    <t>动力转向油管</t>
  </si>
  <si>
    <t>气泵接头</t>
  </si>
  <si>
    <t>压管</t>
  </si>
  <si>
    <t>助力泵</t>
  </si>
  <si>
    <t>助力泵管垫</t>
  </si>
  <si>
    <t>方向机螺丝</t>
  </si>
  <si>
    <t>更换刹车助力器</t>
  </si>
  <si>
    <t>刹车助力器</t>
  </si>
  <si>
    <t>调整臂垫</t>
  </si>
  <si>
    <t>更换刹车调整臂凸轮轴</t>
  </si>
  <si>
    <t>调整臂凸轮轴</t>
  </si>
  <si>
    <t>调整臂凸轮轴油封</t>
  </si>
  <si>
    <t>抹轮清洗保养</t>
  </si>
  <si>
    <t>保轮洗件汽油</t>
  </si>
  <si>
    <t>后轮油封座圈</t>
  </si>
  <si>
    <t>半轴螺丝</t>
  </si>
  <si>
    <t>前轮轴承内</t>
  </si>
  <si>
    <t>前轮轴承外</t>
  </si>
  <si>
    <t>后轮轴承外</t>
  </si>
  <si>
    <t>后轮轴承内</t>
  </si>
  <si>
    <t>后刹车盆</t>
  </si>
  <si>
    <t>后刹车片+铆钉</t>
  </si>
  <si>
    <t>前刹车片+铆钉</t>
  </si>
  <si>
    <t>卯前刹车片</t>
  </si>
  <si>
    <t>卯后刹车片</t>
  </si>
  <si>
    <t>蹄铁轴</t>
  </si>
  <si>
    <t>前轮油封座圈</t>
  </si>
  <si>
    <t>开口穿销</t>
  </si>
  <si>
    <t>前轮轮毂盖</t>
  </si>
  <si>
    <t>更换驾驶室锁柱</t>
  </si>
  <si>
    <t>驾驶室锁柱</t>
  </si>
  <si>
    <t>检修全车底盘传动系统，气路系统</t>
  </si>
  <si>
    <t>更换主副机油三滤、油水分离器</t>
  </si>
  <si>
    <t>更换主副机油三滤、油水分离器、齿轮油</t>
  </si>
  <si>
    <t>更换传动轴十字节</t>
  </si>
  <si>
    <t>十字节</t>
  </si>
  <si>
    <t>更换左前门玻璃升降器</t>
  </si>
  <si>
    <t>前门玻璃升降器</t>
  </si>
  <si>
    <t>车门玻璃压条</t>
  </si>
  <si>
    <t>更换主机起动机</t>
  </si>
  <si>
    <t>主机起动机</t>
  </si>
  <si>
    <t>更换副机起动机</t>
  </si>
  <si>
    <t>副机起动机</t>
  </si>
  <si>
    <t>更换水箱下水管</t>
  </si>
  <si>
    <t>水箱盖</t>
  </si>
  <si>
    <t>更换膨胀水箱</t>
  </si>
  <si>
    <t>膨胀水箱</t>
  </si>
  <si>
    <t>更换主机发电机</t>
  </si>
  <si>
    <t>主机发电机</t>
  </si>
  <si>
    <t>更换副机发电机</t>
  </si>
  <si>
    <t>副机发电机</t>
  </si>
  <si>
    <t>里程表传感器插头</t>
  </si>
  <si>
    <t>尾灯线束</t>
  </si>
  <si>
    <t>更换尿素液位及温度传感器</t>
  </si>
  <si>
    <t>尿素液位及温度传感器</t>
  </si>
  <si>
    <t>更换油箱浮子</t>
  </si>
  <si>
    <t>油箱浮子</t>
  </si>
  <si>
    <t>更换喇叭</t>
  </si>
  <si>
    <t>更换消音器软节</t>
  </si>
  <si>
    <t>消音器软节</t>
  </si>
  <si>
    <t>更换继动阀</t>
  </si>
  <si>
    <t>继动阀</t>
  </si>
  <si>
    <t>更换感载阀</t>
  </si>
  <si>
    <t>感载阀</t>
  </si>
  <si>
    <t>更换副机手油泵</t>
  </si>
  <si>
    <t>副机手油泵</t>
  </si>
  <si>
    <t>更换主机手油泵</t>
  </si>
  <si>
    <t>主机手油泵</t>
  </si>
  <si>
    <t>更换液压泵</t>
  </si>
  <si>
    <t>液压泵</t>
  </si>
  <si>
    <t>更换副水壶</t>
  </si>
  <si>
    <t>副水壶</t>
  </si>
  <si>
    <t>副水壶水管</t>
  </si>
  <si>
    <t>前面板喷漆</t>
  </si>
  <si>
    <t>东风标</t>
  </si>
  <si>
    <t>亮条</t>
  </si>
  <si>
    <t>更换外侧板</t>
  </si>
  <si>
    <t>外侧板</t>
  </si>
  <si>
    <t>更换后牌照板</t>
  </si>
  <si>
    <t>牌照板</t>
  </si>
  <si>
    <t>更换腰梁吊架</t>
  </si>
  <si>
    <t>腰梁吊架</t>
  </si>
  <si>
    <t>更换水位报警器</t>
  </si>
  <si>
    <t>水位报警器</t>
  </si>
  <si>
    <t>后处理后温度传感器</t>
  </si>
  <si>
    <t>氮氧传感器插头</t>
  </si>
  <si>
    <t>刷电脑程序（国四）</t>
  </si>
  <si>
    <t>进气预热器</t>
  </si>
  <si>
    <t>尿素盖</t>
  </si>
  <si>
    <t>空气电磁阀</t>
  </si>
  <si>
    <t>小修理包</t>
  </si>
  <si>
    <t>进液接头</t>
  </si>
  <si>
    <t>尿素喷嘴锁紧螺母</t>
  </si>
  <si>
    <t>尿素锥形喷嘴</t>
  </si>
  <si>
    <t>尿素喷射管</t>
  </si>
  <si>
    <t>尿素泵压力开关</t>
  </si>
  <si>
    <t>更换驾驶室减震器</t>
  </si>
  <si>
    <t>驾驶室减震器</t>
  </si>
  <si>
    <t>检修车门线束维修升降故障</t>
  </si>
  <si>
    <t>更换车门外把手</t>
  </si>
  <si>
    <t>外把手</t>
  </si>
  <si>
    <t>车门锁</t>
  </si>
  <si>
    <t>更换倒车镜（方）</t>
  </si>
  <si>
    <t>倒车镜（方）</t>
  </si>
  <si>
    <t>更换前弓子总成</t>
  </si>
  <si>
    <t>前弓子总成</t>
  </si>
  <si>
    <t>更换后副弓子总成</t>
  </si>
  <si>
    <t>副弓子总成</t>
  </si>
  <si>
    <t>弓卡子</t>
  </si>
  <si>
    <t>后弓中心螺丝</t>
  </si>
  <si>
    <t>更换油量传感器</t>
  </si>
  <si>
    <t>油量传感器</t>
  </si>
  <si>
    <t>更换暖风控制器总成</t>
  </si>
  <si>
    <t>暖风控制器总成</t>
  </si>
  <si>
    <t>更换后挡泥板</t>
  </si>
  <si>
    <t>后挡泥板</t>
  </si>
  <si>
    <t>更换主机水箱</t>
  </si>
  <si>
    <t>主机水箱</t>
  </si>
  <si>
    <t>更换发动机电脑</t>
  </si>
  <si>
    <t>发动机电脑（拆车）</t>
  </si>
  <si>
    <t>更换空气滤进气管</t>
  </si>
  <si>
    <t>空气滤进气管</t>
  </si>
  <si>
    <t>漏斗</t>
  </si>
  <si>
    <t>更换消音器进气管</t>
  </si>
  <si>
    <t>消音器进气管</t>
  </si>
  <si>
    <t>拆装风机更换轴承传动轴</t>
  </si>
  <si>
    <t>风机油封</t>
  </si>
  <si>
    <t>张紧轮油封</t>
  </si>
  <si>
    <t>风机螺丝</t>
  </si>
  <si>
    <t>张紧轮轴承</t>
  </si>
  <si>
    <t>风机传动轴</t>
  </si>
  <si>
    <t>风机皮带轮</t>
  </si>
  <si>
    <t>风机皮带</t>
  </si>
  <si>
    <t>风机轴承隔套</t>
  </si>
  <si>
    <t>输出轴油封透盖</t>
  </si>
  <si>
    <t>输出轴承座</t>
  </si>
  <si>
    <t>风机轴承盖</t>
  </si>
  <si>
    <t>压通管</t>
  </si>
  <si>
    <t>加工轴叶轮内孔</t>
  </si>
  <si>
    <t>冷油15</t>
  </si>
  <si>
    <t>更换发动机线束</t>
  </si>
  <si>
    <t>发动机线束</t>
  </si>
  <si>
    <t>更换轨压传感器</t>
  </si>
  <si>
    <t>更换空调控制面板</t>
  </si>
  <si>
    <t>空调控制面板</t>
  </si>
  <si>
    <t>空调管（蒸发箱到冷凝器）</t>
  </si>
  <si>
    <t>空调管（冷凝器-空调泵）</t>
  </si>
  <si>
    <t>更换防冻液液位传感器</t>
  </si>
  <si>
    <t>防冻液液位传感器</t>
  </si>
  <si>
    <t>更换输油管</t>
  </si>
  <si>
    <t>电脑主板</t>
  </si>
  <si>
    <t>柴暖管</t>
  </si>
  <si>
    <t>节温器座垫</t>
  </si>
  <si>
    <t>蒸发箱可视清洗套装</t>
  </si>
  <si>
    <t>副机发动机中修</t>
  </si>
  <si>
    <t>副机发动机大修</t>
  </si>
  <si>
    <t>曲轴瓦螺丝</t>
  </si>
  <si>
    <t>缸体喷油嘴</t>
  </si>
  <si>
    <t>排气管</t>
  </si>
  <si>
    <t>时规垫</t>
  </si>
  <si>
    <t>冷喷嘴</t>
  </si>
  <si>
    <t>电熄火控制器</t>
  </si>
  <si>
    <t>补偿管</t>
  </si>
  <si>
    <t>柴油滤5485</t>
  </si>
  <si>
    <t>柴油滤5052</t>
  </si>
  <si>
    <t>气门摇臂螺丝</t>
  </si>
  <si>
    <t>气门挺杆</t>
  </si>
  <si>
    <t>涡轮增压器卡子</t>
  </si>
  <si>
    <t>缸体</t>
  </si>
  <si>
    <t>分轴齿</t>
  </si>
  <si>
    <t>推杆室盖</t>
  </si>
  <si>
    <t>增压器弯头</t>
  </si>
  <si>
    <t>缸体水堵58</t>
  </si>
  <si>
    <t>缸体水堵10</t>
  </si>
  <si>
    <t>缸体稳钉</t>
  </si>
  <si>
    <t>熄火油封</t>
  </si>
  <si>
    <t>油门油封</t>
  </si>
  <si>
    <t>过滤板</t>
  </si>
  <si>
    <t>分轴压板</t>
  </si>
  <si>
    <t>推杆侧盖小圆垫</t>
  </si>
  <si>
    <t>柴油滤1280</t>
  </si>
  <si>
    <t>抛轴</t>
  </si>
  <si>
    <t>主气管</t>
  </si>
  <si>
    <t>球阀</t>
  </si>
  <si>
    <t>半圆键</t>
  </si>
  <si>
    <t>变速箱螺丝</t>
  </si>
  <si>
    <t>更换机油散热器</t>
  </si>
  <si>
    <t>机油冷却器芯</t>
  </si>
  <si>
    <t>机油冷却器垫</t>
  </si>
  <si>
    <t>冷却器盖板</t>
  </si>
  <si>
    <t>更换点火开关</t>
  </si>
  <si>
    <t>点火开关</t>
  </si>
  <si>
    <t>更换变速箱操纵机构</t>
  </si>
  <si>
    <t>变速箱操纵机构</t>
  </si>
  <si>
    <t>更换变速箱手柄</t>
  </si>
  <si>
    <t>变速箱手柄</t>
  </si>
  <si>
    <t>更换四合一组合仪表</t>
  </si>
  <si>
    <t>四合一组合仪表</t>
  </si>
  <si>
    <t>全顺维修换件报价单</t>
  </si>
  <si>
    <t>固定棚顶电视</t>
  </si>
  <si>
    <t>修理棚顶漏水</t>
  </si>
  <si>
    <t>拆装后杠固定后摄像头</t>
  </si>
  <si>
    <t>拆装维修助力泵</t>
  </si>
  <si>
    <t>拆装保险杠换大灯</t>
  </si>
  <si>
    <t>疝气包大灯</t>
  </si>
  <si>
    <t>拆装清洗三元催化</t>
  </si>
  <si>
    <t>拆装清洗涡轮增压器</t>
  </si>
  <si>
    <t>更换柴油滤</t>
  </si>
  <si>
    <t>柴油滤纸</t>
  </si>
  <si>
    <t>长安跨越王维修换件报价单</t>
  </si>
  <si>
    <t>更换后差速器总成</t>
  </si>
  <si>
    <t>差速器</t>
  </si>
  <si>
    <t>拆装分解检修后LED显示屏</t>
  </si>
  <si>
    <t>检修全车电路</t>
  </si>
  <si>
    <t>正时涨紧轮</t>
  </si>
  <si>
    <t>气门室盖螺丝垫</t>
  </si>
  <si>
    <t>机油 佳能</t>
  </si>
  <si>
    <t>尾节消音器</t>
  </si>
  <si>
    <t>气门室盖垫螺丝</t>
  </si>
  <si>
    <t>气门摇臂一套</t>
  </si>
  <si>
    <t>洗研气门下套导管</t>
  </si>
  <si>
    <t>仪表台线束修包</t>
  </si>
  <si>
    <t>检修整理线束</t>
  </si>
  <si>
    <t>长安欧尚维修换件报价单</t>
  </si>
  <si>
    <t>拆装前桥更换立轴</t>
  </si>
  <si>
    <t>直立杆</t>
  </si>
  <si>
    <t>线速插头</t>
  </si>
  <si>
    <t>更换转向机及立杆</t>
  </si>
  <si>
    <t>更换转向助力器</t>
  </si>
  <si>
    <t>助力器总成</t>
  </si>
  <si>
    <t>转向节修理包</t>
  </si>
  <si>
    <t>刹车铜管</t>
  </si>
  <si>
    <t>更换左前门内扣手</t>
  </si>
  <si>
    <t>左前门内扣手</t>
  </si>
  <si>
    <t>保险</t>
  </si>
  <si>
    <t>钣金修复后尾门</t>
  </si>
  <si>
    <t>后尾门里外喷漆</t>
  </si>
  <si>
    <t>四轮定位调倾角</t>
  </si>
  <si>
    <t>哈飞赛马维修换件报价单</t>
  </si>
  <si>
    <t>修复发动机下护板</t>
  </si>
  <si>
    <t>焊护板螺丝</t>
  </si>
  <si>
    <t>更换内扣手</t>
  </si>
  <si>
    <t>更换平衡臂吊杆</t>
  </si>
  <si>
    <t>更换外球头</t>
  </si>
  <si>
    <t>空调清洗套装</t>
  </si>
  <si>
    <t>安装倒车影像摄像头</t>
  </si>
  <si>
    <t>后摄像头</t>
  </si>
  <si>
    <t>安装收音机</t>
  </si>
  <si>
    <t>收音机</t>
  </si>
  <si>
    <t>拆装前杠</t>
  </si>
  <si>
    <t>前雾灯</t>
  </si>
  <si>
    <t>喷漆</t>
  </si>
  <si>
    <t>前保险杠</t>
  </si>
  <si>
    <t xml:space="preserve">前大灯 </t>
  </si>
  <si>
    <t>节温器盖</t>
  </si>
  <si>
    <t>节温器座</t>
  </si>
  <si>
    <t>支杆卡扣</t>
  </si>
  <si>
    <t>玻璃水</t>
  </si>
  <si>
    <t>前片</t>
  </si>
  <si>
    <t>更换前半轴</t>
  </si>
  <si>
    <t>前半轴</t>
  </si>
  <si>
    <t>更换刹车油</t>
  </si>
  <si>
    <t>刹车系统保养</t>
  </si>
  <si>
    <t>发动机分解中修</t>
  </si>
  <si>
    <t>正时一套</t>
  </si>
  <si>
    <t>正时壳</t>
  </si>
  <si>
    <t>电瓶托盘</t>
  </si>
  <si>
    <t>免拆清洗进气</t>
  </si>
  <si>
    <t>后风挡拆装</t>
  </si>
  <si>
    <t>后备箱盖修复喷漆</t>
  </si>
  <si>
    <t>更换前后平衡臂吊杆</t>
  </si>
  <si>
    <t>后平衡杆球头</t>
  </si>
  <si>
    <t>后平衡杆胶套</t>
  </si>
  <si>
    <t>仪表台杂物箱</t>
  </si>
  <si>
    <t>全车喷漆</t>
  </si>
  <si>
    <t>前三元</t>
  </si>
  <si>
    <t>排气管接管垫</t>
  </si>
  <si>
    <t>消音器螺丝</t>
  </si>
  <si>
    <t>左前座椅支架调节支架总成</t>
  </si>
  <si>
    <t>更换半轴外球笼</t>
  </si>
  <si>
    <t>外球笼</t>
  </si>
  <si>
    <t>稳定杆螺丝</t>
  </si>
  <si>
    <t>更换前氧传感器</t>
  </si>
  <si>
    <t>吊环</t>
  </si>
  <si>
    <t>更换右后门锁</t>
  </si>
  <si>
    <t>右后门锁</t>
  </si>
  <si>
    <t>尼桑维修换件报价单</t>
  </si>
  <si>
    <t>维修变速箱</t>
  </si>
  <si>
    <t>压板</t>
  </si>
  <si>
    <t>维修喷油嘴</t>
  </si>
  <si>
    <t>拆装喷油咀</t>
  </si>
  <si>
    <t>传动轴后节</t>
  </si>
  <si>
    <t>凯越维修换件报价单</t>
  </si>
  <si>
    <t>曲离器传动轴</t>
  </si>
  <si>
    <t>曲离器</t>
  </si>
  <si>
    <t>消音器中节</t>
  </si>
  <si>
    <t>钩机维修换件报价单</t>
  </si>
  <si>
    <t>机油滤6225E</t>
  </si>
  <si>
    <t>柴油滤6225E</t>
  </si>
  <si>
    <t>空气滤6225E</t>
  </si>
  <si>
    <t>机油滤PC220</t>
  </si>
  <si>
    <t>柴油滤PC220</t>
  </si>
  <si>
    <t>空气滤PC220</t>
  </si>
  <si>
    <t>机油滤PC130</t>
  </si>
  <si>
    <t>柴油滤PC130</t>
  </si>
  <si>
    <t>空气滤PC130</t>
  </si>
  <si>
    <t>维修供电系统故障</t>
  </si>
  <si>
    <t>等离子切割铲板</t>
  </si>
  <si>
    <t>等离子切割铲齿</t>
  </si>
  <si>
    <t>电脑解码清除故障码</t>
  </si>
  <si>
    <t>二保焊焊接铲板</t>
  </si>
  <si>
    <t>铲板</t>
  </si>
  <si>
    <t>铲板PC130</t>
  </si>
  <si>
    <t>等离子加固铁</t>
  </si>
  <si>
    <t>铲板硬化处理</t>
  </si>
  <si>
    <t>更换计量单元</t>
  </si>
  <si>
    <t>计量单元</t>
  </si>
  <si>
    <t>更换铲齿</t>
  </si>
  <si>
    <t>铲齿PC220</t>
  </si>
  <si>
    <t>铲齿PC130</t>
  </si>
  <si>
    <t>更换柴油滤加热器</t>
  </si>
  <si>
    <t>柴油滤加热器</t>
  </si>
  <si>
    <t>更换铲销</t>
  </si>
  <si>
    <t>铲销</t>
  </si>
  <si>
    <t>铲销断裂抠铲销</t>
  </si>
  <si>
    <t>油水分离器6225E</t>
  </si>
  <si>
    <t>油水分离器PC220</t>
  </si>
  <si>
    <t>油水分离器PC130</t>
  </si>
  <si>
    <t>板车维修换件报价单</t>
  </si>
  <si>
    <t>保轮</t>
  </si>
  <si>
    <t>更换干燥筒</t>
  </si>
  <si>
    <t>干燥筒</t>
  </si>
  <si>
    <t>更换高低档气管</t>
  </si>
  <si>
    <t>高低档气管</t>
  </si>
  <si>
    <t>更换单项阀</t>
  </si>
  <si>
    <t>单项阀</t>
  </si>
  <si>
    <t>维修气路</t>
  </si>
  <si>
    <t>更换气路防冻液</t>
  </si>
  <si>
    <t>气路防冻液</t>
  </si>
  <si>
    <t>更换多回路总成</t>
  </si>
  <si>
    <t>多回路总成</t>
  </si>
  <si>
    <t>维修变速箱小盖</t>
  </si>
  <si>
    <t>更换高低档转换阀</t>
  </si>
  <si>
    <t>高低档转换阀</t>
  </si>
  <si>
    <t>维修高低档气缸</t>
  </si>
  <si>
    <t>更换挂挡机构总成</t>
  </si>
  <si>
    <t>挂挡机构总成</t>
  </si>
  <si>
    <t>维修汽暖</t>
  </si>
  <si>
    <t>更换挂挡拨球</t>
  </si>
  <si>
    <t>挂挡拨球</t>
  </si>
  <si>
    <t>更换副箱同步器</t>
  </si>
  <si>
    <t>副箱同步器</t>
  </si>
  <si>
    <t>高低档拨叉</t>
  </si>
  <si>
    <t>更换低档齿</t>
  </si>
  <si>
    <t>低档齿</t>
  </si>
  <si>
    <t>通用车型维修换件报价单</t>
  </si>
  <si>
    <t>更换高压防水胶带、电瓶卡子</t>
  </si>
  <si>
    <t>高压防水胶带</t>
  </si>
  <si>
    <t>更换电瓶连接线</t>
  </si>
  <si>
    <t>电瓶连接线</t>
  </si>
  <si>
    <t>更换搭铁线</t>
  </si>
  <si>
    <t>更换箭头灯开关</t>
  </si>
  <si>
    <t>更换垃圾箱手扣</t>
  </si>
  <si>
    <t>手扣</t>
  </si>
  <si>
    <t>石棉板</t>
  </si>
  <si>
    <t>十六平方电缆线</t>
  </si>
  <si>
    <t>35/米</t>
  </si>
  <si>
    <t>报价单</t>
  </si>
  <si>
    <t>车型：铲车</t>
  </si>
  <si>
    <t>小计</t>
  </si>
  <si>
    <t>油漆</t>
  </si>
  <si>
    <t>辅料</t>
  </si>
  <si>
    <t>车型：景观扫道车</t>
  </si>
  <si>
    <t>车型：江铃凯运</t>
  </si>
  <si>
    <t>车型：豪沃、金王子</t>
  </si>
  <si>
    <t>挖补</t>
  </si>
  <si>
    <t>铁皮</t>
  </si>
  <si>
    <t>车型：起亚福瑞迪</t>
  </si>
  <si>
    <t>清漆</t>
  </si>
  <si>
    <t xml:space="preserve">车型：护栏清洗车 </t>
  </si>
  <si>
    <t>车型：天龙</t>
  </si>
  <si>
    <t>车型：金刚</t>
  </si>
  <si>
    <t>车型：瑞迈</t>
  </si>
  <si>
    <t>底漆</t>
  </si>
  <si>
    <t>车型：五十铃</t>
  </si>
  <si>
    <t>车型：中兴威虎</t>
  </si>
  <si>
    <t>车型：福田垃圾车</t>
  </si>
  <si>
    <t>车型：时代金刚</t>
  </si>
  <si>
    <t>全车清漆</t>
  </si>
  <si>
    <t>车型：长安垃圾车</t>
  </si>
  <si>
    <t>车型：欧曼</t>
  </si>
  <si>
    <t>车型：大柴神</t>
  </si>
  <si>
    <t>车型：宇通大客</t>
  </si>
  <si>
    <t>车型：北汽皮卡</t>
  </si>
  <si>
    <t>车型：解放</t>
  </si>
  <si>
    <t>车型：五菱</t>
  </si>
  <si>
    <t>车型：东风天锦</t>
  </si>
  <si>
    <t>车型：东风风神</t>
  </si>
  <si>
    <t>车型：全顺</t>
  </si>
  <si>
    <t>车型：长安跨越王</t>
  </si>
  <si>
    <t>车型：长安欧尚</t>
  </si>
  <si>
    <t>车型：哈飞赛马</t>
  </si>
  <si>
    <t>车型：尼桑</t>
  </si>
  <si>
    <t>车型：凯越</t>
  </si>
  <si>
    <t>车型：钩机</t>
  </si>
  <si>
    <t>车型：板车</t>
  </si>
  <si>
    <t>通用车型</t>
  </si>
  <si>
    <t>荧光油</t>
  </si>
  <si>
    <t>刹车系统养护</t>
  </si>
  <si>
    <t>更换排气支管</t>
  </si>
  <si>
    <t>排气支管</t>
  </si>
  <si>
    <t>更换蒸发箱芯</t>
  </si>
  <si>
    <t>蒸发箱芯</t>
  </si>
  <si>
    <t>更换风扇耦合器</t>
  </si>
  <si>
    <t>更换转向灯</t>
  </si>
  <si>
    <t>更换后刹车盘</t>
  </si>
  <si>
    <t>后刹车盘</t>
  </si>
  <si>
    <t>玻璃胶</t>
  </si>
  <si>
    <t>更换前护杠</t>
  </si>
  <si>
    <t>前护杠</t>
  </si>
  <si>
    <t>更换机盖锁</t>
  </si>
  <si>
    <t>更换机盖锁拉线</t>
  </si>
  <si>
    <t>机盖锁拉线</t>
  </si>
  <si>
    <t>维修灯光系统故障</t>
  </si>
  <si>
    <t>清除发动机故障码</t>
  </si>
  <si>
    <t>保养传动系统</t>
  </si>
  <si>
    <t>更换碳罐电磁阀</t>
  </si>
  <si>
    <t>刹车系统养护剂</t>
  </si>
  <si>
    <t>更换前平衡臂吊杆</t>
  </si>
  <si>
    <t>前平衡臂吊杆</t>
  </si>
  <si>
    <t>更换前平衡臂开口胶</t>
  </si>
  <si>
    <t>前平衡臂开口胶</t>
  </si>
  <si>
    <t>更换下支臂后铝座</t>
  </si>
  <si>
    <t>下支臂后铝座</t>
  </si>
  <si>
    <t>转向拉杆</t>
  </si>
  <si>
    <t>天锦维修换件报价单</t>
  </si>
  <si>
    <t>更换喷油器（每只）</t>
  </si>
  <si>
    <t>调整气门</t>
  </si>
  <si>
    <t>拆装燃油泵</t>
  </si>
  <si>
    <t>燃油泵</t>
  </si>
  <si>
    <t>更换凸轮轴</t>
  </si>
  <si>
    <t>更换缸垫</t>
  </si>
  <si>
    <t>更换摇臂</t>
  </si>
  <si>
    <t>更换增压器进油管</t>
  </si>
  <si>
    <t>更换气泵管</t>
  </si>
  <si>
    <t>更换旁通水管</t>
  </si>
  <si>
    <t>旁通水管</t>
  </si>
  <si>
    <t>燃油低压系统检查</t>
  </si>
  <si>
    <t>燃油高压系统检查</t>
  </si>
  <si>
    <t>燃油系统泄露测试</t>
  </si>
  <si>
    <t>尿素泄露测试</t>
  </si>
  <si>
    <t>低碳修复接线端子</t>
  </si>
  <si>
    <t>尿素液位传感器</t>
  </si>
  <si>
    <t>SCR脱硫</t>
  </si>
  <si>
    <t>更换后处理加热电磁阀</t>
  </si>
  <si>
    <t>水箱保护剂</t>
  </si>
  <si>
    <t>更换压差传感器</t>
  </si>
  <si>
    <t>更换曲轴扭矩减震器</t>
  </si>
  <si>
    <t>曲轴扭矩减震器</t>
  </si>
  <si>
    <t>暖风箱</t>
  </si>
  <si>
    <t>分风箱</t>
  </si>
  <si>
    <t>差压传感器</t>
  </si>
  <si>
    <t>飞轮</t>
  </si>
  <si>
    <t>真空助力器</t>
  </si>
  <si>
    <t>暖风面板及拉线</t>
  </si>
  <si>
    <t>涨紧器</t>
  </si>
  <si>
    <t>喷油咀</t>
  </si>
  <si>
    <t>离合三件套</t>
  </si>
  <si>
    <t>刹车管</t>
  </si>
  <si>
    <t>刹车盘</t>
  </si>
  <si>
    <t>DPF再升</t>
  </si>
  <si>
    <t>更换后弓片（弹簧）</t>
  </si>
  <si>
    <t>加重后弓片</t>
  </si>
  <si>
    <t>弓卡</t>
  </si>
  <si>
    <t>弓片垫板</t>
  </si>
  <si>
    <t>垫片</t>
  </si>
  <si>
    <t>调整螺丝</t>
  </si>
  <si>
    <t>热缩管</t>
  </si>
  <si>
    <t>线束端子</t>
  </si>
  <si>
    <t>线束插头</t>
  </si>
  <si>
    <t>道理城管 字标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</si>
</sst>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color theme="1"/>
      <name val="Times New Roman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2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Arial"/>
      <charset val="134"/>
    </font>
    <font>
      <b/>
      <sz val="11"/>
      <name val="Microsoft YaHei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26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b/>
      <sz val="20"/>
      <color theme="1"/>
      <name val="宋体"/>
      <charset val="134"/>
      <scheme val="minor"/>
    </font>
    <font>
      <sz val="12"/>
      <color rgb="FFFF0000"/>
      <name val="宋体"/>
      <charset val="134"/>
    </font>
    <font>
      <sz val="14"/>
      <name val="宋体"/>
      <charset val="134"/>
    </font>
    <font>
      <sz val="12"/>
      <name val="Arial"/>
      <charset val="0"/>
    </font>
    <font>
      <b/>
      <sz val="18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6"/>
      <name val="宋体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4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8" borderId="28" applyNumberFormat="0" applyFon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3" fillId="12" borderId="31" applyNumberFormat="0" applyAlignment="0" applyProtection="0">
      <alignment vertical="center"/>
    </xf>
    <xf numFmtId="0" fontId="54" fillId="12" borderId="27" applyNumberFormat="0" applyAlignment="0" applyProtection="0">
      <alignment vertical="center"/>
    </xf>
    <xf numFmtId="0" fontId="55" fillId="13" borderId="32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6" fillId="0" borderId="33" applyNumberFormat="0" applyFill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5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2" borderId="4" xfId="44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2" borderId="5" xfId="44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5" xfId="5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9" fillId="0" borderId="12" xfId="0" applyFont="1" applyBorder="1">
      <alignment vertical="center"/>
    </xf>
    <xf numFmtId="0" fontId="5" fillId="0" borderId="16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0" fillId="0" borderId="8" xfId="0" applyBorder="1">
      <alignment vertical="center"/>
    </xf>
    <xf numFmtId="0" fontId="10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6" fillId="2" borderId="4" xfId="51" applyFont="1" applyFill="1" applyBorder="1" applyAlignment="1">
      <alignment vertical="center"/>
    </xf>
    <xf numFmtId="0" fontId="6" fillId="2" borderId="4" xfId="51" applyFont="1" applyFill="1" applyBorder="1" applyAlignment="1">
      <alignment horizontal="left" vertical="center"/>
    </xf>
    <xf numFmtId="0" fontId="6" fillId="2" borderId="4" xfId="51" applyFont="1" applyFill="1" applyBorder="1" applyAlignment="1">
      <alignment horizontal="right" vertical="center"/>
    </xf>
    <xf numFmtId="0" fontId="6" fillId="2" borderId="4" xfId="51" applyFont="1" applyFill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6" fillId="2" borderId="4" xfId="44" applyFont="1" applyFill="1" applyBorder="1" applyAlignment="1">
      <alignment vertical="center"/>
    </xf>
    <xf numFmtId="0" fontId="3" fillId="2" borderId="4" xfId="0" applyFont="1" applyFill="1" applyBorder="1" applyAlignment="1">
      <alignment horizontal="justify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4" xfId="50" applyFont="1" applyFill="1" applyBorder="1" applyAlignment="1">
      <alignment horizontal="center" vertical="center"/>
    </xf>
    <xf numFmtId="0" fontId="6" fillId="2" borderId="4" xfId="50" applyFont="1" applyFill="1" applyBorder="1" applyAlignment="1">
      <alignment vertical="center"/>
    </xf>
    <xf numFmtId="0" fontId="3" fillId="0" borderId="4" xfId="0" applyFont="1" applyBorder="1" applyAlignment="1">
      <alignment horizontal="justify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4" xfId="5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24" fillId="2" borderId="5" xfId="0" applyFont="1" applyFill="1" applyBorder="1" applyAlignment="1">
      <alignment horizontal="center" vertical="center"/>
    </xf>
    <xf numFmtId="0" fontId="6" fillId="2" borderId="12" xfId="51" applyFont="1" applyFill="1" applyBorder="1" applyAlignment="1">
      <alignment horizontal="center" vertical="center"/>
    </xf>
    <xf numFmtId="0" fontId="6" fillId="0" borderId="4" xfId="50" applyFont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/>
    </xf>
    <xf numFmtId="0" fontId="24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1" fillId="0" borderId="4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4" fillId="2" borderId="4" xfId="5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0" borderId="24" xfId="0" applyBorder="1">
      <alignment vertical="center"/>
    </xf>
    <xf numFmtId="0" fontId="7" fillId="0" borderId="0" xfId="0" applyFont="1" applyFill="1" applyAlignment="1">
      <alignment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4" fillId="2" borderId="4" xfId="44" applyFont="1" applyFill="1" applyBorder="1" applyAlignment="1">
      <alignment horizontal="center" vertical="center"/>
    </xf>
    <xf numFmtId="0" fontId="4" fillId="0" borderId="4" xfId="50" applyFont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36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35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36" fillId="0" borderId="5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14" xfId="0" applyBorder="1">
      <alignment vertical="center"/>
    </xf>
    <xf numFmtId="0" fontId="37" fillId="0" borderId="9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8" fillId="0" borderId="0" xfId="0" applyFont="1">
      <alignment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/>
    </xf>
    <xf numFmtId="0" fontId="39" fillId="0" borderId="1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25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40" fillId="0" borderId="4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2" Type="http://schemas.openxmlformats.org/officeDocument/2006/relationships/sharedStrings" Target="sharedStrings.xml"/><Relationship Id="rId71" Type="http://schemas.openxmlformats.org/officeDocument/2006/relationships/styles" Target="styles.xml"/><Relationship Id="rId70" Type="http://schemas.openxmlformats.org/officeDocument/2006/relationships/theme" Target="theme/theme1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cols>
    <col min="1" max="1" width="77.25" customWidth="1"/>
  </cols>
  <sheetData>
    <row r="1" ht="409" customHeight="1" spans="1:1">
      <c r="A1" s="55" t="s">
        <v>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2"/>
  <sheetViews>
    <sheetView view="pageBreakPreview" zoomScaleNormal="100" workbookViewId="0">
      <pane ySplit="2" topLeftCell="A129" activePane="bottomLeft" state="frozen"/>
      <selection/>
      <selection pane="bottomLeft" activeCell="B131" sqref="B131:C141"/>
    </sheetView>
  </sheetViews>
  <sheetFormatPr defaultColWidth="9" defaultRowHeight="13.5"/>
  <cols>
    <col min="1" max="1" width="9" style="151"/>
    <col min="2" max="2" width="26.875" style="151" customWidth="1"/>
    <col min="3" max="3" width="16.875" style="151" customWidth="1"/>
    <col min="4" max="4" width="18.25" style="151" customWidth="1"/>
    <col min="5" max="5" width="15" style="151" customWidth="1"/>
    <col min="6" max="6" width="11.5" style="151" customWidth="1"/>
    <col min="7" max="7" width="9" style="330"/>
    <col min="8" max="8" width="9.375" style="330"/>
    <col min="9" max="9" width="10.375" style="330"/>
    <col min="10" max="16384" width="9" style="330"/>
  </cols>
  <sheetData>
    <row r="1" ht="55" customHeight="1" spans="1:8">
      <c r="A1" s="19" t="s">
        <v>1</v>
      </c>
      <c r="B1" s="20"/>
      <c r="C1" s="20"/>
      <c r="D1" s="20"/>
      <c r="E1" s="20"/>
      <c r="F1" s="20"/>
      <c r="G1" s="20"/>
      <c r="H1" s="21"/>
    </row>
    <row r="2" s="329" customFormat="1" ht="30" customHeight="1" spans="1:8">
      <c r="A2" s="38" t="s">
        <v>2</v>
      </c>
      <c r="B2" s="38" t="s">
        <v>3</v>
      </c>
      <c r="C2" s="38" t="s">
        <v>4</v>
      </c>
      <c r="D2" s="38" t="s">
        <v>5</v>
      </c>
      <c r="E2" s="38" t="s">
        <v>6</v>
      </c>
      <c r="F2" s="287" t="s">
        <v>7</v>
      </c>
      <c r="G2" s="331"/>
      <c r="H2" s="77" t="s">
        <v>8</v>
      </c>
    </row>
    <row r="3" s="329" customFormat="1" ht="15.75" spans="1:8">
      <c r="A3" s="332">
        <v>1</v>
      </c>
      <c r="B3" s="155" t="s">
        <v>9</v>
      </c>
      <c r="C3" s="155">
        <v>800</v>
      </c>
      <c r="D3" s="155" t="s">
        <v>10</v>
      </c>
      <c r="E3" s="155">
        <v>4100</v>
      </c>
      <c r="F3" s="167">
        <f t="shared" ref="F3:F20" si="0">C3+E3</f>
        <v>4900</v>
      </c>
      <c r="G3" s="167"/>
      <c r="H3" s="333"/>
    </row>
    <row r="4" s="329" customFormat="1" ht="15.75" spans="1:8">
      <c r="A4" s="332">
        <v>2</v>
      </c>
      <c r="B4" s="155" t="s">
        <v>11</v>
      </c>
      <c r="C4" s="155">
        <v>0</v>
      </c>
      <c r="D4" s="155" t="s">
        <v>12</v>
      </c>
      <c r="E4" s="155">
        <v>3690</v>
      </c>
      <c r="F4" s="167">
        <f t="shared" si="0"/>
        <v>3690</v>
      </c>
      <c r="G4" s="167"/>
      <c r="H4" s="333"/>
    </row>
    <row r="5" s="329" customFormat="1" ht="15.75" spans="1:8">
      <c r="A5" s="332">
        <v>3</v>
      </c>
      <c r="B5" s="155" t="s">
        <v>13</v>
      </c>
      <c r="C5" s="155">
        <v>0</v>
      </c>
      <c r="D5" s="155" t="s">
        <v>14</v>
      </c>
      <c r="E5" s="155">
        <v>2200</v>
      </c>
      <c r="F5" s="167">
        <f t="shared" si="0"/>
        <v>2200</v>
      </c>
      <c r="G5" s="167"/>
      <c r="H5" s="333"/>
    </row>
    <row r="6" s="329" customFormat="1" ht="15.75" spans="1:8">
      <c r="A6" s="332">
        <v>4</v>
      </c>
      <c r="B6" s="155" t="s">
        <v>15</v>
      </c>
      <c r="C6" s="155">
        <v>400</v>
      </c>
      <c r="D6" s="155" t="s">
        <v>16</v>
      </c>
      <c r="E6" s="155">
        <v>130</v>
      </c>
      <c r="F6" s="167">
        <f t="shared" si="0"/>
        <v>530</v>
      </c>
      <c r="G6" s="167"/>
      <c r="H6" s="333"/>
    </row>
    <row r="7" s="329" customFormat="1" ht="15.75" spans="1:8">
      <c r="A7" s="332">
        <v>5</v>
      </c>
      <c r="B7" s="167" t="s">
        <v>17</v>
      </c>
      <c r="C7" s="167">
        <v>800</v>
      </c>
      <c r="D7" s="167"/>
      <c r="E7" s="167"/>
      <c r="F7" s="167">
        <f t="shared" si="0"/>
        <v>800</v>
      </c>
      <c r="G7" s="167"/>
      <c r="H7" s="333"/>
    </row>
    <row r="8" s="329" customFormat="1" ht="15.75" spans="1:8">
      <c r="A8" s="332">
        <v>6</v>
      </c>
      <c r="B8" s="167" t="s">
        <v>18</v>
      </c>
      <c r="C8" s="167">
        <v>1000</v>
      </c>
      <c r="D8" s="167"/>
      <c r="E8" s="167"/>
      <c r="F8" s="167">
        <f t="shared" si="0"/>
        <v>1000</v>
      </c>
      <c r="G8" s="167"/>
      <c r="H8" s="333"/>
    </row>
    <row r="9" s="329" customFormat="1" ht="15.75" spans="1:8">
      <c r="A9" s="332">
        <v>7</v>
      </c>
      <c r="B9" s="167" t="s">
        <v>19</v>
      </c>
      <c r="C9" s="167">
        <v>400</v>
      </c>
      <c r="D9" s="167"/>
      <c r="E9" s="167"/>
      <c r="F9" s="167">
        <f t="shared" si="0"/>
        <v>400</v>
      </c>
      <c r="G9" s="167"/>
      <c r="H9" s="333"/>
    </row>
    <row r="10" s="329" customFormat="1" ht="15.75" spans="1:8">
      <c r="A10" s="332">
        <v>8</v>
      </c>
      <c r="B10" s="167" t="s">
        <v>20</v>
      </c>
      <c r="C10" s="167">
        <v>500</v>
      </c>
      <c r="D10" s="167"/>
      <c r="E10" s="167"/>
      <c r="F10" s="167">
        <f t="shared" si="0"/>
        <v>500</v>
      </c>
      <c r="G10" s="167"/>
      <c r="H10" s="333"/>
    </row>
    <row r="11" s="329" customFormat="1" ht="15.75" spans="1:8">
      <c r="A11" s="332">
        <v>9</v>
      </c>
      <c r="B11" s="167" t="s">
        <v>21</v>
      </c>
      <c r="C11" s="167">
        <v>1000</v>
      </c>
      <c r="D11" s="167"/>
      <c r="E11" s="167"/>
      <c r="F11" s="167">
        <f t="shared" si="0"/>
        <v>1000</v>
      </c>
      <c r="G11" s="167"/>
      <c r="H11" s="333"/>
    </row>
    <row r="12" s="329" customFormat="1" ht="15.75" spans="1:8">
      <c r="A12" s="332">
        <v>10</v>
      </c>
      <c r="B12" s="167" t="s">
        <v>22</v>
      </c>
      <c r="C12" s="167">
        <v>4000</v>
      </c>
      <c r="D12" s="167" t="s">
        <v>23</v>
      </c>
      <c r="E12" s="167">
        <v>20</v>
      </c>
      <c r="F12" s="167">
        <f t="shared" si="0"/>
        <v>4020</v>
      </c>
      <c r="G12" s="167"/>
      <c r="H12" s="333"/>
    </row>
    <row r="13" s="329" customFormat="1" ht="15.75" spans="1:8">
      <c r="A13" s="332">
        <v>11</v>
      </c>
      <c r="B13" s="167" t="s">
        <v>24</v>
      </c>
      <c r="C13" s="167">
        <v>800</v>
      </c>
      <c r="D13" s="167"/>
      <c r="E13" s="167"/>
      <c r="F13" s="167">
        <f t="shared" si="0"/>
        <v>800</v>
      </c>
      <c r="G13" s="167"/>
      <c r="H13" s="333"/>
    </row>
    <row r="14" s="329" customFormat="1" ht="15.75" spans="1:8">
      <c r="A14" s="332">
        <v>12</v>
      </c>
      <c r="B14" s="167" t="s">
        <v>25</v>
      </c>
      <c r="C14" s="167">
        <v>1300</v>
      </c>
      <c r="D14" s="167"/>
      <c r="E14" s="167"/>
      <c r="F14" s="167">
        <f t="shared" si="0"/>
        <v>1300</v>
      </c>
      <c r="G14" s="167"/>
      <c r="H14" s="333"/>
    </row>
    <row r="15" s="329" customFormat="1" ht="15.75" spans="1:8">
      <c r="A15" s="332">
        <v>13</v>
      </c>
      <c r="B15" s="167" t="s">
        <v>26</v>
      </c>
      <c r="C15" s="167">
        <v>130</v>
      </c>
      <c r="D15" s="167"/>
      <c r="E15" s="167"/>
      <c r="F15" s="167">
        <f t="shared" si="0"/>
        <v>130</v>
      </c>
      <c r="G15" s="167"/>
      <c r="H15" s="333"/>
    </row>
    <row r="16" s="329" customFormat="1" ht="15.75" spans="1:8">
      <c r="A16" s="332">
        <v>14</v>
      </c>
      <c r="B16" s="167" t="s">
        <v>27</v>
      </c>
      <c r="C16" s="167">
        <v>800</v>
      </c>
      <c r="D16" s="167"/>
      <c r="E16" s="167"/>
      <c r="F16" s="167">
        <f t="shared" si="0"/>
        <v>800</v>
      </c>
      <c r="G16" s="167"/>
      <c r="H16" s="333"/>
    </row>
    <row r="17" s="329" customFormat="1" ht="15.75" spans="1:8">
      <c r="A17" s="332">
        <v>15</v>
      </c>
      <c r="B17" s="167" t="s">
        <v>28</v>
      </c>
      <c r="C17" s="167">
        <v>800</v>
      </c>
      <c r="D17" s="167"/>
      <c r="E17" s="167"/>
      <c r="F17" s="167">
        <f t="shared" si="0"/>
        <v>800</v>
      </c>
      <c r="G17" s="167"/>
      <c r="H17" s="333"/>
    </row>
    <row r="18" s="329" customFormat="1" ht="15.75" spans="1:8">
      <c r="A18" s="332">
        <v>16</v>
      </c>
      <c r="B18" s="167" t="s">
        <v>29</v>
      </c>
      <c r="C18" s="167">
        <v>400</v>
      </c>
      <c r="D18" s="167"/>
      <c r="E18" s="167"/>
      <c r="F18" s="167">
        <f t="shared" si="0"/>
        <v>400</v>
      </c>
      <c r="G18" s="167"/>
      <c r="H18" s="333"/>
    </row>
    <row r="19" s="329" customFormat="1" ht="15.75" spans="1:8">
      <c r="A19" s="332">
        <v>17</v>
      </c>
      <c r="B19" s="167" t="s">
        <v>30</v>
      </c>
      <c r="C19" s="167">
        <v>400</v>
      </c>
      <c r="D19" s="167"/>
      <c r="E19" s="167"/>
      <c r="F19" s="167">
        <f t="shared" si="0"/>
        <v>400</v>
      </c>
      <c r="G19" s="167"/>
      <c r="H19" s="333"/>
    </row>
    <row r="20" s="329" customFormat="1" ht="14.25" spans="1:8">
      <c r="A20" s="332">
        <v>18</v>
      </c>
      <c r="B20" s="167" t="s">
        <v>31</v>
      </c>
      <c r="C20" s="167">
        <v>500</v>
      </c>
      <c r="D20" s="167" t="s">
        <v>32</v>
      </c>
      <c r="E20" s="167">
        <v>650</v>
      </c>
      <c r="F20" s="167">
        <f t="shared" si="0"/>
        <v>1150</v>
      </c>
      <c r="G20" s="167"/>
      <c r="H20" s="333"/>
    </row>
    <row r="21" s="329" customFormat="1" ht="14.25" spans="1:8">
      <c r="A21" s="332"/>
      <c r="B21" s="167"/>
      <c r="C21" s="167"/>
      <c r="D21" s="167" t="s">
        <v>33</v>
      </c>
      <c r="E21" s="167">
        <v>70</v>
      </c>
      <c r="F21" s="167">
        <v>70</v>
      </c>
      <c r="G21" s="167"/>
      <c r="H21" s="333"/>
    </row>
    <row r="22" s="329" customFormat="1" ht="15.75" spans="1:8">
      <c r="A22" s="184">
        <v>19</v>
      </c>
      <c r="B22" s="167" t="s">
        <v>34</v>
      </c>
      <c r="C22" s="167">
        <v>400</v>
      </c>
      <c r="D22" s="167"/>
      <c r="E22" s="167"/>
      <c r="F22" s="167">
        <f>C22+E22</f>
        <v>400</v>
      </c>
      <c r="G22" s="167"/>
      <c r="H22" s="333"/>
    </row>
    <row r="23" s="329" customFormat="1" ht="15.75" spans="1:8">
      <c r="A23" s="184">
        <v>20</v>
      </c>
      <c r="B23" s="167" t="s">
        <v>35</v>
      </c>
      <c r="C23" s="167">
        <v>400</v>
      </c>
      <c r="D23" s="167"/>
      <c r="E23" s="167"/>
      <c r="F23" s="167">
        <f>C23+E23</f>
        <v>400</v>
      </c>
      <c r="G23" s="167"/>
      <c r="H23" s="333"/>
    </row>
    <row r="24" s="329" customFormat="1" ht="15.75" spans="1:8">
      <c r="A24" s="184">
        <v>21</v>
      </c>
      <c r="B24" s="167" t="s">
        <v>36</v>
      </c>
      <c r="C24" s="167">
        <v>500</v>
      </c>
      <c r="D24" s="167" t="s">
        <v>37</v>
      </c>
      <c r="E24" s="167">
        <v>2000</v>
      </c>
      <c r="F24" s="167">
        <f>C24+E24</f>
        <v>2500</v>
      </c>
      <c r="G24" s="167"/>
      <c r="H24" s="333"/>
    </row>
    <row r="25" s="329" customFormat="1" ht="14.25" spans="1:8">
      <c r="A25" s="184">
        <v>22</v>
      </c>
      <c r="B25" s="167" t="s">
        <v>38</v>
      </c>
      <c r="C25" s="167">
        <v>800</v>
      </c>
      <c r="D25" s="167" t="s">
        <v>39</v>
      </c>
      <c r="E25" s="167">
        <v>850</v>
      </c>
      <c r="F25" s="167">
        <f>C25+E25</f>
        <v>1650</v>
      </c>
      <c r="G25" s="167"/>
      <c r="H25" s="333"/>
    </row>
    <row r="26" s="329" customFormat="1" ht="14.25" spans="1:8">
      <c r="A26" s="184"/>
      <c r="B26" s="167"/>
      <c r="C26" s="167"/>
      <c r="D26" s="167" t="s">
        <v>40</v>
      </c>
      <c r="E26" s="167">
        <v>100</v>
      </c>
      <c r="F26" s="167">
        <v>100</v>
      </c>
      <c r="G26" s="167"/>
      <c r="H26" s="333"/>
    </row>
    <row r="27" s="329" customFormat="1" ht="15.75" spans="1:8">
      <c r="A27" s="184">
        <v>23</v>
      </c>
      <c r="B27" s="167" t="s">
        <v>41</v>
      </c>
      <c r="C27" s="167">
        <v>70</v>
      </c>
      <c r="D27" s="167" t="s">
        <v>42</v>
      </c>
      <c r="E27" s="167">
        <v>160</v>
      </c>
      <c r="F27" s="167">
        <f t="shared" ref="F27:F58" si="1">C27+E27</f>
        <v>230</v>
      </c>
      <c r="G27" s="167"/>
      <c r="H27" s="333"/>
    </row>
    <row r="28" s="329" customFormat="1" ht="15.75" spans="1:8">
      <c r="A28" s="184">
        <v>24</v>
      </c>
      <c r="B28" s="167" t="s">
        <v>43</v>
      </c>
      <c r="C28" s="167">
        <v>2000</v>
      </c>
      <c r="D28" s="167" t="s">
        <v>44</v>
      </c>
      <c r="E28" s="167">
        <v>40</v>
      </c>
      <c r="F28" s="167">
        <f t="shared" si="1"/>
        <v>2040</v>
      </c>
      <c r="G28" s="167"/>
      <c r="H28" s="333"/>
    </row>
    <row r="29" s="329" customFormat="1" ht="15.75" spans="1:8">
      <c r="A29" s="184">
        <v>25</v>
      </c>
      <c r="B29" s="167" t="s">
        <v>45</v>
      </c>
      <c r="C29" s="167">
        <v>400</v>
      </c>
      <c r="D29" s="167" t="s">
        <v>46</v>
      </c>
      <c r="E29" s="167">
        <v>850</v>
      </c>
      <c r="F29" s="167">
        <f t="shared" si="1"/>
        <v>1250</v>
      </c>
      <c r="G29" s="167"/>
      <c r="H29" s="333"/>
    </row>
    <row r="30" s="329" customFormat="1" ht="15.75" spans="1:8">
      <c r="A30" s="184">
        <v>26</v>
      </c>
      <c r="B30" s="167" t="s">
        <v>47</v>
      </c>
      <c r="C30" s="167">
        <v>400</v>
      </c>
      <c r="D30" s="167" t="s">
        <v>48</v>
      </c>
      <c r="E30" s="167">
        <v>90</v>
      </c>
      <c r="F30" s="167">
        <f t="shared" si="1"/>
        <v>490</v>
      </c>
      <c r="G30" s="167"/>
      <c r="H30" s="333"/>
    </row>
    <row r="31" s="329" customFormat="1" ht="15.75" spans="1:8">
      <c r="A31" s="184">
        <v>27</v>
      </c>
      <c r="B31" s="155" t="s">
        <v>49</v>
      </c>
      <c r="C31" s="155">
        <v>650</v>
      </c>
      <c r="D31" s="155" t="s">
        <v>12</v>
      </c>
      <c r="E31" s="155">
        <v>3000</v>
      </c>
      <c r="F31" s="167">
        <f t="shared" si="1"/>
        <v>3650</v>
      </c>
      <c r="G31" s="167"/>
      <c r="H31" s="333"/>
    </row>
    <row r="32" s="329" customFormat="1" ht="15.75" spans="1:8">
      <c r="A32" s="184">
        <v>28</v>
      </c>
      <c r="B32" s="167" t="s">
        <v>50</v>
      </c>
      <c r="C32" s="167">
        <v>260</v>
      </c>
      <c r="D32" s="167" t="s">
        <v>51</v>
      </c>
      <c r="E32" s="167">
        <v>260</v>
      </c>
      <c r="F32" s="167">
        <f t="shared" si="1"/>
        <v>520</v>
      </c>
      <c r="G32" s="167"/>
      <c r="H32" s="333"/>
    </row>
    <row r="33" s="329" customFormat="1" ht="15.75" spans="1:8">
      <c r="A33" s="184">
        <v>29</v>
      </c>
      <c r="B33" s="167" t="s">
        <v>52</v>
      </c>
      <c r="C33" s="167">
        <v>400</v>
      </c>
      <c r="D33" s="167" t="s">
        <v>53</v>
      </c>
      <c r="E33" s="167">
        <v>20</v>
      </c>
      <c r="F33" s="167">
        <f t="shared" si="1"/>
        <v>420</v>
      </c>
      <c r="G33" s="167"/>
      <c r="H33" s="333"/>
    </row>
    <row r="34" s="329" customFormat="1" ht="15.75" spans="1:8">
      <c r="A34" s="184">
        <v>30</v>
      </c>
      <c r="B34" s="167" t="s">
        <v>54</v>
      </c>
      <c r="C34" s="167">
        <v>400</v>
      </c>
      <c r="D34" s="167" t="s">
        <v>55</v>
      </c>
      <c r="E34" s="167">
        <v>760</v>
      </c>
      <c r="F34" s="167">
        <f t="shared" si="1"/>
        <v>1160</v>
      </c>
      <c r="G34" s="167"/>
      <c r="H34" s="333"/>
    </row>
    <row r="35" s="329" customFormat="1" ht="15.75" spans="1:8">
      <c r="A35" s="184">
        <v>31</v>
      </c>
      <c r="B35" s="167" t="s">
        <v>56</v>
      </c>
      <c r="C35" s="167">
        <v>500</v>
      </c>
      <c r="D35" s="167" t="s">
        <v>57</v>
      </c>
      <c r="E35" s="167">
        <v>260</v>
      </c>
      <c r="F35" s="167">
        <f t="shared" si="1"/>
        <v>760</v>
      </c>
      <c r="G35" s="167"/>
      <c r="H35" s="333"/>
    </row>
    <row r="36" s="329" customFormat="1" ht="15.75" spans="1:8">
      <c r="A36" s="184">
        <v>32</v>
      </c>
      <c r="B36" s="167" t="s">
        <v>58</v>
      </c>
      <c r="C36" s="167">
        <v>400</v>
      </c>
      <c r="D36" s="167" t="s">
        <v>59</v>
      </c>
      <c r="E36" s="167">
        <v>420</v>
      </c>
      <c r="F36" s="167">
        <f t="shared" si="1"/>
        <v>820</v>
      </c>
      <c r="G36" s="167"/>
      <c r="H36" s="333"/>
    </row>
    <row r="37" s="329" customFormat="1" ht="15.75" spans="1:8">
      <c r="A37" s="184">
        <v>33</v>
      </c>
      <c r="B37" s="167" t="s">
        <v>60</v>
      </c>
      <c r="C37" s="167">
        <v>650</v>
      </c>
      <c r="D37" s="167" t="s">
        <v>61</v>
      </c>
      <c r="E37" s="167">
        <v>850</v>
      </c>
      <c r="F37" s="167">
        <f t="shared" si="1"/>
        <v>1500</v>
      </c>
      <c r="G37" s="167"/>
      <c r="H37" s="333"/>
    </row>
    <row r="38" s="329" customFormat="1" ht="15.75" spans="1:8">
      <c r="A38" s="184">
        <v>34</v>
      </c>
      <c r="B38" s="167" t="s">
        <v>62</v>
      </c>
      <c r="C38" s="167">
        <v>400</v>
      </c>
      <c r="D38" s="167" t="s">
        <v>63</v>
      </c>
      <c r="E38" s="167">
        <v>120</v>
      </c>
      <c r="F38" s="167">
        <f t="shared" si="1"/>
        <v>520</v>
      </c>
      <c r="G38" s="167"/>
      <c r="H38" s="333"/>
    </row>
    <row r="39" s="329" customFormat="1" ht="15.75" spans="1:8">
      <c r="A39" s="184">
        <v>35</v>
      </c>
      <c r="B39" s="167" t="s">
        <v>64</v>
      </c>
      <c r="C39" s="167">
        <v>400</v>
      </c>
      <c r="D39" s="167" t="s">
        <v>65</v>
      </c>
      <c r="E39" s="167">
        <v>630</v>
      </c>
      <c r="F39" s="167">
        <f t="shared" si="1"/>
        <v>1030</v>
      </c>
      <c r="G39" s="167"/>
      <c r="H39" s="333"/>
    </row>
    <row r="40" s="329" customFormat="1" ht="15.75" spans="1:8">
      <c r="A40" s="184">
        <v>36</v>
      </c>
      <c r="B40" s="167" t="s">
        <v>66</v>
      </c>
      <c r="C40" s="167">
        <v>260</v>
      </c>
      <c r="D40" s="167" t="s">
        <v>67</v>
      </c>
      <c r="E40" s="167">
        <v>210</v>
      </c>
      <c r="F40" s="167">
        <f t="shared" si="1"/>
        <v>470</v>
      </c>
      <c r="G40" s="167"/>
      <c r="H40" s="333"/>
    </row>
    <row r="41" s="329" customFormat="1" ht="15.75" spans="1:8">
      <c r="A41" s="184">
        <v>37</v>
      </c>
      <c r="B41" s="167" t="s">
        <v>68</v>
      </c>
      <c r="C41" s="167">
        <v>260</v>
      </c>
      <c r="D41" s="167" t="s">
        <v>69</v>
      </c>
      <c r="E41" s="167">
        <v>680</v>
      </c>
      <c r="F41" s="167">
        <f t="shared" si="1"/>
        <v>940</v>
      </c>
      <c r="G41" s="167"/>
      <c r="H41" s="333"/>
    </row>
    <row r="42" s="329" customFormat="1" ht="15.75" spans="1:8">
      <c r="A42" s="184">
        <v>38</v>
      </c>
      <c r="B42" s="167" t="s">
        <v>70</v>
      </c>
      <c r="C42" s="167">
        <v>130</v>
      </c>
      <c r="D42" s="167" t="s">
        <v>71</v>
      </c>
      <c r="E42" s="167">
        <v>300</v>
      </c>
      <c r="F42" s="167">
        <f t="shared" si="1"/>
        <v>430</v>
      </c>
      <c r="G42" s="167"/>
      <c r="H42" s="333"/>
    </row>
    <row r="43" s="329" customFormat="1" ht="15.75" spans="1:8">
      <c r="A43" s="184">
        <v>39</v>
      </c>
      <c r="B43" s="167" t="s">
        <v>72</v>
      </c>
      <c r="C43" s="167">
        <v>80</v>
      </c>
      <c r="D43" s="167" t="s">
        <v>73</v>
      </c>
      <c r="E43" s="167">
        <v>160</v>
      </c>
      <c r="F43" s="167">
        <f t="shared" si="1"/>
        <v>240</v>
      </c>
      <c r="G43" s="167"/>
      <c r="H43" s="333"/>
    </row>
    <row r="44" s="329" customFormat="1" ht="15.75" spans="1:8">
      <c r="A44" s="184">
        <v>40</v>
      </c>
      <c r="B44" s="167" t="s">
        <v>74</v>
      </c>
      <c r="C44" s="167">
        <v>1300</v>
      </c>
      <c r="D44" s="167" t="s">
        <v>75</v>
      </c>
      <c r="E44" s="167">
        <v>2000</v>
      </c>
      <c r="F44" s="167">
        <f t="shared" si="1"/>
        <v>3300</v>
      </c>
      <c r="G44" s="167"/>
      <c r="H44" s="333"/>
    </row>
    <row r="45" s="329" customFormat="1" ht="15.75" spans="1:8">
      <c r="A45" s="184">
        <v>41</v>
      </c>
      <c r="B45" s="167" t="s">
        <v>76</v>
      </c>
      <c r="C45" s="167">
        <v>400</v>
      </c>
      <c r="D45" s="167" t="s">
        <v>77</v>
      </c>
      <c r="E45" s="167">
        <v>2100</v>
      </c>
      <c r="F45" s="167">
        <f t="shared" si="1"/>
        <v>2500</v>
      </c>
      <c r="G45" s="167"/>
      <c r="H45" s="333"/>
    </row>
    <row r="46" s="329" customFormat="1" ht="15.75" spans="1:8">
      <c r="A46" s="184">
        <v>42</v>
      </c>
      <c r="B46" s="167" t="s">
        <v>78</v>
      </c>
      <c r="C46" s="167">
        <v>130</v>
      </c>
      <c r="D46" s="167" t="s">
        <v>79</v>
      </c>
      <c r="E46" s="167">
        <v>240</v>
      </c>
      <c r="F46" s="167">
        <f t="shared" si="1"/>
        <v>370</v>
      </c>
      <c r="G46" s="167"/>
      <c r="H46" s="333"/>
    </row>
    <row r="47" s="329" customFormat="1" ht="15.75" spans="1:8">
      <c r="A47" s="184">
        <v>43</v>
      </c>
      <c r="B47" s="167" t="s">
        <v>80</v>
      </c>
      <c r="C47" s="167">
        <v>500</v>
      </c>
      <c r="D47" s="167" t="s">
        <v>81</v>
      </c>
      <c r="E47" s="167">
        <v>2300</v>
      </c>
      <c r="F47" s="167">
        <f t="shared" si="1"/>
        <v>2800</v>
      </c>
      <c r="G47" s="167"/>
      <c r="H47" s="333"/>
    </row>
    <row r="48" s="329" customFormat="1" ht="15.75" spans="1:8">
      <c r="A48" s="184">
        <v>44</v>
      </c>
      <c r="B48" s="167" t="s">
        <v>82</v>
      </c>
      <c r="C48" s="167">
        <v>500</v>
      </c>
      <c r="D48" s="167" t="s">
        <v>14</v>
      </c>
      <c r="E48" s="167">
        <v>1600</v>
      </c>
      <c r="F48" s="167">
        <f t="shared" si="1"/>
        <v>2100</v>
      </c>
      <c r="G48" s="167"/>
      <c r="H48" s="333"/>
    </row>
    <row r="49" s="329" customFormat="1" ht="15.75" spans="1:8">
      <c r="A49" s="184">
        <v>45</v>
      </c>
      <c r="B49" s="167" t="s">
        <v>83</v>
      </c>
      <c r="C49" s="167">
        <v>1600</v>
      </c>
      <c r="D49" s="167" t="s">
        <v>84</v>
      </c>
      <c r="E49" s="167">
        <v>2500</v>
      </c>
      <c r="F49" s="167">
        <f t="shared" si="1"/>
        <v>4100</v>
      </c>
      <c r="G49" s="167"/>
      <c r="H49" s="333"/>
    </row>
    <row r="50" s="329" customFormat="1" ht="15.75" spans="1:8">
      <c r="A50" s="184">
        <v>46</v>
      </c>
      <c r="B50" s="167" t="s">
        <v>85</v>
      </c>
      <c r="C50" s="167">
        <v>4000</v>
      </c>
      <c r="D50" s="167" t="s">
        <v>86</v>
      </c>
      <c r="E50" s="167">
        <v>11200</v>
      </c>
      <c r="F50" s="167">
        <f t="shared" si="1"/>
        <v>15200</v>
      </c>
      <c r="G50" s="167"/>
      <c r="H50" s="333"/>
    </row>
    <row r="51" s="329" customFormat="1" ht="15.75" spans="1:8">
      <c r="A51" s="184">
        <v>47</v>
      </c>
      <c r="B51" s="167" t="s">
        <v>87</v>
      </c>
      <c r="C51" s="167">
        <v>500</v>
      </c>
      <c r="D51" s="167" t="s">
        <v>88</v>
      </c>
      <c r="E51" s="167">
        <v>600</v>
      </c>
      <c r="F51" s="167">
        <f t="shared" si="1"/>
        <v>1100</v>
      </c>
      <c r="G51" s="167"/>
      <c r="H51" s="333"/>
    </row>
    <row r="52" s="329" customFormat="1" ht="15.75" spans="1:8">
      <c r="A52" s="184">
        <v>48</v>
      </c>
      <c r="B52" s="167" t="s">
        <v>89</v>
      </c>
      <c r="C52" s="167">
        <v>400</v>
      </c>
      <c r="D52" s="167" t="s">
        <v>90</v>
      </c>
      <c r="E52" s="167">
        <v>440</v>
      </c>
      <c r="F52" s="167">
        <f t="shared" si="1"/>
        <v>840</v>
      </c>
      <c r="G52" s="167"/>
      <c r="H52" s="333"/>
    </row>
    <row r="53" s="329" customFormat="1" ht="15.75" spans="1:8">
      <c r="A53" s="184">
        <v>49</v>
      </c>
      <c r="B53" s="167" t="s">
        <v>91</v>
      </c>
      <c r="C53" s="167">
        <v>260</v>
      </c>
      <c r="D53" s="167" t="s">
        <v>92</v>
      </c>
      <c r="E53" s="167">
        <v>160</v>
      </c>
      <c r="F53" s="167">
        <f t="shared" si="1"/>
        <v>420</v>
      </c>
      <c r="G53" s="167"/>
      <c r="H53" s="333"/>
    </row>
    <row r="54" s="329" customFormat="1" ht="15.75" spans="1:8">
      <c r="A54" s="184">
        <v>50</v>
      </c>
      <c r="B54" s="167" t="s">
        <v>93</v>
      </c>
      <c r="C54" s="167">
        <v>130</v>
      </c>
      <c r="D54" s="167" t="s">
        <v>94</v>
      </c>
      <c r="E54" s="167">
        <v>240</v>
      </c>
      <c r="F54" s="167">
        <f t="shared" si="1"/>
        <v>370</v>
      </c>
      <c r="G54" s="167"/>
      <c r="H54" s="333"/>
    </row>
    <row r="55" s="329" customFormat="1" ht="15.75" spans="1:8">
      <c r="A55" s="184">
        <v>51</v>
      </c>
      <c r="B55" s="167" t="s">
        <v>95</v>
      </c>
      <c r="C55" s="167">
        <v>400</v>
      </c>
      <c r="D55" s="167" t="s">
        <v>96</v>
      </c>
      <c r="E55" s="167">
        <v>20</v>
      </c>
      <c r="F55" s="167">
        <f t="shared" si="1"/>
        <v>420</v>
      </c>
      <c r="G55" s="167"/>
      <c r="H55" s="333"/>
    </row>
    <row r="56" s="329" customFormat="1" ht="15.75" spans="1:8">
      <c r="A56" s="184">
        <v>52</v>
      </c>
      <c r="B56" s="167" t="s">
        <v>97</v>
      </c>
      <c r="C56" s="167">
        <v>260</v>
      </c>
      <c r="D56" s="167" t="s">
        <v>98</v>
      </c>
      <c r="E56" s="167">
        <v>70</v>
      </c>
      <c r="F56" s="167">
        <f t="shared" si="1"/>
        <v>330</v>
      </c>
      <c r="G56" s="167"/>
      <c r="H56" s="333"/>
    </row>
    <row r="57" s="329" customFormat="1" ht="15.75" spans="1:8">
      <c r="A57" s="184">
        <v>53</v>
      </c>
      <c r="B57" s="167" t="s">
        <v>99</v>
      </c>
      <c r="C57" s="167">
        <v>260</v>
      </c>
      <c r="D57" s="167" t="s">
        <v>100</v>
      </c>
      <c r="E57" s="167">
        <v>240</v>
      </c>
      <c r="F57" s="167">
        <f t="shared" si="1"/>
        <v>500</v>
      </c>
      <c r="G57" s="167"/>
      <c r="H57" s="333"/>
    </row>
    <row r="58" s="329" customFormat="1" ht="15.75" spans="1:8">
      <c r="A58" s="184">
        <v>54</v>
      </c>
      <c r="B58" s="167" t="s">
        <v>101</v>
      </c>
      <c r="C58" s="167">
        <v>1000</v>
      </c>
      <c r="D58" s="167" t="s">
        <v>102</v>
      </c>
      <c r="E58" s="167">
        <v>120</v>
      </c>
      <c r="F58" s="167">
        <f t="shared" si="1"/>
        <v>1120</v>
      </c>
      <c r="G58" s="167"/>
      <c r="H58" s="333"/>
    </row>
    <row r="59" s="329" customFormat="1" ht="14.25" spans="1:8">
      <c r="A59" s="178">
        <v>55</v>
      </c>
      <c r="B59" s="214" t="s">
        <v>103</v>
      </c>
      <c r="C59" s="214">
        <v>400</v>
      </c>
      <c r="D59" s="167" t="s">
        <v>104</v>
      </c>
      <c r="E59" s="167">
        <v>160</v>
      </c>
      <c r="F59" s="167">
        <v>560</v>
      </c>
      <c r="G59" s="167"/>
      <c r="H59" s="333"/>
    </row>
    <row r="60" s="329" customFormat="1" ht="14.25" spans="1:8">
      <c r="A60" s="182"/>
      <c r="B60" s="215"/>
      <c r="C60" s="215"/>
      <c r="D60" s="167" t="s">
        <v>105</v>
      </c>
      <c r="E60" s="167">
        <v>160</v>
      </c>
      <c r="F60" s="167">
        <f>E60</f>
        <v>160</v>
      </c>
      <c r="G60" s="167"/>
      <c r="H60" s="333"/>
    </row>
    <row r="61" s="329" customFormat="1" ht="14.25" spans="1:8">
      <c r="A61" s="182"/>
      <c r="B61" s="215"/>
      <c r="C61" s="215"/>
      <c r="D61" s="167" t="s">
        <v>106</v>
      </c>
      <c r="E61" s="167">
        <v>300</v>
      </c>
      <c r="F61" s="167">
        <f>E61</f>
        <v>300</v>
      </c>
      <c r="G61" s="167"/>
      <c r="H61" s="333"/>
    </row>
    <row r="62" s="329" customFormat="1" ht="14.25" spans="1:8">
      <c r="A62" s="183"/>
      <c r="B62" s="72"/>
      <c r="C62" s="72"/>
      <c r="D62" s="167" t="s">
        <v>107</v>
      </c>
      <c r="E62" s="167">
        <v>100</v>
      </c>
      <c r="F62" s="167">
        <f>E62</f>
        <v>100</v>
      </c>
      <c r="G62" s="167"/>
      <c r="H62" s="333"/>
    </row>
    <row r="63" s="329" customFormat="1" ht="17" customHeight="1" spans="1:8">
      <c r="A63" s="184">
        <v>56</v>
      </c>
      <c r="B63" s="167" t="s">
        <v>108</v>
      </c>
      <c r="C63" s="167">
        <v>400</v>
      </c>
      <c r="D63" s="167"/>
      <c r="E63" s="167"/>
      <c r="F63" s="167">
        <f>C63+E63</f>
        <v>400</v>
      </c>
      <c r="G63" s="167"/>
      <c r="H63" s="333"/>
    </row>
    <row r="64" s="329" customFormat="1" ht="15.75" spans="1:8">
      <c r="A64" s="184">
        <v>57</v>
      </c>
      <c r="B64" s="167" t="s">
        <v>109</v>
      </c>
      <c r="C64" s="167">
        <v>500</v>
      </c>
      <c r="D64" s="167" t="s">
        <v>110</v>
      </c>
      <c r="E64" s="167">
        <v>100</v>
      </c>
      <c r="F64" s="167">
        <f>C64+E64</f>
        <v>600</v>
      </c>
      <c r="G64" s="167"/>
      <c r="H64" s="333"/>
    </row>
    <row r="65" s="329" customFormat="1" ht="14.25" spans="1:8">
      <c r="A65" s="178">
        <v>58</v>
      </c>
      <c r="B65" s="214" t="s">
        <v>111</v>
      </c>
      <c r="C65" s="214">
        <v>260</v>
      </c>
      <c r="D65" s="167" t="s">
        <v>112</v>
      </c>
      <c r="E65" s="167">
        <v>200</v>
      </c>
      <c r="F65" s="167">
        <f>C65+E65</f>
        <v>460</v>
      </c>
      <c r="G65" s="167"/>
      <c r="H65" s="333"/>
    </row>
    <row r="66" s="329" customFormat="1" ht="14.25" spans="1:8">
      <c r="A66" s="183"/>
      <c r="B66" s="72"/>
      <c r="C66" s="72"/>
      <c r="D66" s="167" t="s">
        <v>113</v>
      </c>
      <c r="E66" s="167">
        <v>340</v>
      </c>
      <c r="F66" s="167">
        <v>340</v>
      </c>
      <c r="G66" s="167"/>
      <c r="H66" s="333"/>
    </row>
    <row r="67" s="329" customFormat="1" ht="15.75" spans="1:8">
      <c r="A67" s="184">
        <v>59</v>
      </c>
      <c r="B67" s="167" t="s">
        <v>114</v>
      </c>
      <c r="C67" s="167">
        <v>1600</v>
      </c>
      <c r="D67" s="167"/>
      <c r="E67" s="167"/>
      <c r="F67" s="167">
        <f t="shared" ref="F67:F130" si="2">C67+E67</f>
        <v>1600</v>
      </c>
      <c r="G67" s="167"/>
      <c r="H67" s="333"/>
    </row>
    <row r="68" s="329" customFormat="1" ht="15.75" spans="1:8">
      <c r="A68" s="184">
        <v>60</v>
      </c>
      <c r="B68" s="167" t="s">
        <v>115</v>
      </c>
      <c r="C68" s="167">
        <v>500</v>
      </c>
      <c r="D68" s="167"/>
      <c r="E68" s="167"/>
      <c r="F68" s="167">
        <f t="shared" si="2"/>
        <v>500</v>
      </c>
      <c r="G68" s="167"/>
      <c r="H68" s="333"/>
    </row>
    <row r="69" s="329" customFormat="1" ht="15.75" spans="1:8">
      <c r="A69" s="184">
        <v>61</v>
      </c>
      <c r="B69" s="167" t="s">
        <v>116</v>
      </c>
      <c r="C69" s="167">
        <v>1000</v>
      </c>
      <c r="D69" s="167"/>
      <c r="E69" s="167"/>
      <c r="F69" s="167">
        <f t="shared" si="2"/>
        <v>1000</v>
      </c>
      <c r="G69" s="167"/>
      <c r="H69" s="333"/>
    </row>
    <row r="70" s="329" customFormat="1" ht="15.75" spans="1:8">
      <c r="A70" s="184">
        <v>62</v>
      </c>
      <c r="B70" s="167" t="s">
        <v>117</v>
      </c>
      <c r="C70" s="167">
        <v>1000</v>
      </c>
      <c r="D70" s="167"/>
      <c r="E70" s="167"/>
      <c r="F70" s="167">
        <f t="shared" si="2"/>
        <v>1000</v>
      </c>
      <c r="G70" s="167"/>
      <c r="H70" s="333"/>
    </row>
    <row r="71" s="329" customFormat="1" ht="15.75" spans="1:8">
      <c r="A71" s="184">
        <v>63</v>
      </c>
      <c r="B71" s="167" t="s">
        <v>118</v>
      </c>
      <c r="C71" s="167">
        <v>1000</v>
      </c>
      <c r="D71" s="167"/>
      <c r="E71" s="167"/>
      <c r="F71" s="167">
        <f t="shared" si="2"/>
        <v>1000</v>
      </c>
      <c r="G71" s="167"/>
      <c r="H71" s="333"/>
    </row>
    <row r="72" s="329" customFormat="1" ht="15.75" spans="1:8">
      <c r="A72" s="184">
        <v>64</v>
      </c>
      <c r="B72" s="167" t="s">
        <v>119</v>
      </c>
      <c r="C72" s="167">
        <v>400</v>
      </c>
      <c r="D72" s="167"/>
      <c r="E72" s="167"/>
      <c r="F72" s="167">
        <f t="shared" si="2"/>
        <v>400</v>
      </c>
      <c r="G72" s="167"/>
      <c r="H72" s="333"/>
    </row>
    <row r="73" s="329" customFormat="1" ht="15.75" spans="1:8">
      <c r="A73" s="184">
        <v>65</v>
      </c>
      <c r="B73" s="167" t="s">
        <v>120</v>
      </c>
      <c r="C73" s="167">
        <v>2600</v>
      </c>
      <c r="D73" s="167" t="s">
        <v>121</v>
      </c>
      <c r="E73" s="167">
        <v>19800</v>
      </c>
      <c r="F73" s="167">
        <f t="shared" si="2"/>
        <v>22400</v>
      </c>
      <c r="G73" s="167"/>
      <c r="H73" s="333"/>
    </row>
    <row r="74" s="329" customFormat="1" ht="15.75" spans="1:8">
      <c r="A74" s="184">
        <v>66</v>
      </c>
      <c r="B74" s="167" t="s">
        <v>122</v>
      </c>
      <c r="C74" s="167">
        <v>3300</v>
      </c>
      <c r="D74" s="167"/>
      <c r="E74" s="167"/>
      <c r="F74" s="167">
        <f t="shared" si="2"/>
        <v>3300</v>
      </c>
      <c r="G74" s="167"/>
      <c r="H74" s="333"/>
    </row>
    <row r="75" s="329" customFormat="1" ht="15.75" spans="1:8">
      <c r="A75" s="184">
        <v>67</v>
      </c>
      <c r="B75" s="167" t="s">
        <v>123</v>
      </c>
      <c r="C75" s="167">
        <v>1000</v>
      </c>
      <c r="D75" s="167"/>
      <c r="E75" s="167"/>
      <c r="F75" s="167">
        <f t="shared" si="2"/>
        <v>1000</v>
      </c>
      <c r="G75" s="167"/>
      <c r="H75" s="333"/>
    </row>
    <row r="76" s="329" customFormat="1" ht="15.75" spans="1:8">
      <c r="A76" s="184">
        <v>68</v>
      </c>
      <c r="B76" s="167" t="s">
        <v>124</v>
      </c>
      <c r="C76" s="167">
        <v>260</v>
      </c>
      <c r="D76" s="167" t="s">
        <v>125</v>
      </c>
      <c r="E76" s="167">
        <v>13</v>
      </c>
      <c r="F76" s="167">
        <f t="shared" si="2"/>
        <v>273</v>
      </c>
      <c r="G76" s="167"/>
      <c r="H76" s="333"/>
    </row>
    <row r="77" s="329" customFormat="1" ht="15.75" spans="1:8">
      <c r="A77" s="184">
        <v>69</v>
      </c>
      <c r="B77" s="167" t="s">
        <v>126</v>
      </c>
      <c r="C77" s="167">
        <v>4000</v>
      </c>
      <c r="D77" s="167"/>
      <c r="E77" s="167"/>
      <c r="F77" s="167">
        <f t="shared" si="2"/>
        <v>4000</v>
      </c>
      <c r="G77" s="167"/>
      <c r="H77" s="333"/>
    </row>
    <row r="78" s="329" customFormat="1" ht="15.75" spans="1:8">
      <c r="A78" s="184">
        <v>70</v>
      </c>
      <c r="B78" s="167" t="s">
        <v>127</v>
      </c>
      <c r="C78" s="167">
        <v>2400</v>
      </c>
      <c r="D78" s="167"/>
      <c r="E78" s="167"/>
      <c r="F78" s="167">
        <f t="shared" si="2"/>
        <v>2400</v>
      </c>
      <c r="G78" s="167"/>
      <c r="H78" s="333"/>
    </row>
    <row r="79" s="329" customFormat="1" ht="15.75" spans="1:8">
      <c r="A79" s="184">
        <v>71</v>
      </c>
      <c r="B79" s="167" t="s">
        <v>128</v>
      </c>
      <c r="C79" s="167">
        <v>500</v>
      </c>
      <c r="D79" s="167" t="s">
        <v>129</v>
      </c>
      <c r="E79" s="167">
        <v>240</v>
      </c>
      <c r="F79" s="167">
        <f t="shared" si="2"/>
        <v>740</v>
      </c>
      <c r="G79" s="167"/>
      <c r="H79" s="333"/>
    </row>
    <row r="80" s="329" customFormat="1" ht="15.75" spans="1:8">
      <c r="A80" s="184">
        <v>72</v>
      </c>
      <c r="B80" s="167" t="s">
        <v>130</v>
      </c>
      <c r="C80" s="167">
        <v>500</v>
      </c>
      <c r="D80" s="167" t="s">
        <v>131</v>
      </c>
      <c r="E80" s="167">
        <v>200</v>
      </c>
      <c r="F80" s="167">
        <f t="shared" si="2"/>
        <v>700</v>
      </c>
      <c r="G80" s="167"/>
      <c r="H80" s="333"/>
    </row>
    <row r="81" s="329" customFormat="1" ht="15.75" spans="1:8">
      <c r="A81" s="184">
        <v>73</v>
      </c>
      <c r="B81" s="167" t="s">
        <v>132</v>
      </c>
      <c r="C81" s="167">
        <v>400</v>
      </c>
      <c r="D81" s="167" t="s">
        <v>133</v>
      </c>
      <c r="E81" s="167">
        <v>1000</v>
      </c>
      <c r="F81" s="167">
        <f t="shared" si="2"/>
        <v>1400</v>
      </c>
      <c r="G81" s="167"/>
      <c r="H81" s="333"/>
    </row>
    <row r="82" s="329" customFormat="1" ht="15.75" spans="1:8">
      <c r="A82" s="184">
        <v>74</v>
      </c>
      <c r="B82" s="167" t="s">
        <v>134</v>
      </c>
      <c r="C82" s="167">
        <v>130</v>
      </c>
      <c r="D82" s="167" t="s">
        <v>135</v>
      </c>
      <c r="E82" s="167">
        <v>300</v>
      </c>
      <c r="F82" s="167">
        <f t="shared" si="2"/>
        <v>430</v>
      </c>
      <c r="G82" s="167"/>
      <c r="H82" s="333"/>
    </row>
    <row r="83" s="329" customFormat="1" ht="15.75" spans="1:8">
      <c r="A83" s="184">
        <v>75</v>
      </c>
      <c r="B83" s="167" t="s">
        <v>136</v>
      </c>
      <c r="C83" s="167">
        <v>130</v>
      </c>
      <c r="D83" s="167" t="s">
        <v>137</v>
      </c>
      <c r="E83" s="167">
        <v>240</v>
      </c>
      <c r="F83" s="167">
        <f t="shared" si="2"/>
        <v>370</v>
      </c>
      <c r="G83" s="167"/>
      <c r="H83" s="333"/>
    </row>
    <row r="84" s="329" customFormat="1" ht="15.75" spans="1:8">
      <c r="A84" s="184">
        <v>76</v>
      </c>
      <c r="B84" s="167" t="s">
        <v>138</v>
      </c>
      <c r="C84" s="167">
        <v>500</v>
      </c>
      <c r="D84" s="167" t="s">
        <v>139</v>
      </c>
      <c r="E84" s="167">
        <v>3400</v>
      </c>
      <c r="F84" s="167">
        <f t="shared" si="2"/>
        <v>3900</v>
      </c>
      <c r="G84" s="167"/>
      <c r="H84" s="333"/>
    </row>
    <row r="85" s="329" customFormat="1" ht="15.75" spans="1:8">
      <c r="A85" s="184">
        <v>77</v>
      </c>
      <c r="B85" s="167" t="s">
        <v>140</v>
      </c>
      <c r="C85" s="167">
        <v>400</v>
      </c>
      <c r="D85" s="167"/>
      <c r="E85" s="167"/>
      <c r="F85" s="167">
        <f t="shared" si="2"/>
        <v>400</v>
      </c>
      <c r="G85" s="167"/>
      <c r="H85" s="333"/>
    </row>
    <row r="86" s="329" customFormat="1" ht="15.75" spans="1:8">
      <c r="A86" s="184">
        <v>78</v>
      </c>
      <c r="B86" s="167" t="s">
        <v>25</v>
      </c>
      <c r="C86" s="167">
        <v>650</v>
      </c>
      <c r="D86" s="167"/>
      <c r="E86" s="167"/>
      <c r="F86" s="167">
        <f t="shared" si="2"/>
        <v>650</v>
      </c>
      <c r="G86" s="167"/>
      <c r="H86" s="333"/>
    </row>
    <row r="87" s="329" customFormat="1" ht="15.75" spans="1:8">
      <c r="A87" s="184">
        <v>79</v>
      </c>
      <c r="B87" s="167" t="s">
        <v>141</v>
      </c>
      <c r="C87" s="167">
        <v>130</v>
      </c>
      <c r="D87" s="167" t="s">
        <v>142</v>
      </c>
      <c r="E87" s="167">
        <v>200</v>
      </c>
      <c r="F87" s="167">
        <f t="shared" si="2"/>
        <v>330</v>
      </c>
      <c r="G87" s="167"/>
      <c r="H87" s="333"/>
    </row>
    <row r="88" s="329" customFormat="1" ht="15.75" spans="1:8">
      <c r="A88" s="184">
        <v>80</v>
      </c>
      <c r="B88" s="167" t="s">
        <v>143</v>
      </c>
      <c r="C88" s="167">
        <v>4000</v>
      </c>
      <c r="D88" s="167" t="s">
        <v>144</v>
      </c>
      <c r="E88" s="167">
        <v>600</v>
      </c>
      <c r="F88" s="167">
        <f t="shared" si="2"/>
        <v>4600</v>
      </c>
      <c r="G88" s="167"/>
      <c r="H88" s="333"/>
    </row>
    <row r="89" s="329" customFormat="1" ht="15.75" spans="1:8">
      <c r="A89" s="184">
        <v>81</v>
      </c>
      <c r="B89" s="167" t="s">
        <v>145</v>
      </c>
      <c r="C89" s="167">
        <v>400</v>
      </c>
      <c r="D89" s="167" t="s">
        <v>146</v>
      </c>
      <c r="E89" s="167">
        <v>1000</v>
      </c>
      <c r="F89" s="167">
        <f t="shared" si="2"/>
        <v>1400</v>
      </c>
      <c r="G89" s="167"/>
      <c r="H89" s="333"/>
    </row>
    <row r="90" s="329" customFormat="1" ht="15.75" spans="1:8">
      <c r="A90" s="184">
        <v>82</v>
      </c>
      <c r="B90" s="167" t="s">
        <v>147</v>
      </c>
      <c r="C90" s="167">
        <v>70</v>
      </c>
      <c r="D90" s="167" t="s">
        <v>148</v>
      </c>
      <c r="E90" s="167">
        <v>160</v>
      </c>
      <c r="F90" s="167">
        <f t="shared" si="2"/>
        <v>230</v>
      </c>
      <c r="G90" s="167"/>
      <c r="H90" s="333"/>
    </row>
    <row r="91" s="329" customFormat="1" ht="15.75" spans="1:8">
      <c r="A91" s="184">
        <v>83</v>
      </c>
      <c r="B91" s="167" t="s">
        <v>149</v>
      </c>
      <c r="C91" s="167">
        <v>70</v>
      </c>
      <c r="D91" s="167" t="s">
        <v>150</v>
      </c>
      <c r="E91" s="167">
        <v>80</v>
      </c>
      <c r="F91" s="167">
        <f t="shared" si="2"/>
        <v>150</v>
      </c>
      <c r="G91" s="167"/>
      <c r="H91" s="333"/>
    </row>
    <row r="92" s="329" customFormat="1" ht="15.75" spans="1:8">
      <c r="A92" s="184">
        <v>84</v>
      </c>
      <c r="B92" s="167" t="s">
        <v>151</v>
      </c>
      <c r="C92" s="167">
        <v>130</v>
      </c>
      <c r="D92" s="167" t="s">
        <v>152</v>
      </c>
      <c r="E92" s="167">
        <v>370</v>
      </c>
      <c r="F92" s="167">
        <f t="shared" si="2"/>
        <v>500</v>
      </c>
      <c r="G92" s="167"/>
      <c r="H92" s="333"/>
    </row>
    <row r="93" s="329" customFormat="1" ht="15.75" spans="1:8">
      <c r="A93" s="184">
        <v>85</v>
      </c>
      <c r="B93" s="167" t="s">
        <v>153</v>
      </c>
      <c r="C93" s="167">
        <v>260</v>
      </c>
      <c r="D93" s="167" t="s">
        <v>154</v>
      </c>
      <c r="E93" s="167">
        <v>600</v>
      </c>
      <c r="F93" s="167">
        <f t="shared" si="2"/>
        <v>860</v>
      </c>
      <c r="G93" s="167"/>
      <c r="H93" s="333"/>
    </row>
    <row r="94" s="329" customFormat="1" ht="15.75" spans="1:8">
      <c r="A94" s="184">
        <v>86</v>
      </c>
      <c r="B94" s="167" t="s">
        <v>155</v>
      </c>
      <c r="C94" s="167">
        <v>1300</v>
      </c>
      <c r="D94" s="167"/>
      <c r="E94" s="167"/>
      <c r="F94" s="167">
        <f t="shared" si="2"/>
        <v>1300</v>
      </c>
      <c r="G94" s="167"/>
      <c r="H94" s="333"/>
    </row>
    <row r="95" s="329" customFormat="1" ht="15.75" spans="1:8">
      <c r="A95" s="184">
        <v>87</v>
      </c>
      <c r="B95" s="167" t="s">
        <v>156</v>
      </c>
      <c r="C95" s="167">
        <v>1000</v>
      </c>
      <c r="D95" s="167"/>
      <c r="E95" s="167"/>
      <c r="F95" s="167">
        <f t="shared" si="2"/>
        <v>1000</v>
      </c>
      <c r="G95" s="167"/>
      <c r="H95" s="333"/>
    </row>
    <row r="96" s="329" customFormat="1" ht="15.75" spans="1:8">
      <c r="A96" s="184">
        <v>88</v>
      </c>
      <c r="B96" s="167" t="s">
        <v>157</v>
      </c>
      <c r="C96" s="167">
        <v>800</v>
      </c>
      <c r="D96" s="167"/>
      <c r="E96" s="167"/>
      <c r="F96" s="167">
        <f t="shared" si="2"/>
        <v>800</v>
      </c>
      <c r="G96" s="167"/>
      <c r="H96" s="333"/>
    </row>
    <row r="97" s="329" customFormat="1" ht="15.75" spans="1:8">
      <c r="A97" s="184">
        <v>89</v>
      </c>
      <c r="B97" s="167" t="s">
        <v>158</v>
      </c>
      <c r="C97" s="167">
        <v>500</v>
      </c>
      <c r="D97" s="167"/>
      <c r="E97" s="167"/>
      <c r="F97" s="167">
        <f t="shared" si="2"/>
        <v>500</v>
      </c>
      <c r="G97" s="167"/>
      <c r="H97" s="333"/>
    </row>
    <row r="98" s="329" customFormat="1" ht="15.75" spans="1:8">
      <c r="A98" s="184">
        <v>90</v>
      </c>
      <c r="B98" s="167" t="s">
        <v>159</v>
      </c>
      <c r="C98" s="167">
        <v>260</v>
      </c>
      <c r="D98" s="167" t="s">
        <v>160</v>
      </c>
      <c r="E98" s="167">
        <v>500</v>
      </c>
      <c r="F98" s="167">
        <f t="shared" si="2"/>
        <v>760</v>
      </c>
      <c r="G98" s="167"/>
      <c r="H98" s="333"/>
    </row>
    <row r="99" s="329" customFormat="1" ht="15.75" spans="1:8">
      <c r="A99" s="184">
        <v>91</v>
      </c>
      <c r="B99" s="167" t="s">
        <v>161</v>
      </c>
      <c r="C99" s="167">
        <v>260</v>
      </c>
      <c r="D99" s="167" t="s">
        <v>162</v>
      </c>
      <c r="E99" s="167">
        <v>600</v>
      </c>
      <c r="F99" s="167">
        <f t="shared" si="2"/>
        <v>860</v>
      </c>
      <c r="G99" s="167"/>
      <c r="H99" s="333"/>
    </row>
    <row r="100" s="329" customFormat="1" ht="15.75" spans="1:8">
      <c r="A100" s="184">
        <v>92</v>
      </c>
      <c r="B100" s="167" t="s">
        <v>163</v>
      </c>
      <c r="C100" s="167">
        <v>260</v>
      </c>
      <c r="D100" s="167" t="s">
        <v>164</v>
      </c>
      <c r="E100" s="167">
        <v>550</v>
      </c>
      <c r="F100" s="167">
        <f t="shared" si="2"/>
        <v>810</v>
      </c>
      <c r="G100" s="167"/>
      <c r="H100" s="333"/>
    </row>
    <row r="101" s="329" customFormat="1" ht="15.75" spans="1:8">
      <c r="A101" s="184">
        <v>93</v>
      </c>
      <c r="B101" s="167" t="s">
        <v>165</v>
      </c>
      <c r="C101" s="167">
        <v>200</v>
      </c>
      <c r="D101" s="167" t="s">
        <v>166</v>
      </c>
      <c r="E101" s="167">
        <v>460</v>
      </c>
      <c r="F101" s="167">
        <f t="shared" si="2"/>
        <v>660</v>
      </c>
      <c r="G101" s="167"/>
      <c r="H101" s="333"/>
    </row>
    <row r="102" s="329" customFormat="1" ht="15.75" spans="1:8">
      <c r="A102" s="184">
        <v>94</v>
      </c>
      <c r="B102" s="167" t="s">
        <v>167</v>
      </c>
      <c r="C102" s="167">
        <v>650</v>
      </c>
      <c r="D102" s="167" t="s">
        <v>168</v>
      </c>
      <c r="E102" s="167">
        <v>370</v>
      </c>
      <c r="F102" s="167">
        <f t="shared" si="2"/>
        <v>1020</v>
      </c>
      <c r="G102" s="167"/>
      <c r="H102" s="333"/>
    </row>
    <row r="103" s="329" customFormat="1" ht="15.75" spans="1:8">
      <c r="A103" s="184">
        <v>95</v>
      </c>
      <c r="B103" s="167" t="s">
        <v>169</v>
      </c>
      <c r="C103" s="167">
        <v>650</v>
      </c>
      <c r="D103" s="167" t="s">
        <v>170</v>
      </c>
      <c r="E103" s="167">
        <v>200</v>
      </c>
      <c r="F103" s="167">
        <f t="shared" si="2"/>
        <v>850</v>
      </c>
      <c r="G103" s="167"/>
      <c r="H103" s="333"/>
    </row>
    <row r="104" s="329" customFormat="1" ht="15.75" spans="1:8">
      <c r="A104" s="184">
        <v>96</v>
      </c>
      <c r="B104" s="155" t="s">
        <v>171</v>
      </c>
      <c r="C104" s="155">
        <v>130</v>
      </c>
      <c r="D104" s="167"/>
      <c r="E104" s="167"/>
      <c r="F104" s="167">
        <f t="shared" si="2"/>
        <v>130</v>
      </c>
      <c r="G104" s="167"/>
      <c r="H104" s="333"/>
    </row>
    <row r="105" s="329" customFormat="1" ht="15.75" spans="1:8">
      <c r="A105" s="184">
        <v>97</v>
      </c>
      <c r="B105" s="155" t="s">
        <v>172</v>
      </c>
      <c r="C105" s="155">
        <v>130</v>
      </c>
      <c r="D105" s="167"/>
      <c r="E105" s="167"/>
      <c r="F105" s="167">
        <f t="shared" si="2"/>
        <v>130</v>
      </c>
      <c r="G105" s="167"/>
      <c r="H105" s="333"/>
    </row>
    <row r="106" s="329" customFormat="1" ht="15.75" spans="1:8">
      <c r="A106" s="184">
        <v>98</v>
      </c>
      <c r="B106" s="167" t="s">
        <v>173</v>
      </c>
      <c r="C106" s="167">
        <v>400</v>
      </c>
      <c r="D106" s="167" t="s">
        <v>174</v>
      </c>
      <c r="E106" s="167">
        <v>630</v>
      </c>
      <c r="F106" s="167">
        <f t="shared" si="2"/>
        <v>1030</v>
      </c>
      <c r="G106" s="167"/>
      <c r="H106" s="333"/>
    </row>
    <row r="107" s="329" customFormat="1" ht="15.75" spans="1:8">
      <c r="A107" s="184">
        <v>99</v>
      </c>
      <c r="B107" s="167" t="s">
        <v>175</v>
      </c>
      <c r="C107" s="167">
        <v>130</v>
      </c>
      <c r="D107" s="167" t="s">
        <v>176</v>
      </c>
      <c r="E107" s="167">
        <v>200</v>
      </c>
      <c r="F107" s="167">
        <f t="shared" si="2"/>
        <v>330</v>
      </c>
      <c r="G107" s="167"/>
      <c r="H107" s="333"/>
    </row>
    <row r="108" s="329" customFormat="1" ht="15.75" spans="1:8">
      <c r="A108" s="184">
        <v>100</v>
      </c>
      <c r="B108" s="167" t="s">
        <v>177</v>
      </c>
      <c r="C108" s="167">
        <v>130</v>
      </c>
      <c r="D108" s="167" t="s">
        <v>178</v>
      </c>
      <c r="E108" s="167">
        <v>240</v>
      </c>
      <c r="F108" s="167">
        <f t="shared" si="2"/>
        <v>370</v>
      </c>
      <c r="G108" s="167"/>
      <c r="H108" s="333"/>
    </row>
    <row r="109" s="329" customFormat="1" ht="15.75" spans="1:8">
      <c r="A109" s="184">
        <v>101</v>
      </c>
      <c r="B109" s="167" t="s">
        <v>179</v>
      </c>
      <c r="C109" s="167">
        <v>70</v>
      </c>
      <c r="D109" s="167" t="s">
        <v>180</v>
      </c>
      <c r="E109" s="167">
        <v>210</v>
      </c>
      <c r="F109" s="167">
        <f t="shared" si="2"/>
        <v>280</v>
      </c>
      <c r="G109" s="167"/>
      <c r="H109" s="333"/>
    </row>
    <row r="110" s="329" customFormat="1" ht="15.75" spans="1:8">
      <c r="A110" s="184">
        <v>102</v>
      </c>
      <c r="B110" s="167" t="s">
        <v>181</v>
      </c>
      <c r="C110" s="167">
        <v>400</v>
      </c>
      <c r="D110" s="167" t="s">
        <v>182</v>
      </c>
      <c r="E110" s="167">
        <v>1800</v>
      </c>
      <c r="F110" s="167">
        <f t="shared" si="2"/>
        <v>2200</v>
      </c>
      <c r="G110" s="167"/>
      <c r="H110" s="333"/>
    </row>
    <row r="111" s="329" customFormat="1" ht="15.75" spans="1:8">
      <c r="A111" s="184">
        <v>103</v>
      </c>
      <c r="B111" s="167" t="s">
        <v>183</v>
      </c>
      <c r="C111" s="167">
        <v>260</v>
      </c>
      <c r="D111" s="167" t="s">
        <v>184</v>
      </c>
      <c r="E111" s="167">
        <v>100</v>
      </c>
      <c r="F111" s="167">
        <f t="shared" si="2"/>
        <v>360</v>
      </c>
      <c r="G111" s="167"/>
      <c r="H111" s="333"/>
    </row>
    <row r="112" s="329" customFormat="1" ht="15.75" spans="1:8">
      <c r="A112" s="184">
        <v>104</v>
      </c>
      <c r="B112" s="167" t="s">
        <v>185</v>
      </c>
      <c r="C112" s="167">
        <v>400</v>
      </c>
      <c r="D112" s="167" t="s">
        <v>186</v>
      </c>
      <c r="E112" s="167">
        <v>420</v>
      </c>
      <c r="F112" s="167">
        <f t="shared" si="2"/>
        <v>820</v>
      </c>
      <c r="G112" s="167"/>
      <c r="H112" s="333"/>
    </row>
    <row r="113" s="329" customFormat="1" ht="15.75" spans="1:8">
      <c r="A113" s="184">
        <v>105</v>
      </c>
      <c r="B113" s="167" t="s">
        <v>187</v>
      </c>
      <c r="C113" s="167">
        <v>200</v>
      </c>
      <c r="D113" s="167" t="s">
        <v>188</v>
      </c>
      <c r="E113" s="167">
        <v>340</v>
      </c>
      <c r="F113" s="167">
        <f t="shared" si="2"/>
        <v>540</v>
      </c>
      <c r="G113" s="167"/>
      <c r="H113" s="333"/>
    </row>
    <row r="114" s="329" customFormat="1" ht="15.75" spans="1:8">
      <c r="A114" s="184">
        <v>106</v>
      </c>
      <c r="B114" s="167" t="s">
        <v>189</v>
      </c>
      <c r="C114" s="167">
        <v>650</v>
      </c>
      <c r="D114" s="167"/>
      <c r="E114" s="167"/>
      <c r="F114" s="167">
        <f t="shared" si="2"/>
        <v>650</v>
      </c>
      <c r="G114" s="167"/>
      <c r="H114" s="333"/>
    </row>
    <row r="115" s="329" customFormat="1" ht="15.75" spans="1:8">
      <c r="A115" s="184">
        <v>107</v>
      </c>
      <c r="B115" s="167" t="s">
        <v>190</v>
      </c>
      <c r="C115" s="167">
        <v>1000</v>
      </c>
      <c r="D115" s="167"/>
      <c r="E115" s="167"/>
      <c r="F115" s="167">
        <f t="shared" si="2"/>
        <v>1000</v>
      </c>
      <c r="G115" s="167"/>
      <c r="H115" s="333"/>
    </row>
    <row r="116" s="329" customFormat="1" ht="15.75" spans="1:8">
      <c r="A116" s="184">
        <v>108</v>
      </c>
      <c r="B116" s="167" t="s">
        <v>191</v>
      </c>
      <c r="C116" s="167">
        <v>260</v>
      </c>
      <c r="D116" s="334"/>
      <c r="E116" s="167"/>
      <c r="F116" s="167">
        <f t="shared" si="2"/>
        <v>260</v>
      </c>
      <c r="G116" s="167"/>
      <c r="H116" s="333"/>
    </row>
    <row r="117" s="329" customFormat="1" ht="15.75" spans="1:8">
      <c r="A117" s="184">
        <v>109</v>
      </c>
      <c r="B117" s="167" t="s">
        <v>192</v>
      </c>
      <c r="C117" s="167">
        <v>200</v>
      </c>
      <c r="D117" s="167" t="s">
        <v>193</v>
      </c>
      <c r="E117" s="167">
        <v>100</v>
      </c>
      <c r="F117" s="167">
        <f t="shared" si="2"/>
        <v>300</v>
      </c>
      <c r="G117" s="167"/>
      <c r="H117" s="333"/>
    </row>
    <row r="118" s="329" customFormat="1" ht="15.75" spans="1:8">
      <c r="A118" s="184">
        <v>110</v>
      </c>
      <c r="B118" s="155" t="s">
        <v>194</v>
      </c>
      <c r="C118" s="167">
        <v>260</v>
      </c>
      <c r="D118" s="167"/>
      <c r="E118" s="167"/>
      <c r="F118" s="167">
        <f t="shared" si="2"/>
        <v>260</v>
      </c>
      <c r="G118" s="167"/>
      <c r="H118" s="333"/>
    </row>
    <row r="119" s="329" customFormat="1" ht="15.75" spans="1:8">
      <c r="A119" s="184">
        <v>111</v>
      </c>
      <c r="B119" s="155" t="s">
        <v>195</v>
      </c>
      <c r="C119" s="155">
        <v>130</v>
      </c>
      <c r="D119" s="334"/>
      <c r="E119" s="334"/>
      <c r="F119" s="167">
        <f t="shared" si="2"/>
        <v>130</v>
      </c>
      <c r="G119" s="167"/>
      <c r="H119" s="333"/>
    </row>
    <row r="120" s="329" customFormat="1" ht="15.75" spans="1:8">
      <c r="A120" s="184">
        <v>112</v>
      </c>
      <c r="B120" s="167" t="s">
        <v>196</v>
      </c>
      <c r="C120" s="167">
        <v>3300</v>
      </c>
      <c r="D120" s="167"/>
      <c r="E120" s="167"/>
      <c r="F120" s="167">
        <f t="shared" si="2"/>
        <v>3300</v>
      </c>
      <c r="G120" s="167"/>
      <c r="H120" s="333"/>
    </row>
    <row r="121" s="329" customFormat="1" ht="15.75" spans="1:8">
      <c r="A121" s="184">
        <v>113</v>
      </c>
      <c r="B121" s="167" t="s">
        <v>197</v>
      </c>
      <c r="C121" s="167">
        <v>400</v>
      </c>
      <c r="D121" s="167"/>
      <c r="E121" s="167"/>
      <c r="F121" s="167">
        <f t="shared" si="2"/>
        <v>400</v>
      </c>
      <c r="G121" s="167"/>
      <c r="H121" s="333"/>
    </row>
    <row r="122" s="329" customFormat="1" ht="15.75" spans="1:8">
      <c r="A122" s="184">
        <v>114</v>
      </c>
      <c r="B122" s="167" t="s">
        <v>198</v>
      </c>
      <c r="C122" s="167">
        <v>400</v>
      </c>
      <c r="D122" s="167"/>
      <c r="E122" s="167"/>
      <c r="F122" s="167">
        <f t="shared" si="2"/>
        <v>400</v>
      </c>
      <c r="G122" s="167"/>
      <c r="H122" s="333"/>
    </row>
    <row r="123" s="329" customFormat="1" ht="15.75" spans="1:8">
      <c r="A123" s="184">
        <v>115</v>
      </c>
      <c r="B123" s="155" t="s">
        <v>199</v>
      </c>
      <c r="C123" s="167">
        <v>1300</v>
      </c>
      <c r="D123" s="167"/>
      <c r="E123" s="167"/>
      <c r="F123" s="167">
        <f t="shared" si="2"/>
        <v>1300</v>
      </c>
      <c r="G123" s="167"/>
      <c r="H123" s="333"/>
    </row>
    <row r="124" s="329" customFormat="1" ht="15.75" spans="1:8">
      <c r="A124" s="184">
        <v>116</v>
      </c>
      <c r="B124" s="167" t="s">
        <v>200</v>
      </c>
      <c r="C124" s="167">
        <v>260</v>
      </c>
      <c r="D124" s="334"/>
      <c r="E124" s="167"/>
      <c r="F124" s="167">
        <f t="shared" si="2"/>
        <v>260</v>
      </c>
      <c r="G124" s="167"/>
      <c r="H124" s="333"/>
    </row>
    <row r="125" s="329" customFormat="1" ht="15.75" spans="1:8">
      <c r="A125" s="184">
        <v>117</v>
      </c>
      <c r="B125" s="167" t="s">
        <v>201</v>
      </c>
      <c r="C125" s="167">
        <v>500</v>
      </c>
      <c r="D125" s="167"/>
      <c r="E125" s="167"/>
      <c r="F125" s="167">
        <f t="shared" si="2"/>
        <v>500</v>
      </c>
      <c r="G125" s="167"/>
      <c r="H125" s="333"/>
    </row>
    <row r="126" s="329" customFormat="1" ht="15.75" spans="1:8">
      <c r="A126" s="184">
        <v>118</v>
      </c>
      <c r="B126" s="167" t="s">
        <v>202</v>
      </c>
      <c r="C126" s="167">
        <v>650</v>
      </c>
      <c r="D126" s="167" t="s">
        <v>203</v>
      </c>
      <c r="E126" s="167">
        <v>4200</v>
      </c>
      <c r="F126" s="167">
        <f t="shared" si="2"/>
        <v>4850</v>
      </c>
      <c r="G126" s="167"/>
      <c r="H126" s="333"/>
    </row>
    <row r="127" s="329" customFormat="1" ht="15.75" spans="1:8">
      <c r="A127" s="184">
        <v>119</v>
      </c>
      <c r="B127" s="167" t="s">
        <v>204</v>
      </c>
      <c r="C127" s="167">
        <v>130</v>
      </c>
      <c r="D127" s="167" t="s">
        <v>205</v>
      </c>
      <c r="E127" s="167">
        <v>200</v>
      </c>
      <c r="F127" s="167">
        <f t="shared" si="2"/>
        <v>330</v>
      </c>
      <c r="G127" s="167"/>
      <c r="H127" s="333"/>
    </row>
    <row r="128" s="329" customFormat="1" ht="15.75" spans="1:8">
      <c r="A128" s="184">
        <v>120</v>
      </c>
      <c r="B128" s="167" t="s">
        <v>206</v>
      </c>
      <c r="C128" s="167">
        <v>130</v>
      </c>
      <c r="D128" s="167" t="s">
        <v>207</v>
      </c>
      <c r="E128" s="167">
        <v>240</v>
      </c>
      <c r="F128" s="167">
        <f t="shared" si="2"/>
        <v>370</v>
      </c>
      <c r="G128" s="167"/>
      <c r="H128" s="333"/>
    </row>
    <row r="129" s="329" customFormat="1" ht="15.75" spans="1:8">
      <c r="A129" s="184">
        <v>121</v>
      </c>
      <c r="B129" s="167" t="s">
        <v>208</v>
      </c>
      <c r="C129" s="167">
        <v>1000</v>
      </c>
      <c r="D129" s="167" t="s">
        <v>209</v>
      </c>
      <c r="E129" s="167">
        <v>4200</v>
      </c>
      <c r="F129" s="167">
        <f t="shared" si="2"/>
        <v>5200</v>
      </c>
      <c r="G129" s="167"/>
      <c r="H129" s="333"/>
    </row>
    <row r="130" s="329" customFormat="1" ht="15.75" spans="1:8">
      <c r="A130" s="184">
        <v>122</v>
      </c>
      <c r="B130" s="167" t="s">
        <v>210</v>
      </c>
      <c r="C130" s="167">
        <v>100</v>
      </c>
      <c r="D130" s="167" t="s">
        <v>211</v>
      </c>
      <c r="E130" s="167">
        <v>70</v>
      </c>
      <c r="F130" s="167">
        <f t="shared" si="2"/>
        <v>170</v>
      </c>
      <c r="G130" s="167"/>
      <c r="H130" s="333"/>
    </row>
    <row r="131" s="329" customFormat="1" ht="14.25" spans="1:8">
      <c r="A131" s="178">
        <v>123</v>
      </c>
      <c r="B131" s="334" t="s">
        <v>212</v>
      </c>
      <c r="C131" s="334">
        <v>7200</v>
      </c>
      <c r="D131" s="167" t="s">
        <v>213</v>
      </c>
      <c r="E131" s="167">
        <v>460</v>
      </c>
      <c r="F131" s="167">
        <f>C131+E131</f>
        <v>7660</v>
      </c>
      <c r="G131" s="167"/>
      <c r="H131" s="333"/>
    </row>
    <row r="132" s="329" customFormat="1" ht="14.25" spans="1:8">
      <c r="A132" s="182"/>
      <c r="B132" s="334"/>
      <c r="C132" s="334"/>
      <c r="D132" s="167" t="s">
        <v>214</v>
      </c>
      <c r="E132" s="167">
        <v>160</v>
      </c>
      <c r="F132" s="167">
        <f>E132</f>
        <v>160</v>
      </c>
      <c r="G132" s="167"/>
      <c r="H132" s="333"/>
    </row>
    <row r="133" s="329" customFormat="1" ht="14.25" spans="1:8">
      <c r="A133" s="182"/>
      <c r="B133" s="334"/>
      <c r="C133" s="334"/>
      <c r="D133" s="167" t="s">
        <v>215</v>
      </c>
      <c r="E133" s="167">
        <v>370</v>
      </c>
      <c r="F133" s="167">
        <f t="shared" ref="F133:F141" si="3">E133</f>
        <v>370</v>
      </c>
      <c r="G133" s="167"/>
      <c r="H133" s="333"/>
    </row>
    <row r="134" s="329" customFormat="1" ht="14.25" spans="1:8">
      <c r="A134" s="182"/>
      <c r="B134" s="334"/>
      <c r="C134" s="334"/>
      <c r="D134" s="167" t="s">
        <v>216</v>
      </c>
      <c r="E134" s="167">
        <v>460</v>
      </c>
      <c r="F134" s="167">
        <f t="shared" si="3"/>
        <v>460</v>
      </c>
      <c r="G134" s="167"/>
      <c r="H134" s="333"/>
    </row>
    <row r="135" s="329" customFormat="1" ht="14.25" spans="1:8">
      <c r="A135" s="182"/>
      <c r="B135" s="334"/>
      <c r="C135" s="334"/>
      <c r="D135" s="167" t="s">
        <v>217</v>
      </c>
      <c r="E135" s="167">
        <v>5000</v>
      </c>
      <c r="F135" s="167">
        <f t="shared" si="3"/>
        <v>5000</v>
      </c>
      <c r="G135" s="167"/>
      <c r="H135" s="333"/>
    </row>
    <row r="136" s="329" customFormat="1" ht="14.25" spans="1:8">
      <c r="A136" s="182"/>
      <c r="B136" s="334"/>
      <c r="C136" s="334"/>
      <c r="D136" s="167" t="s">
        <v>218</v>
      </c>
      <c r="E136" s="167">
        <v>240</v>
      </c>
      <c r="F136" s="167">
        <f t="shared" si="3"/>
        <v>240</v>
      </c>
      <c r="G136" s="167"/>
      <c r="H136" s="333"/>
    </row>
    <row r="137" s="329" customFormat="1" ht="14.25" spans="1:8">
      <c r="A137" s="182"/>
      <c r="B137" s="335" t="s">
        <v>219</v>
      </c>
      <c r="C137" s="335">
        <v>5760</v>
      </c>
      <c r="D137" s="167" t="s">
        <v>220</v>
      </c>
      <c r="E137" s="167">
        <v>240</v>
      </c>
      <c r="F137" s="167">
        <f>C137+E137</f>
        <v>6000</v>
      </c>
      <c r="G137" s="167"/>
      <c r="H137" s="333"/>
    </row>
    <row r="138" s="329" customFormat="1" ht="14.25" spans="1:8">
      <c r="A138" s="182"/>
      <c r="B138" s="335"/>
      <c r="C138" s="335"/>
      <c r="D138" s="167" t="s">
        <v>221</v>
      </c>
      <c r="E138" s="167">
        <v>420</v>
      </c>
      <c r="F138" s="167">
        <f t="shared" si="3"/>
        <v>420</v>
      </c>
      <c r="G138" s="167"/>
      <c r="H138" s="333"/>
    </row>
    <row r="139" s="329" customFormat="1" ht="14.25" spans="1:8">
      <c r="A139" s="182"/>
      <c r="B139" s="335"/>
      <c r="C139" s="335"/>
      <c r="D139" s="167" t="s">
        <v>222</v>
      </c>
      <c r="E139" s="167">
        <v>460</v>
      </c>
      <c r="F139" s="167">
        <f t="shared" si="3"/>
        <v>460</v>
      </c>
      <c r="G139" s="167"/>
      <c r="H139" s="333"/>
    </row>
    <row r="140" s="329" customFormat="1" ht="14.25" spans="1:8">
      <c r="A140" s="182"/>
      <c r="B140" s="335"/>
      <c r="C140" s="335"/>
      <c r="D140" s="167" t="s">
        <v>223</v>
      </c>
      <c r="E140" s="167">
        <v>370</v>
      </c>
      <c r="F140" s="167">
        <f t="shared" si="3"/>
        <v>370</v>
      </c>
      <c r="G140" s="167"/>
      <c r="H140" s="333"/>
    </row>
    <row r="141" s="329" customFormat="1" ht="14.25" spans="1:8">
      <c r="A141" s="183"/>
      <c r="B141" s="336"/>
      <c r="C141" s="336"/>
      <c r="D141" s="167" t="s">
        <v>224</v>
      </c>
      <c r="E141" s="167">
        <v>850</v>
      </c>
      <c r="F141" s="167">
        <f t="shared" si="3"/>
        <v>850</v>
      </c>
      <c r="G141" s="167"/>
      <c r="H141" s="333"/>
    </row>
    <row r="142" s="329" customFormat="1" ht="15.75" spans="1:8">
      <c r="A142" s="184">
        <v>124</v>
      </c>
      <c r="B142" s="167" t="s">
        <v>225</v>
      </c>
      <c r="C142" s="214">
        <v>130</v>
      </c>
      <c r="D142" s="167" t="s">
        <v>226</v>
      </c>
      <c r="E142" s="167">
        <v>160</v>
      </c>
      <c r="F142" s="167">
        <f t="shared" ref="F142:F151" si="4">C142+E142</f>
        <v>290</v>
      </c>
      <c r="G142" s="167"/>
      <c r="H142" s="333"/>
    </row>
    <row r="143" s="329" customFormat="1" ht="15.75" spans="1:8">
      <c r="A143" s="184">
        <v>125</v>
      </c>
      <c r="B143" s="167" t="s">
        <v>227</v>
      </c>
      <c r="C143" s="72"/>
      <c r="D143" s="167" t="s">
        <v>228</v>
      </c>
      <c r="E143" s="167">
        <v>100</v>
      </c>
      <c r="F143" s="167">
        <f t="shared" si="4"/>
        <v>100</v>
      </c>
      <c r="G143" s="167"/>
      <c r="H143" s="333"/>
    </row>
    <row r="144" s="329" customFormat="1" ht="15.75" spans="1:8">
      <c r="A144" s="184">
        <v>126</v>
      </c>
      <c r="B144" s="167" t="s">
        <v>229</v>
      </c>
      <c r="C144" s="167">
        <v>260</v>
      </c>
      <c r="D144" s="167"/>
      <c r="E144" s="167"/>
      <c r="F144" s="167">
        <f t="shared" si="4"/>
        <v>260</v>
      </c>
      <c r="G144" s="167"/>
      <c r="H144" s="333"/>
    </row>
    <row r="145" s="329" customFormat="1" ht="15.75" spans="1:8">
      <c r="A145" s="184">
        <v>127</v>
      </c>
      <c r="B145" s="167" t="s">
        <v>230</v>
      </c>
      <c r="C145" s="167">
        <v>2000</v>
      </c>
      <c r="D145" s="167"/>
      <c r="E145" s="167"/>
      <c r="F145" s="167">
        <f t="shared" si="4"/>
        <v>2000</v>
      </c>
      <c r="G145" s="167"/>
      <c r="H145" s="333"/>
    </row>
    <row r="146" s="329" customFormat="1" ht="15.75" spans="1:8">
      <c r="A146" s="184">
        <v>128</v>
      </c>
      <c r="B146" s="167" t="s">
        <v>231</v>
      </c>
      <c r="C146" s="167">
        <v>130</v>
      </c>
      <c r="D146" s="167" t="s">
        <v>232</v>
      </c>
      <c r="E146" s="167">
        <v>200</v>
      </c>
      <c r="F146" s="167">
        <f t="shared" si="4"/>
        <v>330</v>
      </c>
      <c r="G146" s="167"/>
      <c r="H146" s="333"/>
    </row>
    <row r="147" s="329" customFormat="1" ht="15.75" spans="1:8">
      <c r="A147" s="184">
        <v>129</v>
      </c>
      <c r="B147" s="167" t="s">
        <v>233</v>
      </c>
      <c r="C147" s="167">
        <v>650</v>
      </c>
      <c r="D147" s="167"/>
      <c r="E147" s="167"/>
      <c r="F147" s="167">
        <f t="shared" si="4"/>
        <v>650</v>
      </c>
      <c r="G147" s="167"/>
      <c r="H147" s="333"/>
    </row>
    <row r="148" s="329" customFormat="1" ht="15.75" spans="1:8">
      <c r="A148" s="184">
        <v>130</v>
      </c>
      <c r="B148" s="167" t="s">
        <v>234</v>
      </c>
      <c r="C148" s="214">
        <v>1000</v>
      </c>
      <c r="D148" s="167" t="s">
        <v>235</v>
      </c>
      <c r="E148" s="167">
        <v>460</v>
      </c>
      <c r="F148" s="167">
        <f t="shared" si="4"/>
        <v>1460</v>
      </c>
      <c r="G148" s="167"/>
      <c r="H148" s="333"/>
    </row>
    <row r="149" s="329" customFormat="1" ht="15.75" spans="1:8">
      <c r="A149" s="184">
        <v>131</v>
      </c>
      <c r="B149" s="167" t="s">
        <v>236</v>
      </c>
      <c r="C149" s="215"/>
      <c r="D149" s="167" t="s">
        <v>237</v>
      </c>
      <c r="E149" s="167">
        <v>3750</v>
      </c>
      <c r="F149" s="167">
        <f t="shared" si="4"/>
        <v>3750</v>
      </c>
      <c r="G149" s="167"/>
      <c r="H149" s="333"/>
    </row>
    <row r="150" s="329" customFormat="1" ht="15.75" spans="1:8">
      <c r="A150" s="184">
        <v>132</v>
      </c>
      <c r="B150" s="167" t="s">
        <v>238</v>
      </c>
      <c r="C150" s="72"/>
      <c r="D150" s="167" t="s">
        <v>239</v>
      </c>
      <c r="E150" s="167">
        <v>2400</v>
      </c>
      <c r="F150" s="167">
        <f t="shared" si="4"/>
        <v>2400</v>
      </c>
      <c r="G150" s="167"/>
      <c r="H150" s="333"/>
    </row>
    <row r="151" s="329" customFormat="1" ht="16.5" spans="1:8">
      <c r="A151" s="178">
        <v>133</v>
      </c>
      <c r="B151" s="214" t="s">
        <v>240</v>
      </c>
      <c r="C151" s="214">
        <v>800</v>
      </c>
      <c r="D151" s="214" t="s">
        <v>241</v>
      </c>
      <c r="E151" s="214">
        <v>1500</v>
      </c>
      <c r="F151" s="167">
        <f t="shared" si="4"/>
        <v>2300</v>
      </c>
      <c r="G151" s="167"/>
      <c r="H151" s="333"/>
    </row>
    <row r="152" s="329" customFormat="1" ht="27" customHeight="1" spans="1:9">
      <c r="A152" s="16" t="s">
        <v>7</v>
      </c>
      <c r="B152" s="17" t="s">
        <v>242</v>
      </c>
      <c r="C152" s="17">
        <f>SUM(C3:C151)</f>
        <v>101050</v>
      </c>
      <c r="D152" s="17" t="s">
        <v>243</v>
      </c>
      <c r="E152" s="17">
        <f>SUM(E3:E151)</f>
        <v>109243</v>
      </c>
      <c r="F152" s="167" t="s">
        <v>244</v>
      </c>
      <c r="G152" s="333">
        <f>SUM(F3:G151)</f>
        <v>210293</v>
      </c>
      <c r="H152" s="333"/>
      <c r="I152" s="232"/>
    </row>
  </sheetData>
  <mergeCells count="168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A20:A21"/>
    <mergeCell ref="A25:A26"/>
    <mergeCell ref="A59:A62"/>
    <mergeCell ref="A65:A66"/>
    <mergeCell ref="A131:A141"/>
    <mergeCell ref="B20:B21"/>
    <mergeCell ref="B25:B26"/>
    <mergeCell ref="B59:B62"/>
    <mergeCell ref="B65:B66"/>
    <mergeCell ref="B131:B136"/>
    <mergeCell ref="B137:B141"/>
    <mergeCell ref="C59:C62"/>
    <mergeCell ref="C65:C66"/>
    <mergeCell ref="C131:C136"/>
    <mergeCell ref="C137:C141"/>
    <mergeCell ref="C142:C143"/>
    <mergeCell ref="C148:C150"/>
  </mergeCells>
  <pageMargins left="0.75" right="0.75" top="1" bottom="1" header="0.5" footer="0.5"/>
  <pageSetup paperSize="9" scale="75" orientation="portrait"/>
  <headerFooter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view="pageBreakPreview" zoomScaleNormal="100" workbookViewId="0">
      <pane ySplit="2" topLeftCell="A52" activePane="bottomLeft" state="frozen"/>
      <selection/>
      <selection pane="bottomLeft" activeCell="D58" sqref="D58"/>
    </sheetView>
  </sheetViews>
  <sheetFormatPr defaultColWidth="9" defaultRowHeight="13.5" outlineLevelCol="7"/>
  <cols>
    <col min="1" max="1" width="5.625" style="246" customWidth="1"/>
    <col min="2" max="2" width="16.75" style="246" customWidth="1"/>
    <col min="3" max="3" width="14.5" style="246" customWidth="1"/>
    <col min="4" max="4" width="26.7916666666667" style="246" customWidth="1"/>
    <col min="5" max="5" width="13.8333333333333" style="246" customWidth="1"/>
    <col min="6" max="6" width="10.125" style="246" customWidth="1"/>
    <col min="7" max="8" width="9" style="246"/>
    <col min="9" max="16384" width="9" style="245"/>
  </cols>
  <sheetData>
    <row r="1" s="245" customFormat="1" ht="60" customHeight="1" spans="1:8">
      <c r="A1" s="324" t="s">
        <v>245</v>
      </c>
      <c r="B1" s="325"/>
      <c r="C1" s="325"/>
      <c r="D1" s="325"/>
      <c r="E1" s="325"/>
      <c r="F1" s="325"/>
      <c r="G1" s="325"/>
      <c r="H1" s="326"/>
    </row>
    <row r="2" s="245" customFormat="1" ht="47" customHeight="1" spans="1:8">
      <c r="A2" s="77" t="s">
        <v>2</v>
      </c>
      <c r="B2" s="77" t="s">
        <v>3</v>
      </c>
      <c r="C2" s="77" t="s">
        <v>4</v>
      </c>
      <c r="D2" s="77" t="s">
        <v>5</v>
      </c>
      <c r="E2" s="77" t="s">
        <v>6</v>
      </c>
      <c r="F2" s="77" t="s">
        <v>7</v>
      </c>
      <c r="G2" s="287"/>
      <c r="H2" s="77" t="s">
        <v>8</v>
      </c>
    </row>
    <row r="3" s="245" customFormat="1" ht="25" customHeight="1" spans="1:8">
      <c r="A3" s="214">
        <v>1</v>
      </c>
      <c r="B3" s="214" t="s">
        <v>246</v>
      </c>
      <c r="C3" s="214">
        <v>135</v>
      </c>
      <c r="D3" s="167" t="s">
        <v>247</v>
      </c>
      <c r="E3" s="167">
        <v>1400</v>
      </c>
      <c r="F3" s="39">
        <f>C3+E3</f>
        <v>1535</v>
      </c>
      <c r="G3" s="327"/>
      <c r="H3" s="39"/>
    </row>
    <row r="4" s="245" customFormat="1" ht="25" customHeight="1" spans="1:8">
      <c r="A4" s="215"/>
      <c r="B4" s="215"/>
      <c r="C4" s="215"/>
      <c r="D4" s="167" t="s">
        <v>248</v>
      </c>
      <c r="E4" s="167">
        <v>160</v>
      </c>
      <c r="F4" s="39">
        <f>C4+E4</f>
        <v>160</v>
      </c>
      <c r="G4" s="327"/>
      <c r="H4" s="39"/>
    </row>
    <row r="5" s="245" customFormat="1" ht="25" customHeight="1" spans="1:8">
      <c r="A5" s="72"/>
      <c r="B5" s="72"/>
      <c r="C5" s="72"/>
      <c r="D5" s="167" t="s">
        <v>249</v>
      </c>
      <c r="E5" s="167">
        <v>20</v>
      </c>
      <c r="F5" s="39">
        <f>C5+E5</f>
        <v>20</v>
      </c>
      <c r="G5" s="327"/>
      <c r="H5" s="39"/>
    </row>
    <row r="6" s="245" customFormat="1" ht="25" customHeight="1" spans="1:8">
      <c r="A6" s="214">
        <v>2</v>
      </c>
      <c r="B6" s="214" t="s">
        <v>250</v>
      </c>
      <c r="C6" s="214">
        <v>800</v>
      </c>
      <c r="D6" s="167" t="s">
        <v>251</v>
      </c>
      <c r="E6" s="167">
        <v>90</v>
      </c>
      <c r="F6" s="39">
        <f>C6+E6</f>
        <v>890</v>
      </c>
      <c r="G6" s="327"/>
      <c r="H6" s="39"/>
    </row>
    <row r="7" s="245" customFormat="1" ht="25" customHeight="1" spans="1:8">
      <c r="A7" s="215"/>
      <c r="B7" s="215"/>
      <c r="C7" s="215"/>
      <c r="D7" s="167" t="s">
        <v>252</v>
      </c>
      <c r="E7" s="167">
        <v>940</v>
      </c>
      <c r="F7" s="39">
        <f t="shared" ref="F7:F12" si="0">C7+E7</f>
        <v>940</v>
      </c>
      <c r="G7" s="327"/>
      <c r="H7" s="39"/>
    </row>
    <row r="8" s="245" customFormat="1" ht="25" customHeight="1" spans="1:8">
      <c r="A8" s="215"/>
      <c r="B8" s="215"/>
      <c r="C8" s="215"/>
      <c r="D8" s="167" t="s">
        <v>253</v>
      </c>
      <c r="E8" s="167">
        <v>855</v>
      </c>
      <c r="F8" s="39">
        <f t="shared" si="0"/>
        <v>855</v>
      </c>
      <c r="G8" s="327"/>
      <c r="H8" s="39"/>
    </row>
    <row r="9" s="245" customFormat="1" ht="25" customHeight="1" spans="1:8">
      <c r="A9" s="215"/>
      <c r="B9" s="215"/>
      <c r="C9" s="215"/>
      <c r="D9" s="167" t="s">
        <v>254</v>
      </c>
      <c r="E9" s="167">
        <v>280</v>
      </c>
      <c r="F9" s="39">
        <f t="shared" si="0"/>
        <v>280</v>
      </c>
      <c r="G9" s="327"/>
      <c r="H9" s="39"/>
    </row>
    <row r="10" s="245" customFormat="1" ht="25" customHeight="1" spans="1:8">
      <c r="A10" s="215"/>
      <c r="B10" s="215"/>
      <c r="C10" s="215"/>
      <c r="D10" s="167" t="s">
        <v>255</v>
      </c>
      <c r="E10" s="167">
        <v>6800</v>
      </c>
      <c r="F10" s="39">
        <f t="shared" si="0"/>
        <v>6800</v>
      </c>
      <c r="G10" s="327"/>
      <c r="H10" s="39"/>
    </row>
    <row r="11" s="245" customFormat="1" ht="25" customHeight="1" spans="1:8">
      <c r="A11" s="215"/>
      <c r="B11" s="215"/>
      <c r="C11" s="215"/>
      <c r="D11" s="167" t="s">
        <v>256</v>
      </c>
      <c r="E11" s="167">
        <v>115</v>
      </c>
      <c r="F11" s="39">
        <f t="shared" si="0"/>
        <v>115</v>
      </c>
      <c r="G11" s="327"/>
      <c r="H11" s="39"/>
    </row>
    <row r="12" s="245" customFormat="1" ht="25" customHeight="1" spans="1:8">
      <c r="A12" s="72"/>
      <c r="B12" s="72"/>
      <c r="C12" s="72"/>
      <c r="D12" s="167" t="s">
        <v>257</v>
      </c>
      <c r="E12" s="167">
        <v>150</v>
      </c>
      <c r="F12" s="39">
        <f t="shared" si="0"/>
        <v>150</v>
      </c>
      <c r="G12" s="327"/>
      <c r="H12" s="39"/>
    </row>
    <row r="13" s="245" customFormat="1" ht="25" customHeight="1" spans="1:8">
      <c r="A13" s="167">
        <v>3</v>
      </c>
      <c r="B13" s="167" t="s">
        <v>258</v>
      </c>
      <c r="C13" s="167">
        <v>135</v>
      </c>
      <c r="D13" s="167" t="s">
        <v>259</v>
      </c>
      <c r="E13" s="167">
        <v>250</v>
      </c>
      <c r="F13" s="39">
        <f t="shared" ref="F13:F58" si="1">C13+E13</f>
        <v>385</v>
      </c>
      <c r="G13" s="327"/>
      <c r="H13" s="39"/>
    </row>
    <row r="14" s="245" customFormat="1" ht="25" customHeight="1" spans="1:8">
      <c r="A14" s="214">
        <v>4</v>
      </c>
      <c r="B14" s="214" t="s">
        <v>260</v>
      </c>
      <c r="C14" s="214">
        <v>400</v>
      </c>
      <c r="D14" s="167" t="s">
        <v>261</v>
      </c>
      <c r="E14" s="167">
        <v>655</v>
      </c>
      <c r="F14" s="39">
        <f t="shared" si="1"/>
        <v>1055</v>
      </c>
      <c r="G14" s="327"/>
      <c r="H14" s="39"/>
    </row>
    <row r="15" s="245" customFormat="1" ht="25" customHeight="1" spans="1:8">
      <c r="A15" s="215"/>
      <c r="B15" s="215"/>
      <c r="C15" s="215"/>
      <c r="D15" s="167" t="s">
        <v>262</v>
      </c>
      <c r="E15" s="167">
        <v>580</v>
      </c>
      <c r="F15" s="39">
        <f t="shared" si="1"/>
        <v>580</v>
      </c>
      <c r="G15" s="327"/>
      <c r="H15" s="39"/>
    </row>
    <row r="16" s="245" customFormat="1" ht="25" customHeight="1" spans="1:8">
      <c r="A16" s="215"/>
      <c r="B16" s="215"/>
      <c r="C16" s="215"/>
      <c r="D16" s="167" t="s">
        <v>263</v>
      </c>
      <c r="E16" s="167">
        <v>580</v>
      </c>
      <c r="F16" s="39">
        <f t="shared" si="1"/>
        <v>580</v>
      </c>
      <c r="G16" s="327"/>
      <c r="H16" s="39"/>
    </row>
    <row r="17" s="245" customFormat="1" ht="25" customHeight="1" spans="1:8">
      <c r="A17" s="215"/>
      <c r="B17" s="215"/>
      <c r="C17" s="215"/>
      <c r="D17" s="167" t="s">
        <v>264</v>
      </c>
      <c r="E17" s="167">
        <v>35</v>
      </c>
      <c r="F17" s="39">
        <f t="shared" si="1"/>
        <v>35</v>
      </c>
      <c r="G17" s="327"/>
      <c r="H17" s="39"/>
    </row>
    <row r="18" s="245" customFormat="1" ht="25" customHeight="1" spans="1:8">
      <c r="A18" s="72"/>
      <c r="B18" s="72"/>
      <c r="C18" s="72"/>
      <c r="D18" s="167" t="s">
        <v>265</v>
      </c>
      <c r="E18" s="167">
        <v>35</v>
      </c>
      <c r="F18" s="39">
        <f t="shared" si="1"/>
        <v>35</v>
      </c>
      <c r="G18" s="327"/>
      <c r="H18" s="39"/>
    </row>
    <row r="19" s="245" customFormat="1" ht="25" customHeight="1" spans="1:8">
      <c r="A19" s="167">
        <v>5</v>
      </c>
      <c r="B19" s="167" t="s">
        <v>266</v>
      </c>
      <c r="C19" s="167">
        <v>70</v>
      </c>
      <c r="D19" s="39" t="s">
        <v>267</v>
      </c>
      <c r="E19" s="39">
        <v>15</v>
      </c>
      <c r="F19" s="39">
        <f t="shared" si="1"/>
        <v>85</v>
      </c>
      <c r="G19" s="327"/>
      <c r="H19" s="39"/>
    </row>
    <row r="20" s="245" customFormat="1" ht="25" customHeight="1" spans="1:8">
      <c r="A20" s="167">
        <v>6</v>
      </c>
      <c r="B20" s="167" t="s">
        <v>268</v>
      </c>
      <c r="C20" s="167">
        <v>670</v>
      </c>
      <c r="D20" s="39"/>
      <c r="E20" s="39"/>
      <c r="F20" s="39">
        <f t="shared" si="1"/>
        <v>670</v>
      </c>
      <c r="G20" s="327"/>
      <c r="H20" s="39"/>
    </row>
    <row r="21" s="245" customFormat="1" ht="25" customHeight="1" spans="1:8">
      <c r="A21" s="167">
        <v>7</v>
      </c>
      <c r="B21" s="167" t="s">
        <v>269</v>
      </c>
      <c r="C21" s="167">
        <v>535</v>
      </c>
      <c r="D21" s="167"/>
      <c r="E21" s="167"/>
      <c r="F21" s="39">
        <f t="shared" si="1"/>
        <v>535</v>
      </c>
      <c r="G21" s="327"/>
      <c r="H21" s="39"/>
    </row>
    <row r="22" s="245" customFormat="1" ht="25" customHeight="1" spans="1:8">
      <c r="A22" s="167">
        <v>8</v>
      </c>
      <c r="B22" s="167" t="s">
        <v>270</v>
      </c>
      <c r="C22" s="167">
        <v>400</v>
      </c>
      <c r="D22" s="167"/>
      <c r="E22" s="167"/>
      <c r="F22" s="39">
        <f t="shared" si="1"/>
        <v>400</v>
      </c>
      <c r="G22" s="327"/>
      <c r="H22" s="39"/>
    </row>
    <row r="23" s="245" customFormat="1" ht="25" customHeight="1" spans="1:8">
      <c r="A23" s="214">
        <v>9</v>
      </c>
      <c r="B23" s="214" t="s">
        <v>271</v>
      </c>
      <c r="C23" s="214">
        <v>55</v>
      </c>
      <c r="D23" s="167" t="s">
        <v>272</v>
      </c>
      <c r="E23" s="167">
        <v>490</v>
      </c>
      <c r="F23" s="39">
        <f t="shared" si="1"/>
        <v>545</v>
      </c>
      <c r="G23" s="327"/>
      <c r="H23" s="39"/>
    </row>
    <row r="24" s="245" customFormat="1" ht="25" customHeight="1" spans="1:8">
      <c r="A24" s="215"/>
      <c r="B24" s="215"/>
      <c r="C24" s="215"/>
      <c r="D24" s="167" t="s">
        <v>273</v>
      </c>
      <c r="E24" s="167">
        <v>135</v>
      </c>
      <c r="F24" s="39">
        <f t="shared" si="1"/>
        <v>135</v>
      </c>
      <c r="G24" s="327"/>
      <c r="H24" s="39"/>
    </row>
    <row r="25" s="245" customFormat="1" ht="25" customHeight="1" spans="1:8">
      <c r="A25" s="215"/>
      <c r="B25" s="215"/>
      <c r="C25" s="215"/>
      <c r="D25" s="167" t="s">
        <v>71</v>
      </c>
      <c r="E25" s="167">
        <v>40</v>
      </c>
      <c r="F25" s="39">
        <f t="shared" si="1"/>
        <v>40</v>
      </c>
      <c r="G25" s="327"/>
      <c r="H25" s="39"/>
    </row>
    <row r="26" s="245" customFormat="1" ht="25" customHeight="1" spans="1:8">
      <c r="A26" s="215"/>
      <c r="B26" s="215"/>
      <c r="C26" s="215"/>
      <c r="D26" s="167" t="s">
        <v>274</v>
      </c>
      <c r="E26" s="167">
        <v>40</v>
      </c>
      <c r="F26" s="39">
        <f t="shared" si="1"/>
        <v>40</v>
      </c>
      <c r="G26" s="327"/>
      <c r="H26" s="39"/>
    </row>
    <row r="27" s="245" customFormat="1" ht="25" customHeight="1" spans="1:8">
      <c r="A27" s="72"/>
      <c r="B27" s="72"/>
      <c r="C27" s="72"/>
      <c r="D27" s="167" t="s">
        <v>275</v>
      </c>
      <c r="E27" s="167">
        <v>50</v>
      </c>
      <c r="F27" s="39">
        <f t="shared" si="1"/>
        <v>50</v>
      </c>
      <c r="G27" s="327"/>
      <c r="H27" s="39"/>
    </row>
    <row r="28" s="245" customFormat="1" ht="25" customHeight="1" spans="1:8">
      <c r="A28" s="167">
        <v>10</v>
      </c>
      <c r="B28" s="167" t="s">
        <v>276</v>
      </c>
      <c r="C28" s="167">
        <v>270</v>
      </c>
      <c r="D28" s="167" t="s">
        <v>277</v>
      </c>
      <c r="E28" s="167">
        <v>2200</v>
      </c>
      <c r="F28" s="39">
        <f t="shared" si="1"/>
        <v>2470</v>
      </c>
      <c r="G28" s="327"/>
      <c r="H28" s="39"/>
    </row>
    <row r="29" s="245" customFormat="1" ht="25" customHeight="1" spans="1:8">
      <c r="A29" s="214">
        <v>11</v>
      </c>
      <c r="B29" s="214" t="s">
        <v>278</v>
      </c>
      <c r="C29" s="214">
        <v>110</v>
      </c>
      <c r="D29" s="167" t="s">
        <v>279</v>
      </c>
      <c r="E29" s="167">
        <v>560</v>
      </c>
      <c r="F29" s="39">
        <f t="shared" si="1"/>
        <v>670</v>
      </c>
      <c r="G29" s="327"/>
      <c r="H29" s="39"/>
    </row>
    <row r="30" s="245" customFormat="1" ht="25" customHeight="1" spans="1:8">
      <c r="A30" s="215"/>
      <c r="B30" s="215"/>
      <c r="C30" s="215"/>
      <c r="D30" s="167" t="s">
        <v>280</v>
      </c>
      <c r="E30" s="167">
        <v>7470</v>
      </c>
      <c r="F30" s="39">
        <f t="shared" si="1"/>
        <v>7470</v>
      </c>
      <c r="G30" s="327"/>
      <c r="H30" s="39"/>
    </row>
    <row r="31" s="245" customFormat="1" ht="25" customHeight="1" spans="1:8">
      <c r="A31" s="215"/>
      <c r="B31" s="215"/>
      <c r="C31" s="215"/>
      <c r="D31" s="167" t="s">
        <v>281</v>
      </c>
      <c r="E31" s="167">
        <v>40</v>
      </c>
      <c r="F31" s="39">
        <f t="shared" si="1"/>
        <v>40</v>
      </c>
      <c r="G31" s="327"/>
      <c r="H31" s="39"/>
    </row>
    <row r="32" s="245" customFormat="1" ht="25" customHeight="1" spans="1:8">
      <c r="A32" s="167">
        <v>12</v>
      </c>
      <c r="B32" s="167" t="s">
        <v>282</v>
      </c>
      <c r="C32" s="167">
        <v>135</v>
      </c>
      <c r="D32" s="167" t="s">
        <v>283</v>
      </c>
      <c r="E32" s="167">
        <v>910</v>
      </c>
      <c r="F32" s="39">
        <f t="shared" si="1"/>
        <v>1045</v>
      </c>
      <c r="G32" s="327"/>
      <c r="H32" s="39"/>
    </row>
    <row r="33" s="245" customFormat="1" ht="25" customHeight="1" spans="1:8">
      <c r="A33" s="167">
        <v>13</v>
      </c>
      <c r="B33" s="167" t="s">
        <v>284</v>
      </c>
      <c r="C33" s="167">
        <v>80</v>
      </c>
      <c r="D33" s="167" t="s">
        <v>285</v>
      </c>
      <c r="E33" s="167">
        <v>2030</v>
      </c>
      <c r="F33" s="39">
        <f t="shared" si="1"/>
        <v>2110</v>
      </c>
      <c r="G33" s="327"/>
      <c r="H33" s="39"/>
    </row>
    <row r="34" s="245" customFormat="1" ht="25" customHeight="1" spans="1:8">
      <c r="A34" s="214">
        <v>14</v>
      </c>
      <c r="B34" s="214" t="s">
        <v>286</v>
      </c>
      <c r="C34" s="214">
        <v>160</v>
      </c>
      <c r="D34" s="167" t="s">
        <v>287</v>
      </c>
      <c r="E34" s="167">
        <v>110</v>
      </c>
      <c r="F34" s="39">
        <f t="shared" si="1"/>
        <v>270</v>
      </c>
      <c r="G34" s="327"/>
      <c r="H34" s="39"/>
    </row>
    <row r="35" s="245" customFormat="1" ht="25" customHeight="1" spans="1:8">
      <c r="A35" s="215"/>
      <c r="B35" s="215"/>
      <c r="C35" s="215"/>
      <c r="D35" s="167" t="s">
        <v>288</v>
      </c>
      <c r="E35" s="167">
        <v>110</v>
      </c>
      <c r="F35" s="39">
        <f t="shared" si="1"/>
        <v>110</v>
      </c>
      <c r="G35" s="327"/>
      <c r="H35" s="39"/>
    </row>
    <row r="36" s="245" customFormat="1" ht="25" customHeight="1" spans="1:8">
      <c r="A36" s="214">
        <v>15</v>
      </c>
      <c r="B36" s="214" t="s">
        <v>289</v>
      </c>
      <c r="C36" s="214">
        <v>80</v>
      </c>
      <c r="D36" s="167" t="s">
        <v>102</v>
      </c>
      <c r="E36" s="167">
        <v>130</v>
      </c>
      <c r="F36" s="39">
        <f t="shared" si="1"/>
        <v>210</v>
      </c>
      <c r="G36" s="327"/>
      <c r="H36" s="39"/>
    </row>
    <row r="37" s="245" customFormat="1" ht="25" customHeight="1" spans="1:8">
      <c r="A37" s="215"/>
      <c r="B37" s="215"/>
      <c r="C37" s="215"/>
      <c r="D37" s="167" t="s">
        <v>290</v>
      </c>
      <c r="E37" s="167">
        <v>400</v>
      </c>
      <c r="F37" s="39">
        <f t="shared" si="1"/>
        <v>400</v>
      </c>
      <c r="G37" s="327"/>
      <c r="H37" s="39"/>
    </row>
    <row r="38" s="245" customFormat="1" ht="25" customHeight="1" spans="1:8">
      <c r="A38" s="215"/>
      <c r="B38" s="215"/>
      <c r="C38" s="215"/>
      <c r="D38" s="167" t="s">
        <v>291</v>
      </c>
      <c r="E38" s="167">
        <v>270</v>
      </c>
      <c r="F38" s="39">
        <f t="shared" si="1"/>
        <v>270</v>
      </c>
      <c r="G38" s="327"/>
      <c r="H38" s="39"/>
    </row>
    <row r="39" s="245" customFormat="1" ht="25" customHeight="1" spans="1:8">
      <c r="A39" s="215"/>
      <c r="B39" s="215"/>
      <c r="C39" s="215"/>
      <c r="D39" s="167" t="s">
        <v>292</v>
      </c>
      <c r="E39" s="167">
        <v>400</v>
      </c>
      <c r="F39" s="39">
        <f t="shared" si="1"/>
        <v>400</v>
      </c>
      <c r="G39" s="327"/>
      <c r="H39" s="39"/>
    </row>
    <row r="40" s="245" customFormat="1" ht="25" customHeight="1" spans="1:8">
      <c r="A40" s="215"/>
      <c r="B40" s="215"/>
      <c r="C40" s="215"/>
      <c r="D40" s="167" t="s">
        <v>293</v>
      </c>
      <c r="E40" s="167">
        <v>400</v>
      </c>
      <c r="F40" s="39">
        <f t="shared" si="1"/>
        <v>400</v>
      </c>
      <c r="G40" s="327"/>
      <c r="H40" s="39"/>
    </row>
    <row r="41" s="245" customFormat="1" ht="25" customHeight="1" spans="1:8">
      <c r="A41" s="215"/>
      <c r="B41" s="215"/>
      <c r="C41" s="215"/>
      <c r="D41" s="167" t="s">
        <v>294</v>
      </c>
      <c r="E41" s="167">
        <v>400</v>
      </c>
      <c r="F41" s="39">
        <f t="shared" si="1"/>
        <v>400</v>
      </c>
      <c r="G41" s="327"/>
      <c r="H41" s="39"/>
    </row>
    <row r="42" s="245" customFormat="1" ht="25" customHeight="1" spans="1:8">
      <c r="A42" s="214">
        <v>16</v>
      </c>
      <c r="B42" s="214" t="s">
        <v>295</v>
      </c>
      <c r="C42" s="214">
        <v>160</v>
      </c>
      <c r="D42" s="167" t="s">
        <v>296</v>
      </c>
      <c r="E42" s="167">
        <v>1815</v>
      </c>
      <c r="F42" s="39">
        <f t="shared" si="1"/>
        <v>1975</v>
      </c>
      <c r="G42" s="327"/>
      <c r="H42" s="39"/>
    </row>
    <row r="43" s="245" customFormat="1" ht="25" customHeight="1" spans="1:8">
      <c r="A43" s="215"/>
      <c r="B43" s="215"/>
      <c r="C43" s="215"/>
      <c r="D43" s="167" t="s">
        <v>297</v>
      </c>
      <c r="E43" s="167">
        <v>1670</v>
      </c>
      <c r="F43" s="39">
        <f t="shared" si="1"/>
        <v>1670</v>
      </c>
      <c r="G43" s="327"/>
      <c r="H43" s="39"/>
    </row>
    <row r="44" s="245" customFormat="1" ht="25" customHeight="1" spans="1:8">
      <c r="A44" s="167">
        <v>17</v>
      </c>
      <c r="B44" s="167" t="s">
        <v>298</v>
      </c>
      <c r="C44" s="167">
        <v>270</v>
      </c>
      <c r="D44" s="167" t="s">
        <v>299</v>
      </c>
      <c r="E44" s="167">
        <v>460</v>
      </c>
      <c r="F44" s="39">
        <f t="shared" si="1"/>
        <v>730</v>
      </c>
      <c r="G44" s="327"/>
      <c r="H44" s="39"/>
    </row>
    <row r="45" s="245" customFormat="1" ht="25" customHeight="1" spans="1:8">
      <c r="A45" s="167">
        <v>18</v>
      </c>
      <c r="B45" s="167" t="s">
        <v>260</v>
      </c>
      <c r="C45" s="167">
        <v>400</v>
      </c>
      <c r="D45" s="167"/>
      <c r="E45" s="167"/>
      <c r="F45" s="39">
        <f t="shared" si="1"/>
        <v>400</v>
      </c>
      <c r="G45" s="327"/>
      <c r="H45" s="39"/>
    </row>
    <row r="46" s="245" customFormat="1" ht="27" customHeight="1" spans="1:8">
      <c r="A46" s="167">
        <v>19</v>
      </c>
      <c r="B46" s="167" t="s">
        <v>300</v>
      </c>
      <c r="C46" s="167">
        <v>70</v>
      </c>
      <c r="D46" s="167" t="s">
        <v>301</v>
      </c>
      <c r="E46" s="167">
        <v>580</v>
      </c>
      <c r="F46" s="39">
        <f t="shared" si="1"/>
        <v>650</v>
      </c>
      <c r="G46" s="327"/>
      <c r="H46" s="39"/>
    </row>
    <row r="47" s="245" customFormat="1" ht="25" customHeight="1" spans="1:8">
      <c r="A47" s="167">
        <v>20</v>
      </c>
      <c r="B47" s="167" t="s">
        <v>302</v>
      </c>
      <c r="C47" s="167">
        <v>80</v>
      </c>
      <c r="D47" s="167" t="s">
        <v>303</v>
      </c>
      <c r="E47" s="167">
        <v>150</v>
      </c>
      <c r="F47" s="39">
        <f t="shared" si="1"/>
        <v>230</v>
      </c>
      <c r="G47" s="327"/>
      <c r="H47" s="39"/>
    </row>
    <row r="48" s="245" customFormat="1" ht="25" customHeight="1" spans="1:8">
      <c r="A48" s="167">
        <v>21</v>
      </c>
      <c r="B48" s="167" t="s">
        <v>289</v>
      </c>
      <c r="C48" s="167">
        <v>80</v>
      </c>
      <c r="D48" s="167" t="s">
        <v>102</v>
      </c>
      <c r="E48" s="167">
        <v>130</v>
      </c>
      <c r="F48" s="39">
        <f t="shared" si="1"/>
        <v>210</v>
      </c>
      <c r="G48" s="327"/>
      <c r="H48" s="39"/>
    </row>
    <row r="49" s="245" customFormat="1" ht="25" customHeight="1" spans="1:8">
      <c r="A49" s="167">
        <v>22</v>
      </c>
      <c r="B49" s="167" t="s">
        <v>62</v>
      </c>
      <c r="C49" s="167">
        <v>80</v>
      </c>
      <c r="D49" s="167" t="s">
        <v>304</v>
      </c>
      <c r="E49" s="167">
        <v>130</v>
      </c>
      <c r="F49" s="39">
        <f t="shared" si="1"/>
        <v>210</v>
      </c>
      <c r="G49" s="327"/>
      <c r="H49" s="39"/>
    </row>
    <row r="50" s="245" customFormat="1" ht="25" customHeight="1" spans="1:8">
      <c r="A50" s="167">
        <v>23</v>
      </c>
      <c r="B50" s="167" t="s">
        <v>305</v>
      </c>
      <c r="C50" s="167">
        <v>80</v>
      </c>
      <c r="D50" s="167" t="s">
        <v>306</v>
      </c>
      <c r="E50" s="167">
        <v>60</v>
      </c>
      <c r="F50" s="39">
        <f t="shared" si="1"/>
        <v>140</v>
      </c>
      <c r="G50" s="327"/>
      <c r="H50" s="39"/>
    </row>
    <row r="51" s="245" customFormat="1" ht="25" customHeight="1" spans="1:8">
      <c r="A51" s="167">
        <v>24</v>
      </c>
      <c r="B51" s="167" t="s">
        <v>307</v>
      </c>
      <c r="C51" s="167">
        <v>80</v>
      </c>
      <c r="D51" s="167" t="s">
        <v>257</v>
      </c>
      <c r="E51" s="167">
        <v>150</v>
      </c>
      <c r="F51" s="39">
        <f t="shared" si="1"/>
        <v>230</v>
      </c>
      <c r="G51" s="327"/>
      <c r="H51" s="39"/>
    </row>
    <row r="52" s="245" customFormat="1" ht="25" customHeight="1" spans="1:8">
      <c r="A52" s="167">
        <v>25</v>
      </c>
      <c r="B52" s="167" t="s">
        <v>308</v>
      </c>
      <c r="C52" s="167">
        <v>80</v>
      </c>
      <c r="D52" s="167" t="s">
        <v>309</v>
      </c>
      <c r="E52" s="167">
        <v>95</v>
      </c>
      <c r="F52" s="39">
        <f t="shared" si="1"/>
        <v>175</v>
      </c>
      <c r="G52" s="327"/>
      <c r="H52" s="39"/>
    </row>
    <row r="53" s="245" customFormat="1" ht="25" customHeight="1" spans="1:8">
      <c r="A53" s="167">
        <v>26</v>
      </c>
      <c r="B53" s="167" t="s">
        <v>310</v>
      </c>
      <c r="C53" s="167">
        <v>70</v>
      </c>
      <c r="D53" s="167" t="s">
        <v>311</v>
      </c>
      <c r="E53" s="167">
        <v>130</v>
      </c>
      <c r="F53" s="39">
        <f t="shared" si="1"/>
        <v>200</v>
      </c>
      <c r="G53" s="327"/>
      <c r="H53" s="39"/>
    </row>
    <row r="54" s="245" customFormat="1" ht="25" customHeight="1" spans="1:8">
      <c r="A54" s="214">
        <v>27</v>
      </c>
      <c r="B54" s="214" t="s">
        <v>312</v>
      </c>
      <c r="C54" s="214">
        <v>80</v>
      </c>
      <c r="D54" s="167" t="s">
        <v>313</v>
      </c>
      <c r="E54" s="167">
        <v>60</v>
      </c>
      <c r="F54" s="39">
        <f t="shared" si="1"/>
        <v>140</v>
      </c>
      <c r="G54" s="327"/>
      <c r="H54" s="39"/>
    </row>
    <row r="55" s="245" customFormat="1" ht="25" customHeight="1" spans="1:8">
      <c r="A55" s="215"/>
      <c r="B55" s="215"/>
      <c r="C55" s="215"/>
      <c r="D55" s="167" t="s">
        <v>264</v>
      </c>
      <c r="E55" s="167">
        <v>15</v>
      </c>
      <c r="F55" s="39">
        <f t="shared" si="1"/>
        <v>15</v>
      </c>
      <c r="G55" s="327"/>
      <c r="H55" s="39"/>
    </row>
    <row r="56" s="245" customFormat="1" ht="25" customHeight="1" spans="1:8">
      <c r="A56" s="215"/>
      <c r="B56" s="215"/>
      <c r="C56" s="215"/>
      <c r="D56" s="167" t="s">
        <v>314</v>
      </c>
      <c r="E56" s="167">
        <v>150</v>
      </c>
      <c r="F56" s="39">
        <f t="shared" si="1"/>
        <v>150</v>
      </c>
      <c r="G56" s="327"/>
      <c r="H56" s="39"/>
    </row>
    <row r="57" s="245" customFormat="1" ht="25" customHeight="1" spans="1:8">
      <c r="A57" s="215"/>
      <c r="B57" s="215"/>
      <c r="C57" s="215"/>
      <c r="D57" s="167" t="s">
        <v>315</v>
      </c>
      <c r="E57" s="167">
        <v>55</v>
      </c>
      <c r="F57" s="39">
        <f t="shared" si="1"/>
        <v>55</v>
      </c>
      <c r="G57" s="327"/>
      <c r="H57" s="39"/>
    </row>
    <row r="58" s="245" customFormat="1" ht="25" customHeight="1" spans="1:8">
      <c r="A58" s="215"/>
      <c r="B58" s="215"/>
      <c r="C58" s="215"/>
      <c r="D58" s="214" t="s">
        <v>316</v>
      </c>
      <c r="E58" s="214">
        <v>55</v>
      </c>
      <c r="F58" s="50">
        <f t="shared" si="1"/>
        <v>55</v>
      </c>
      <c r="G58" s="328"/>
      <c r="H58" s="50"/>
    </row>
    <row r="59" s="245" customFormat="1" ht="38" customHeight="1" spans="1:8">
      <c r="A59" s="159" t="s">
        <v>7</v>
      </c>
      <c r="B59" s="167" t="s">
        <v>242</v>
      </c>
      <c r="C59" s="167">
        <f>SUM(C3:C58)</f>
        <v>5565</v>
      </c>
      <c r="D59" s="167" t="s">
        <v>243</v>
      </c>
      <c r="E59" s="167">
        <f>SUM(E3:E58)</f>
        <v>34850</v>
      </c>
      <c r="F59" s="167" t="s">
        <v>244</v>
      </c>
      <c r="G59" s="39">
        <f>C59+E59</f>
        <v>40415</v>
      </c>
      <c r="H59" s="39"/>
    </row>
    <row r="60" s="245" customFormat="1" ht="33.75" spans="1:8">
      <c r="A60" s="164"/>
      <c r="B60" s="164"/>
      <c r="C60" s="164"/>
      <c r="D60" s="164"/>
      <c r="E60" s="164"/>
      <c r="F60" s="164"/>
      <c r="G60" s="246"/>
      <c r="H60" s="246"/>
    </row>
    <row r="61" s="245" customFormat="1" ht="33.75" spans="1:8">
      <c r="A61" s="164"/>
      <c r="B61" s="164"/>
      <c r="C61" s="164"/>
      <c r="D61" s="164"/>
      <c r="E61" s="164"/>
      <c r="F61" s="164"/>
      <c r="G61" s="246"/>
      <c r="H61" s="246"/>
    </row>
    <row r="62" s="245" customFormat="1" ht="33.75" spans="1:8">
      <c r="A62" s="164"/>
      <c r="B62" s="164"/>
      <c r="C62" s="164"/>
      <c r="D62" s="164"/>
      <c r="E62" s="164"/>
      <c r="F62" s="164"/>
      <c r="G62" s="246"/>
      <c r="H62" s="246"/>
    </row>
    <row r="63" s="245" customFormat="1" ht="33.75" spans="1:8">
      <c r="A63" s="164"/>
      <c r="B63" s="164"/>
      <c r="C63" s="164"/>
      <c r="D63" s="164"/>
      <c r="E63" s="164"/>
      <c r="F63" s="164"/>
      <c r="G63" s="246"/>
      <c r="H63" s="246"/>
    </row>
    <row r="64" s="245" customFormat="1" ht="33.75" spans="1:8">
      <c r="A64" s="164"/>
      <c r="B64" s="164"/>
      <c r="C64" s="164"/>
      <c r="D64" s="164"/>
      <c r="E64" s="164"/>
      <c r="F64" s="164"/>
      <c r="G64" s="246"/>
      <c r="H64" s="246"/>
    </row>
    <row r="65" s="245" customFormat="1" ht="33.75" spans="1:8">
      <c r="A65" s="164"/>
      <c r="B65" s="164"/>
      <c r="C65" s="164"/>
      <c r="D65" s="164"/>
      <c r="E65" s="164"/>
      <c r="F65" s="164"/>
      <c r="G65" s="246"/>
      <c r="H65" s="246"/>
    </row>
    <row r="66" s="245" customFormat="1" ht="33.75" spans="1:8">
      <c r="A66" s="164"/>
      <c r="B66" s="164"/>
      <c r="C66" s="164"/>
      <c r="D66" s="164"/>
      <c r="E66" s="164"/>
      <c r="F66" s="164"/>
      <c r="G66" s="246"/>
      <c r="H66" s="246"/>
    </row>
    <row r="67" s="245" customFormat="1" ht="33.75" spans="1:8">
      <c r="A67" s="164"/>
      <c r="B67" s="164"/>
      <c r="C67" s="164"/>
      <c r="D67" s="164"/>
      <c r="E67" s="164"/>
      <c r="F67" s="164"/>
      <c r="G67" s="246"/>
      <c r="H67" s="246"/>
    </row>
    <row r="68" s="245" customFormat="1" ht="33.75" spans="1:8">
      <c r="A68" s="164"/>
      <c r="B68" s="164"/>
      <c r="C68" s="164"/>
      <c r="D68" s="164"/>
      <c r="E68" s="164"/>
      <c r="F68" s="164"/>
      <c r="G68" s="246"/>
      <c r="H68" s="246"/>
    </row>
    <row r="69" s="245" customFormat="1" ht="33.75" spans="1:8">
      <c r="A69" s="164"/>
      <c r="B69" s="164"/>
      <c r="C69" s="164"/>
      <c r="D69" s="164"/>
      <c r="E69" s="164"/>
      <c r="F69" s="164"/>
      <c r="G69" s="246"/>
      <c r="H69" s="246"/>
    </row>
    <row r="70" s="245" customFormat="1" ht="33.75" spans="1:8">
      <c r="A70" s="164"/>
      <c r="B70" s="164"/>
      <c r="C70" s="164"/>
      <c r="D70" s="164"/>
      <c r="E70" s="164"/>
      <c r="F70" s="164"/>
      <c r="G70" s="246"/>
      <c r="H70" s="246"/>
    </row>
    <row r="71" s="245" customFormat="1" ht="33.75" spans="1:8">
      <c r="A71" s="164"/>
      <c r="B71" s="164"/>
      <c r="C71" s="164"/>
      <c r="D71" s="164"/>
      <c r="E71" s="164"/>
      <c r="F71" s="164"/>
      <c r="G71" s="246"/>
      <c r="H71" s="246"/>
    </row>
    <row r="72" s="245" customFormat="1" ht="33.75" spans="1:8">
      <c r="A72" s="164"/>
      <c r="B72" s="164"/>
      <c r="C72" s="164"/>
      <c r="D72" s="164"/>
      <c r="E72" s="164"/>
      <c r="F72" s="164"/>
      <c r="G72" s="246"/>
      <c r="H72" s="246"/>
    </row>
    <row r="73" s="245" customFormat="1" ht="33.75" spans="1:8">
      <c r="A73" s="164"/>
      <c r="B73" s="164"/>
      <c r="C73" s="164"/>
      <c r="D73" s="164"/>
      <c r="E73" s="164"/>
      <c r="F73" s="164"/>
      <c r="G73" s="246"/>
      <c r="H73" s="246"/>
    </row>
    <row r="74" s="245" customFormat="1" ht="33.75" spans="1:8">
      <c r="A74" s="164"/>
      <c r="B74" s="164"/>
      <c r="C74" s="164"/>
      <c r="D74" s="164"/>
      <c r="E74" s="164"/>
      <c r="F74" s="164"/>
      <c r="G74" s="246"/>
      <c r="H74" s="246"/>
    </row>
    <row r="75" s="245" customFormat="1" ht="33.75" spans="1:8">
      <c r="A75" s="164"/>
      <c r="B75" s="164"/>
      <c r="C75" s="164"/>
      <c r="D75" s="164"/>
      <c r="E75" s="164"/>
      <c r="F75" s="164"/>
      <c r="G75" s="246"/>
      <c r="H75" s="246"/>
    </row>
    <row r="76" s="245" customFormat="1" ht="33.75" spans="1:8">
      <c r="A76" s="164"/>
      <c r="B76" s="164"/>
      <c r="C76" s="164"/>
      <c r="D76" s="164"/>
      <c r="E76" s="164"/>
      <c r="F76" s="164"/>
      <c r="G76" s="246"/>
      <c r="H76" s="246"/>
    </row>
  </sheetData>
  <mergeCells count="85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A3:A5"/>
    <mergeCell ref="A6:A12"/>
    <mergeCell ref="A14:A18"/>
    <mergeCell ref="A23:A27"/>
    <mergeCell ref="A29:A31"/>
    <mergeCell ref="A34:A35"/>
    <mergeCell ref="A36:A41"/>
    <mergeCell ref="A42:A43"/>
    <mergeCell ref="A54:A58"/>
    <mergeCell ref="B3:B5"/>
    <mergeCell ref="B6:B12"/>
    <mergeCell ref="B14:B18"/>
    <mergeCell ref="B23:B27"/>
    <mergeCell ref="B29:B31"/>
    <mergeCell ref="B34:B35"/>
    <mergeCell ref="B36:B41"/>
    <mergeCell ref="B42:B43"/>
    <mergeCell ref="B54:B58"/>
    <mergeCell ref="C3:C5"/>
    <mergeCell ref="C6:C12"/>
    <mergeCell ref="C14:C18"/>
    <mergeCell ref="C23:C27"/>
    <mergeCell ref="C29:C31"/>
    <mergeCell ref="C34:C35"/>
    <mergeCell ref="C36:C41"/>
    <mergeCell ref="C42:C43"/>
    <mergeCell ref="C54:C58"/>
  </mergeCells>
  <pageMargins left="0.75" right="0.75" top="1" bottom="1" header="0.5" footer="0.5"/>
  <pageSetup paperSize="9" scale="8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view="pageBreakPreview" zoomScaleNormal="100" workbookViewId="0">
      <selection activeCell="D10" sqref="D10:D32"/>
    </sheetView>
  </sheetViews>
  <sheetFormatPr defaultColWidth="9" defaultRowHeight="13.5" outlineLevelCol="7"/>
  <cols>
    <col min="2" max="2" width="13.75" customWidth="1"/>
    <col min="3" max="3" width="17.875" customWidth="1"/>
    <col min="4" max="4" width="18.125" style="239" customWidth="1"/>
    <col min="5" max="5" width="16.625" customWidth="1"/>
    <col min="6" max="6" width="17.625" customWidth="1"/>
  </cols>
  <sheetData>
    <row r="1" ht="26.25" spans="1:8">
      <c r="A1" s="316" t="s">
        <v>317</v>
      </c>
      <c r="B1" s="317"/>
      <c r="C1" s="317"/>
      <c r="D1" s="317"/>
      <c r="E1" s="317"/>
      <c r="F1" s="317"/>
      <c r="G1" s="318"/>
      <c r="H1" s="319"/>
    </row>
    <row r="2" s="315" customFormat="1" ht="20.25" spans="1:7">
      <c r="A2" s="320" t="s">
        <v>2</v>
      </c>
      <c r="B2" s="320" t="s">
        <v>3</v>
      </c>
      <c r="C2" s="320" t="s">
        <v>4</v>
      </c>
      <c r="D2" s="320" t="s">
        <v>5</v>
      </c>
      <c r="E2" s="320" t="s">
        <v>6</v>
      </c>
      <c r="F2" s="320" t="s">
        <v>318</v>
      </c>
      <c r="G2" s="320" t="s">
        <v>8</v>
      </c>
    </row>
    <row r="3" ht="14.25" spans="1:7">
      <c r="A3" s="167">
        <v>1</v>
      </c>
      <c r="B3" s="24" t="s">
        <v>319</v>
      </c>
      <c r="C3" s="167">
        <v>4000</v>
      </c>
      <c r="D3" s="167" t="s">
        <v>320</v>
      </c>
      <c r="E3" s="295">
        <v>20</v>
      </c>
      <c r="F3" s="108">
        <f>SUM(E3:E36)</f>
        <v>21875</v>
      </c>
      <c r="G3" s="114"/>
    </row>
    <row r="4" ht="14.25" spans="1:7">
      <c r="A4" s="167"/>
      <c r="B4" s="27"/>
      <c r="C4" s="167"/>
      <c r="D4" s="167" t="s">
        <v>288</v>
      </c>
      <c r="E4" s="295">
        <v>110</v>
      </c>
      <c r="F4" s="108"/>
      <c r="G4" s="114"/>
    </row>
    <row r="5" ht="14.25" spans="1:7">
      <c r="A5" s="167"/>
      <c r="B5" s="27"/>
      <c r="C5" s="167"/>
      <c r="D5" s="167" t="s">
        <v>321</v>
      </c>
      <c r="E5" s="295">
        <v>30</v>
      </c>
      <c r="F5" s="108"/>
      <c r="G5" s="114"/>
    </row>
    <row r="6" ht="14.25" spans="1:7">
      <c r="A6" s="167"/>
      <c r="B6" s="27"/>
      <c r="C6" s="167"/>
      <c r="D6" s="167" t="s">
        <v>322</v>
      </c>
      <c r="E6" s="295">
        <v>60</v>
      </c>
      <c r="F6" s="108"/>
      <c r="G6" s="114"/>
    </row>
    <row r="7" ht="14.25" spans="1:7">
      <c r="A7" s="167"/>
      <c r="B7" s="27"/>
      <c r="C7" s="167"/>
      <c r="D7" s="167" t="s">
        <v>323</v>
      </c>
      <c r="E7" s="295">
        <v>310</v>
      </c>
      <c r="F7" s="108"/>
      <c r="G7" s="114"/>
    </row>
    <row r="8" ht="14.25" spans="1:7">
      <c r="A8" s="167"/>
      <c r="B8" s="27"/>
      <c r="C8" s="167"/>
      <c r="D8" s="167" t="s">
        <v>88</v>
      </c>
      <c r="E8" s="295">
        <v>480</v>
      </c>
      <c r="F8" s="108"/>
      <c r="G8" s="114"/>
    </row>
    <row r="9" ht="14.25" spans="1:7">
      <c r="A9" s="167"/>
      <c r="B9" s="27"/>
      <c r="C9" s="167"/>
      <c r="D9" s="167" t="s">
        <v>324</v>
      </c>
      <c r="E9" s="295">
        <v>1550</v>
      </c>
      <c r="F9" s="108"/>
      <c r="G9" s="114"/>
    </row>
    <row r="10" ht="14.25" spans="1:7">
      <c r="A10" s="167"/>
      <c r="B10" s="27"/>
      <c r="C10" s="167"/>
      <c r="D10" s="167" t="s">
        <v>325</v>
      </c>
      <c r="E10" s="295">
        <v>530</v>
      </c>
      <c r="F10" s="108"/>
      <c r="G10" s="114"/>
    </row>
    <row r="11" ht="14.25" spans="1:7">
      <c r="A11" s="167"/>
      <c r="B11" s="27"/>
      <c r="C11" s="167"/>
      <c r="D11" s="167" t="s">
        <v>326</v>
      </c>
      <c r="E11" s="295">
        <v>215</v>
      </c>
      <c r="F11" s="108"/>
      <c r="G11" s="114"/>
    </row>
    <row r="12" ht="14.25" spans="1:7">
      <c r="A12" s="167"/>
      <c r="B12" s="27"/>
      <c r="C12" s="167"/>
      <c r="D12" s="167" t="s">
        <v>71</v>
      </c>
      <c r="E12" s="295">
        <v>190</v>
      </c>
      <c r="F12" s="108"/>
      <c r="G12" s="114"/>
    </row>
    <row r="13" ht="14.25" spans="1:7">
      <c r="A13" s="167"/>
      <c r="B13" s="27"/>
      <c r="C13" s="167"/>
      <c r="D13" s="167" t="s">
        <v>216</v>
      </c>
      <c r="E13" s="295">
        <v>930</v>
      </c>
      <c r="F13" s="108"/>
      <c r="G13" s="114"/>
    </row>
    <row r="14" ht="14.25" spans="1:7">
      <c r="A14" s="167"/>
      <c r="B14" s="27"/>
      <c r="C14" s="167"/>
      <c r="D14" s="167" t="s">
        <v>221</v>
      </c>
      <c r="E14" s="295">
        <v>930</v>
      </c>
      <c r="F14" s="108"/>
      <c r="G14" s="114"/>
    </row>
    <row r="15" ht="14.25" spans="1:7">
      <c r="A15" s="167"/>
      <c r="B15" s="27"/>
      <c r="C15" s="167"/>
      <c r="D15" s="167" t="s">
        <v>327</v>
      </c>
      <c r="E15" s="295">
        <v>1155</v>
      </c>
      <c r="F15" s="108"/>
      <c r="G15" s="114"/>
    </row>
    <row r="16" ht="14.25" spans="1:7">
      <c r="A16" s="167"/>
      <c r="B16" s="27"/>
      <c r="C16" s="167"/>
      <c r="D16" s="167" t="s">
        <v>328</v>
      </c>
      <c r="E16" s="295">
        <v>5310</v>
      </c>
      <c r="F16" s="108"/>
      <c r="G16" s="114"/>
    </row>
    <row r="17" ht="14.25" spans="1:7">
      <c r="A17" s="167"/>
      <c r="B17" s="27"/>
      <c r="C17" s="167"/>
      <c r="D17" s="167" t="s">
        <v>329</v>
      </c>
      <c r="E17" s="295">
        <v>1155</v>
      </c>
      <c r="F17" s="108"/>
      <c r="G17" s="114"/>
    </row>
    <row r="18" ht="14.25" spans="1:7">
      <c r="A18" s="167"/>
      <c r="B18" s="27"/>
      <c r="C18" s="167"/>
      <c r="D18" s="167" t="s">
        <v>330</v>
      </c>
      <c r="E18" s="295">
        <v>350</v>
      </c>
      <c r="F18" s="108"/>
      <c r="G18" s="114"/>
    </row>
    <row r="19" ht="14.25" spans="1:7">
      <c r="A19" s="167"/>
      <c r="B19" s="27"/>
      <c r="C19" s="167"/>
      <c r="D19" s="167" t="s">
        <v>331</v>
      </c>
      <c r="E19" s="295">
        <v>1020</v>
      </c>
      <c r="F19" s="108"/>
      <c r="G19" s="114"/>
    </row>
    <row r="20" ht="14.25" spans="1:7">
      <c r="A20" s="167"/>
      <c r="B20" s="27"/>
      <c r="C20" s="167"/>
      <c r="D20" s="167" t="s">
        <v>332</v>
      </c>
      <c r="E20" s="295">
        <v>195</v>
      </c>
      <c r="F20" s="108"/>
      <c r="G20" s="114"/>
    </row>
    <row r="21" ht="14.25" spans="1:7">
      <c r="A21" s="167"/>
      <c r="B21" s="27"/>
      <c r="C21" s="167"/>
      <c r="D21" s="167" t="s">
        <v>215</v>
      </c>
      <c r="E21" s="295">
        <v>915</v>
      </c>
      <c r="F21" s="108"/>
      <c r="G21" s="114"/>
    </row>
    <row r="22" ht="14.25" spans="1:7">
      <c r="A22" s="167"/>
      <c r="B22" s="27"/>
      <c r="C22" s="167"/>
      <c r="D22" s="167" t="s">
        <v>333</v>
      </c>
      <c r="E22" s="295">
        <v>50</v>
      </c>
      <c r="F22" s="108"/>
      <c r="G22" s="114"/>
    </row>
    <row r="23" ht="14.25" spans="1:7">
      <c r="A23" s="167"/>
      <c r="B23" s="27"/>
      <c r="C23" s="167"/>
      <c r="D23" s="167" t="s">
        <v>334</v>
      </c>
      <c r="E23" s="295">
        <v>270</v>
      </c>
      <c r="F23" s="108"/>
      <c r="G23" s="114"/>
    </row>
    <row r="24" ht="14.25" spans="1:7">
      <c r="A24" s="167"/>
      <c r="B24" s="27"/>
      <c r="C24" s="167"/>
      <c r="D24" s="167" t="s">
        <v>335</v>
      </c>
      <c r="E24" s="295">
        <v>395</v>
      </c>
      <c r="F24" s="108"/>
      <c r="G24" s="114"/>
    </row>
    <row r="25" ht="14.25" spans="1:7">
      <c r="A25" s="167"/>
      <c r="B25" s="27"/>
      <c r="C25" s="167"/>
      <c r="D25" s="167" t="s">
        <v>336</v>
      </c>
      <c r="E25" s="295">
        <v>490</v>
      </c>
      <c r="F25" s="108"/>
      <c r="G25" s="114"/>
    </row>
    <row r="26" ht="14.25" spans="1:7">
      <c r="A26" s="167"/>
      <c r="B26" s="27"/>
      <c r="C26" s="167"/>
      <c r="D26" s="167" t="s">
        <v>337</v>
      </c>
      <c r="E26" s="295">
        <v>80</v>
      </c>
      <c r="F26" s="108"/>
      <c r="G26" s="114"/>
    </row>
    <row r="27" ht="14.25" spans="1:7">
      <c r="A27" s="167"/>
      <c r="B27" s="27"/>
      <c r="C27" s="167"/>
      <c r="D27" s="167" t="s">
        <v>338</v>
      </c>
      <c r="E27" s="295">
        <v>240</v>
      </c>
      <c r="F27" s="108"/>
      <c r="G27" s="114"/>
    </row>
    <row r="28" ht="14.25" spans="1:7">
      <c r="A28" s="167"/>
      <c r="B28" s="27"/>
      <c r="C28" s="167"/>
      <c r="D28" s="167" t="s">
        <v>339</v>
      </c>
      <c r="E28" s="295">
        <v>430</v>
      </c>
      <c r="F28" s="108"/>
      <c r="G28" s="114"/>
    </row>
    <row r="29" ht="14.25" spans="1:7">
      <c r="A29" s="167"/>
      <c r="B29" s="27"/>
      <c r="C29" s="167"/>
      <c r="D29" s="167" t="s">
        <v>340</v>
      </c>
      <c r="E29" s="295">
        <v>430</v>
      </c>
      <c r="F29" s="108"/>
      <c r="G29" s="114"/>
    </row>
    <row r="30" ht="14.25" spans="1:7">
      <c r="A30" s="167"/>
      <c r="B30" s="27"/>
      <c r="C30" s="167"/>
      <c r="D30" s="167" t="s">
        <v>341</v>
      </c>
      <c r="E30" s="295">
        <v>970</v>
      </c>
      <c r="F30" s="108"/>
      <c r="G30" s="114"/>
    </row>
    <row r="31" ht="14.25" spans="1:7">
      <c r="A31" s="167"/>
      <c r="B31" s="27"/>
      <c r="C31" s="167"/>
      <c r="D31" s="167" t="s">
        <v>342</v>
      </c>
      <c r="E31" s="295">
        <v>560</v>
      </c>
      <c r="F31" s="108"/>
      <c r="G31" s="114"/>
    </row>
    <row r="32" ht="14.25" spans="1:7">
      <c r="A32" s="167"/>
      <c r="B32" s="27"/>
      <c r="C32" s="167"/>
      <c r="D32" s="167" t="s">
        <v>343</v>
      </c>
      <c r="E32" s="295">
        <v>1670</v>
      </c>
      <c r="F32" s="108"/>
      <c r="G32" s="114"/>
    </row>
    <row r="33" ht="14.25" spans="1:7">
      <c r="A33" s="167"/>
      <c r="B33" s="27"/>
      <c r="C33" s="167"/>
      <c r="D33" s="167" t="s">
        <v>344</v>
      </c>
      <c r="E33" s="295">
        <v>5</v>
      </c>
      <c r="F33" s="108"/>
      <c r="G33" s="114"/>
    </row>
    <row r="34" ht="14.25" spans="1:7">
      <c r="A34" s="167"/>
      <c r="B34" s="27"/>
      <c r="C34" s="167"/>
      <c r="D34" s="167" t="s">
        <v>88</v>
      </c>
      <c r="E34" s="295">
        <v>480</v>
      </c>
      <c r="F34" s="108"/>
      <c r="G34" s="114"/>
    </row>
    <row r="35" ht="14.25" spans="1:7">
      <c r="A35" s="167"/>
      <c r="B35" s="27"/>
      <c r="C35" s="167"/>
      <c r="D35" s="167" t="s">
        <v>345</v>
      </c>
      <c r="E35" s="295">
        <v>200</v>
      </c>
      <c r="F35" s="108"/>
      <c r="G35" s="114"/>
    </row>
    <row r="36" ht="15" spans="1:7">
      <c r="A36" s="214"/>
      <c r="B36" s="27"/>
      <c r="C36" s="214"/>
      <c r="D36" s="214" t="s">
        <v>346</v>
      </c>
      <c r="E36" s="321">
        <v>150</v>
      </c>
      <c r="F36" s="322"/>
      <c r="G36" s="114"/>
    </row>
    <row r="37" ht="26" customHeight="1" spans="1:7">
      <c r="A37" s="323" t="s">
        <v>244</v>
      </c>
      <c r="B37" s="323"/>
      <c r="C37" s="323">
        <f>C3+F3</f>
        <v>25875</v>
      </c>
      <c r="D37" s="323"/>
      <c r="E37" s="323"/>
      <c r="F37" s="323"/>
      <c r="G37" s="64"/>
    </row>
  </sheetData>
  <mergeCells count="7">
    <mergeCell ref="A1:G1"/>
    <mergeCell ref="A37:B37"/>
    <mergeCell ref="C37:F37"/>
    <mergeCell ref="A3:A36"/>
    <mergeCell ref="B3:B36"/>
    <mergeCell ref="C3:C36"/>
    <mergeCell ref="F3:F36"/>
  </mergeCells>
  <pageMargins left="0.75" right="0.75" top="1" bottom="1" header="0.5" footer="0.5"/>
  <pageSetup paperSize="9" scale="7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view="pageBreakPreview" zoomScaleNormal="100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7"/>
  <cols>
    <col min="1" max="1" width="8.675" style="151" customWidth="1"/>
    <col min="2" max="2" width="24.8666666666667" style="151" customWidth="1"/>
    <col min="3" max="3" width="16.0083333333333" style="151" customWidth="1"/>
    <col min="4" max="4" width="20.4" style="151" customWidth="1"/>
    <col min="5" max="5" width="16.0083333333333" style="151" customWidth="1"/>
    <col min="6" max="6" width="11" style="151" customWidth="1"/>
    <col min="7" max="16384" width="9" style="151"/>
  </cols>
  <sheetData>
    <row r="1" s="151" customFormat="1" ht="60" customHeight="1" spans="1:7">
      <c r="A1" s="309" t="s">
        <v>347</v>
      </c>
      <c r="B1" s="310"/>
      <c r="C1" s="310"/>
      <c r="D1" s="310"/>
      <c r="E1" s="310"/>
      <c r="F1" s="310"/>
      <c r="G1" s="311"/>
    </row>
    <row r="2" s="151" customFormat="1" ht="47" customHeight="1" spans="1:8">
      <c r="A2" s="22" t="s">
        <v>2</v>
      </c>
      <c r="B2" s="22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312"/>
      <c r="H2" s="194" t="s">
        <v>8</v>
      </c>
    </row>
    <row r="3" s="151" customFormat="1" ht="22.5" customHeight="1" spans="1:8">
      <c r="A3" s="24">
        <v>1</v>
      </c>
      <c r="B3" s="24" t="s">
        <v>348</v>
      </c>
      <c r="C3" s="24">
        <v>200</v>
      </c>
      <c r="D3" s="25" t="s">
        <v>102</v>
      </c>
      <c r="E3" s="25">
        <v>130</v>
      </c>
      <c r="F3" s="25">
        <f>C3+E3</f>
        <v>330</v>
      </c>
      <c r="G3" s="63"/>
      <c r="H3" s="156"/>
    </row>
    <row r="4" s="151" customFormat="1" ht="22.5" customHeight="1" spans="1:8">
      <c r="A4" s="28"/>
      <c r="B4" s="28"/>
      <c r="C4" s="28"/>
      <c r="D4" s="25" t="s">
        <v>349</v>
      </c>
      <c r="E4" s="25">
        <v>350</v>
      </c>
      <c r="F4" s="25">
        <f>C4+E4</f>
        <v>350</v>
      </c>
      <c r="G4" s="63"/>
      <c r="H4" s="156"/>
    </row>
    <row r="5" s="151" customFormat="1" ht="22.5" customHeight="1" spans="1:8">
      <c r="A5" s="25">
        <v>2</v>
      </c>
      <c r="B5" s="25" t="s">
        <v>350</v>
      </c>
      <c r="C5" s="25">
        <v>200</v>
      </c>
      <c r="D5" s="25" t="s">
        <v>351</v>
      </c>
      <c r="E5" s="25"/>
      <c r="F5" s="25">
        <f t="shared" ref="F5:F24" si="0">C5+E5</f>
        <v>200</v>
      </c>
      <c r="G5" s="63"/>
      <c r="H5" s="156"/>
    </row>
    <row r="6" s="151" customFormat="1" ht="22.5" customHeight="1" spans="1:8">
      <c r="A6" s="25">
        <v>3</v>
      </c>
      <c r="B6" s="167" t="s">
        <v>352</v>
      </c>
      <c r="C6" s="167">
        <v>80</v>
      </c>
      <c r="D6" s="167" t="s">
        <v>353</v>
      </c>
      <c r="E6" s="167">
        <v>350</v>
      </c>
      <c r="F6" s="25">
        <f t="shared" si="0"/>
        <v>430</v>
      </c>
      <c r="G6" s="63"/>
      <c r="H6" s="156"/>
    </row>
    <row r="7" s="151" customFormat="1" ht="22.5" customHeight="1" spans="1:8">
      <c r="A7" s="25">
        <v>4</v>
      </c>
      <c r="B7" s="167" t="s">
        <v>354</v>
      </c>
      <c r="C7" s="167">
        <v>80</v>
      </c>
      <c r="D7" s="167" t="s">
        <v>355</v>
      </c>
      <c r="E7" s="167">
        <v>265</v>
      </c>
      <c r="F7" s="25">
        <f t="shared" si="0"/>
        <v>345</v>
      </c>
      <c r="G7" s="63"/>
      <c r="H7" s="156"/>
    </row>
    <row r="8" s="151" customFormat="1" ht="22.5" customHeight="1" spans="1:8">
      <c r="A8" s="24">
        <v>5</v>
      </c>
      <c r="B8" s="24" t="s">
        <v>356</v>
      </c>
      <c r="C8" s="24">
        <v>450</v>
      </c>
      <c r="D8" s="167" t="s">
        <v>357</v>
      </c>
      <c r="E8" s="167">
        <v>50</v>
      </c>
      <c r="F8" s="25">
        <f t="shared" si="0"/>
        <v>500</v>
      </c>
      <c r="G8" s="63"/>
      <c r="H8" s="156"/>
    </row>
    <row r="9" s="151" customFormat="1" ht="22.5" customHeight="1" spans="1:8">
      <c r="A9" s="28"/>
      <c r="B9" s="28"/>
      <c r="C9" s="28"/>
      <c r="D9" s="167" t="s">
        <v>358</v>
      </c>
      <c r="E9" s="167">
        <v>10</v>
      </c>
      <c r="F9" s="25">
        <f t="shared" si="0"/>
        <v>10</v>
      </c>
      <c r="G9" s="63"/>
      <c r="H9" s="156"/>
    </row>
    <row r="10" s="151" customFormat="1" ht="22.5" customHeight="1" spans="1:8">
      <c r="A10" s="25">
        <v>6</v>
      </c>
      <c r="B10" s="167" t="s">
        <v>359</v>
      </c>
      <c r="C10" s="167">
        <v>150</v>
      </c>
      <c r="D10" s="167" t="s">
        <v>360</v>
      </c>
      <c r="E10" s="167">
        <v>380</v>
      </c>
      <c r="F10" s="25">
        <f t="shared" si="0"/>
        <v>530</v>
      </c>
      <c r="G10" s="63"/>
      <c r="H10" s="156"/>
    </row>
    <row r="11" s="151" customFormat="1" ht="22.5" customHeight="1" spans="1:8">
      <c r="A11" s="24">
        <v>7</v>
      </c>
      <c r="B11" s="24" t="s">
        <v>361</v>
      </c>
      <c r="C11" s="24">
        <v>800</v>
      </c>
      <c r="D11" s="167" t="s">
        <v>252</v>
      </c>
      <c r="E11" s="167">
        <v>680</v>
      </c>
      <c r="F11" s="25">
        <f t="shared" si="0"/>
        <v>1480</v>
      </c>
      <c r="G11" s="63"/>
      <c r="H11" s="156"/>
    </row>
    <row r="12" s="151" customFormat="1" ht="22.5" customHeight="1" spans="1:8">
      <c r="A12" s="27"/>
      <c r="B12" s="27"/>
      <c r="C12" s="27"/>
      <c r="D12" s="167" t="s">
        <v>253</v>
      </c>
      <c r="E12" s="167">
        <v>650</v>
      </c>
      <c r="F12" s="25">
        <f t="shared" si="0"/>
        <v>650</v>
      </c>
      <c r="G12" s="63"/>
      <c r="H12" s="156"/>
    </row>
    <row r="13" s="151" customFormat="1" ht="22.5" customHeight="1" spans="1:8">
      <c r="A13" s="27"/>
      <c r="B13" s="27"/>
      <c r="C13" s="27"/>
      <c r="D13" s="167" t="s">
        <v>224</v>
      </c>
      <c r="E13" s="167">
        <v>820</v>
      </c>
      <c r="F13" s="25">
        <f t="shared" si="0"/>
        <v>820</v>
      </c>
      <c r="G13" s="63"/>
      <c r="H13" s="156"/>
    </row>
    <row r="14" s="151" customFormat="1" ht="22.5" customHeight="1" spans="1:8">
      <c r="A14" s="28"/>
      <c r="B14" s="28"/>
      <c r="C14" s="28"/>
      <c r="D14" s="167" t="s">
        <v>254</v>
      </c>
      <c r="E14" s="167">
        <v>190</v>
      </c>
      <c r="F14" s="25">
        <f t="shared" si="0"/>
        <v>190</v>
      </c>
      <c r="G14" s="63"/>
      <c r="H14" s="156"/>
    </row>
    <row r="15" s="151" customFormat="1" ht="22.5" customHeight="1" spans="1:8">
      <c r="A15" s="25">
        <v>8</v>
      </c>
      <c r="B15" s="167" t="s">
        <v>362</v>
      </c>
      <c r="C15" s="167">
        <v>400</v>
      </c>
      <c r="D15" s="167" t="s">
        <v>363</v>
      </c>
      <c r="E15" s="167">
        <v>390</v>
      </c>
      <c r="F15" s="25">
        <f t="shared" si="0"/>
        <v>790</v>
      </c>
      <c r="G15" s="63"/>
      <c r="H15" s="156"/>
    </row>
    <row r="16" s="151" customFormat="1" ht="22.5" customHeight="1" spans="1:8">
      <c r="A16" s="25">
        <v>9</v>
      </c>
      <c r="B16" s="167" t="s">
        <v>364</v>
      </c>
      <c r="C16" s="167">
        <v>150</v>
      </c>
      <c r="D16" s="167" t="s">
        <v>365</v>
      </c>
      <c r="E16" s="167">
        <v>125</v>
      </c>
      <c r="F16" s="25">
        <f t="shared" si="0"/>
        <v>275</v>
      </c>
      <c r="G16" s="63"/>
      <c r="H16" s="156"/>
    </row>
    <row r="17" s="151" customFormat="1" ht="22.5" customHeight="1" spans="1:8">
      <c r="A17" s="25">
        <v>10</v>
      </c>
      <c r="B17" s="167" t="s">
        <v>366</v>
      </c>
      <c r="C17" s="167">
        <v>500</v>
      </c>
      <c r="D17" s="167" t="s">
        <v>367</v>
      </c>
      <c r="E17" s="167">
        <v>2700</v>
      </c>
      <c r="F17" s="25">
        <f t="shared" si="0"/>
        <v>3200</v>
      </c>
      <c r="G17" s="63"/>
      <c r="H17" s="156"/>
    </row>
    <row r="18" s="151" customFormat="1" ht="22.5" customHeight="1" spans="1:8">
      <c r="A18" s="24">
        <v>11</v>
      </c>
      <c r="B18" s="24" t="s">
        <v>368</v>
      </c>
      <c r="C18" s="24">
        <v>260</v>
      </c>
      <c r="D18" s="167" t="s">
        <v>369</v>
      </c>
      <c r="E18" s="167">
        <v>240</v>
      </c>
      <c r="F18" s="25">
        <f t="shared" si="0"/>
        <v>500</v>
      </c>
      <c r="G18" s="63"/>
      <c r="H18" s="156"/>
    </row>
    <row r="19" s="151" customFormat="1" ht="22.5" customHeight="1" spans="1:8">
      <c r="A19" s="27"/>
      <c r="B19" s="27"/>
      <c r="C19" s="27"/>
      <c r="D19" s="167" t="s">
        <v>370</v>
      </c>
      <c r="E19" s="167">
        <v>110</v>
      </c>
      <c r="F19" s="25">
        <f t="shared" si="0"/>
        <v>110</v>
      </c>
      <c r="G19" s="63"/>
      <c r="H19" s="156"/>
    </row>
    <row r="20" s="151" customFormat="1" ht="22.5" customHeight="1" spans="1:8">
      <c r="A20" s="25">
        <v>12</v>
      </c>
      <c r="B20" s="167" t="s">
        <v>371</v>
      </c>
      <c r="C20" s="167">
        <v>200</v>
      </c>
      <c r="D20" s="167" t="s">
        <v>372</v>
      </c>
      <c r="E20" s="167">
        <v>680</v>
      </c>
      <c r="F20" s="25">
        <f t="shared" si="0"/>
        <v>880</v>
      </c>
      <c r="G20" s="63"/>
      <c r="H20" s="156"/>
    </row>
    <row r="21" s="151" customFormat="1" ht="22.5" customHeight="1" spans="1:8">
      <c r="A21" s="25">
        <v>13</v>
      </c>
      <c r="B21" s="167" t="s">
        <v>373</v>
      </c>
      <c r="C21" s="167">
        <v>200</v>
      </c>
      <c r="D21" s="167"/>
      <c r="E21" s="167"/>
      <c r="F21" s="25">
        <f t="shared" si="0"/>
        <v>200</v>
      </c>
      <c r="G21" s="63"/>
      <c r="H21" s="156"/>
    </row>
    <row r="22" s="151" customFormat="1" ht="22.5" customHeight="1" spans="1:8">
      <c r="A22" s="25">
        <v>14</v>
      </c>
      <c r="B22" s="167" t="s">
        <v>62</v>
      </c>
      <c r="C22" s="167">
        <v>80</v>
      </c>
      <c r="D22" s="167"/>
      <c r="E22" s="167"/>
      <c r="F22" s="25">
        <f t="shared" si="0"/>
        <v>80</v>
      </c>
      <c r="G22" s="63"/>
      <c r="H22" s="156"/>
    </row>
    <row r="23" s="151" customFormat="1" ht="22.5" customHeight="1" spans="1:8">
      <c r="A23" s="25">
        <v>15</v>
      </c>
      <c r="B23" s="167" t="s">
        <v>374</v>
      </c>
      <c r="C23" s="167">
        <v>80</v>
      </c>
      <c r="D23" s="167"/>
      <c r="E23" s="167"/>
      <c r="F23" s="25">
        <f t="shared" si="0"/>
        <v>80</v>
      </c>
      <c r="G23" s="63"/>
      <c r="H23" s="156"/>
    </row>
    <row r="24" s="151" customFormat="1" ht="22.5" customHeight="1" spans="1:8">
      <c r="A24" s="24">
        <v>16</v>
      </c>
      <c r="B24" s="214" t="s">
        <v>312</v>
      </c>
      <c r="C24" s="214">
        <v>80</v>
      </c>
      <c r="D24" s="214"/>
      <c r="E24" s="214"/>
      <c r="F24" s="24">
        <f t="shared" si="0"/>
        <v>80</v>
      </c>
      <c r="G24" s="66"/>
      <c r="H24" s="313"/>
    </row>
    <row r="25" s="239" customFormat="1" ht="27" customHeight="1" spans="1:8">
      <c r="A25" s="235" t="s">
        <v>7</v>
      </c>
      <c r="B25" s="236" t="s">
        <v>242</v>
      </c>
      <c r="C25" s="236">
        <f>SUM(C3:C24)</f>
        <v>3910</v>
      </c>
      <c r="D25" s="236" t="s">
        <v>243</v>
      </c>
      <c r="E25" s="236">
        <f>SUM(E3:E24)</f>
        <v>8120</v>
      </c>
      <c r="F25" s="236" t="s">
        <v>244</v>
      </c>
      <c r="G25" s="237">
        <f>SUM(F3:G24)</f>
        <v>12030</v>
      </c>
      <c r="H25" s="18"/>
    </row>
    <row r="26" s="151" customFormat="1" ht="22.5" customHeight="1" spans="1:6">
      <c r="A26" s="314"/>
      <c r="B26" s="314"/>
      <c r="C26" s="314"/>
      <c r="D26" s="314"/>
      <c r="E26" s="314"/>
      <c r="F26" s="314"/>
    </row>
    <row r="27" s="151" customFormat="1" ht="33.75" spans="1:6">
      <c r="A27" s="164"/>
      <c r="B27" s="164"/>
      <c r="C27" s="164"/>
      <c r="D27" s="164"/>
      <c r="E27" s="164"/>
      <c r="F27" s="164"/>
    </row>
    <row r="28" s="151" customFormat="1" ht="33.75" spans="1:6">
      <c r="A28" s="164"/>
      <c r="B28" s="164"/>
      <c r="C28" s="164"/>
      <c r="D28" s="164"/>
      <c r="E28" s="164"/>
      <c r="F28" s="164"/>
    </row>
    <row r="29" s="151" customFormat="1" ht="33.75" spans="1:6">
      <c r="A29" s="164"/>
      <c r="B29" s="164"/>
      <c r="C29" s="164"/>
      <c r="D29" s="164"/>
      <c r="E29" s="164"/>
      <c r="F29" s="164"/>
    </row>
    <row r="30" s="151" customFormat="1" ht="33.75" spans="1:6">
      <c r="A30" s="164"/>
      <c r="B30" s="164"/>
      <c r="C30" s="164"/>
      <c r="D30" s="164"/>
      <c r="E30" s="164"/>
      <c r="F30" s="164"/>
    </row>
    <row r="31" s="151" customFormat="1" ht="33.75" spans="1:6">
      <c r="A31" s="164"/>
      <c r="B31" s="164"/>
      <c r="C31" s="164"/>
      <c r="D31" s="164"/>
      <c r="E31" s="164"/>
      <c r="F31" s="164"/>
    </row>
    <row r="32" s="151" customFormat="1" ht="33.75" spans="1:6">
      <c r="A32" s="164"/>
      <c r="B32" s="164"/>
      <c r="C32" s="164"/>
      <c r="D32" s="164"/>
      <c r="E32" s="164"/>
      <c r="F32" s="164"/>
    </row>
    <row r="33" s="151" customFormat="1" ht="33.75" spans="1:6">
      <c r="A33" s="164"/>
      <c r="B33" s="164"/>
      <c r="C33" s="164"/>
      <c r="D33" s="164"/>
      <c r="E33" s="164"/>
      <c r="F33" s="164"/>
    </row>
    <row r="34" s="151" customFormat="1" ht="33.75" spans="1:6">
      <c r="A34" s="164"/>
      <c r="B34" s="164"/>
      <c r="C34" s="164"/>
      <c r="D34" s="164"/>
      <c r="E34" s="164"/>
      <c r="F34" s="164"/>
    </row>
    <row r="35" s="151" customFormat="1" ht="33.75" spans="1:6">
      <c r="A35" s="164"/>
      <c r="B35" s="164"/>
      <c r="C35" s="164"/>
      <c r="D35" s="164"/>
      <c r="E35" s="164"/>
      <c r="F35" s="164"/>
    </row>
    <row r="36" s="151" customFormat="1" ht="33.75" spans="1:6">
      <c r="A36" s="164"/>
      <c r="B36" s="164"/>
      <c r="C36" s="164"/>
      <c r="D36" s="164"/>
      <c r="E36" s="164"/>
      <c r="F36" s="164"/>
    </row>
    <row r="37" s="151" customFormat="1" ht="33.75" spans="1:6">
      <c r="A37" s="164"/>
      <c r="B37" s="164"/>
      <c r="C37" s="164"/>
      <c r="D37" s="164"/>
      <c r="E37" s="164"/>
      <c r="F37" s="164"/>
    </row>
    <row r="38" s="151" customFormat="1" ht="33.75" spans="1:6">
      <c r="A38" s="164"/>
      <c r="B38" s="164"/>
      <c r="C38" s="164"/>
      <c r="D38" s="164"/>
      <c r="E38" s="164"/>
      <c r="F38" s="164"/>
    </row>
    <row r="39" s="151" customFormat="1" ht="33.75" spans="1:6">
      <c r="A39" s="164"/>
      <c r="B39" s="164"/>
      <c r="C39" s="164"/>
      <c r="D39" s="164"/>
      <c r="E39" s="164"/>
      <c r="F39" s="164"/>
    </row>
    <row r="40" s="151" customFormat="1" ht="33.75" spans="1:6">
      <c r="A40" s="164"/>
      <c r="B40" s="164"/>
      <c r="C40" s="164"/>
      <c r="D40" s="164"/>
      <c r="E40" s="164"/>
      <c r="F40" s="164"/>
    </row>
    <row r="41" s="151" customFormat="1" ht="33.75" spans="1:6">
      <c r="A41" s="164"/>
      <c r="B41" s="164"/>
      <c r="C41" s="164"/>
      <c r="D41" s="164"/>
      <c r="E41" s="164"/>
      <c r="F41" s="164"/>
    </row>
    <row r="42" s="151" customFormat="1" ht="33.75" spans="1:6">
      <c r="A42" s="164"/>
      <c r="B42" s="164"/>
      <c r="C42" s="164"/>
      <c r="D42" s="164"/>
      <c r="E42" s="164"/>
      <c r="F42" s="164"/>
    </row>
    <row r="43" s="151" customFormat="1" ht="33.75" spans="1:6">
      <c r="A43" s="164"/>
      <c r="B43" s="164"/>
      <c r="C43" s="164"/>
      <c r="D43" s="164"/>
      <c r="E43" s="164"/>
      <c r="F43" s="164"/>
    </row>
    <row r="44" s="151" customFormat="1" ht="33.75" spans="1:6">
      <c r="A44" s="164"/>
      <c r="B44" s="164"/>
      <c r="C44" s="164"/>
      <c r="D44" s="164"/>
      <c r="E44" s="164"/>
      <c r="F44" s="164"/>
    </row>
  </sheetData>
  <mergeCells count="39">
    <mergeCell ref="A1:G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A26:B26"/>
    <mergeCell ref="C26:D26"/>
    <mergeCell ref="E26:F26"/>
    <mergeCell ref="A3:A4"/>
    <mergeCell ref="A8:A9"/>
    <mergeCell ref="A11:A14"/>
    <mergeCell ref="A18:A19"/>
    <mergeCell ref="B3:B4"/>
    <mergeCell ref="B8:B9"/>
    <mergeCell ref="B11:B14"/>
    <mergeCell ref="B18:B19"/>
    <mergeCell ref="C3:C4"/>
    <mergeCell ref="C8:C9"/>
    <mergeCell ref="C11:C14"/>
    <mergeCell ref="C18:C19"/>
  </mergeCells>
  <pageMargins left="0.75" right="0.75" top="1" bottom="1" header="0.5" footer="0.5"/>
  <pageSetup paperSize="9" scale="76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4"/>
  <sheetViews>
    <sheetView view="pageBreakPreview" zoomScaleNormal="100" workbookViewId="0">
      <pane ySplit="2" topLeftCell="A94" activePane="bottomLeft" state="frozen"/>
      <selection/>
      <selection pane="bottomLeft" activeCell="D94" sqref="D94"/>
    </sheetView>
  </sheetViews>
  <sheetFormatPr defaultColWidth="7.125" defaultRowHeight="13.5" outlineLevelCol="7"/>
  <cols>
    <col min="1" max="1" width="5.875" style="246" customWidth="1"/>
    <col min="2" max="2" width="27" style="151" customWidth="1"/>
    <col min="3" max="3" width="13.25" style="246" customWidth="1"/>
    <col min="4" max="4" width="20.125" style="246" customWidth="1"/>
    <col min="5" max="6" width="15.125" style="151" customWidth="1"/>
    <col min="7" max="7" width="7" style="151" customWidth="1"/>
    <col min="8" max="8" width="9.5" style="185" customWidth="1"/>
    <col min="9" max="16384" width="7.125" style="185" customWidth="1"/>
  </cols>
  <sheetData>
    <row r="1" s="185" customFormat="1" ht="60" customHeight="1" spans="1:8">
      <c r="A1" s="71" t="s">
        <v>375</v>
      </c>
      <c r="B1" s="58"/>
      <c r="C1" s="58"/>
      <c r="D1" s="58"/>
      <c r="E1" s="58"/>
      <c r="F1" s="58"/>
      <c r="G1" s="58"/>
      <c r="H1" s="59"/>
    </row>
    <row r="2" s="185" customFormat="1" ht="47" customHeight="1" spans="1:8">
      <c r="A2" s="285" t="s">
        <v>2</v>
      </c>
      <c r="B2" s="38" t="s">
        <v>3</v>
      </c>
      <c r="C2" s="38" t="s">
        <v>4</v>
      </c>
      <c r="D2" s="38" t="s">
        <v>5</v>
      </c>
      <c r="E2" s="38" t="s">
        <v>6</v>
      </c>
      <c r="F2" s="77" t="s">
        <v>7</v>
      </c>
      <c r="G2" s="287"/>
      <c r="H2" s="38" t="s">
        <v>8</v>
      </c>
    </row>
    <row r="3" s="185" customFormat="1" ht="24" customHeight="1" spans="1:8">
      <c r="A3" s="288">
        <v>1</v>
      </c>
      <c r="B3" s="289" t="s">
        <v>376</v>
      </c>
      <c r="C3" s="290">
        <v>6400</v>
      </c>
      <c r="D3" s="167" t="s">
        <v>377</v>
      </c>
      <c r="E3" s="167">
        <v>30</v>
      </c>
      <c r="F3" s="155">
        <f>C3+E3</f>
        <v>6430</v>
      </c>
      <c r="G3" s="258"/>
      <c r="H3" s="280"/>
    </row>
    <row r="4" s="185" customFormat="1" ht="24" customHeight="1" spans="1:8">
      <c r="A4" s="291"/>
      <c r="B4" s="292"/>
      <c r="C4" s="293"/>
      <c r="D4" s="167" t="s">
        <v>378</v>
      </c>
      <c r="E4" s="167">
        <v>30</v>
      </c>
      <c r="F4" s="155">
        <f t="shared" ref="F4:F35" si="0">C4+E4</f>
        <v>30</v>
      </c>
      <c r="G4" s="258"/>
      <c r="H4" s="280"/>
    </row>
    <row r="5" s="185" customFormat="1" ht="24" customHeight="1" spans="1:8">
      <c r="A5" s="291"/>
      <c r="B5" s="292"/>
      <c r="C5" s="293"/>
      <c r="D5" s="167" t="s">
        <v>379</v>
      </c>
      <c r="E5" s="167">
        <v>60</v>
      </c>
      <c r="F5" s="155">
        <f t="shared" si="0"/>
        <v>60</v>
      </c>
      <c r="G5" s="258"/>
      <c r="H5" s="280"/>
    </row>
    <row r="6" s="185" customFormat="1" ht="24" customHeight="1" spans="1:8">
      <c r="A6" s="291"/>
      <c r="B6" s="292"/>
      <c r="C6" s="293"/>
      <c r="D6" s="167" t="s">
        <v>380</v>
      </c>
      <c r="E6" s="167">
        <v>1550</v>
      </c>
      <c r="F6" s="155">
        <f t="shared" si="0"/>
        <v>1550</v>
      </c>
      <c r="G6" s="258"/>
      <c r="H6" s="280"/>
    </row>
    <row r="7" s="185" customFormat="1" ht="24" customHeight="1" spans="1:8">
      <c r="A7" s="291"/>
      <c r="B7" s="292"/>
      <c r="C7" s="293"/>
      <c r="D7" s="167" t="s">
        <v>381</v>
      </c>
      <c r="E7" s="167">
        <v>130</v>
      </c>
      <c r="F7" s="155">
        <f t="shared" si="0"/>
        <v>130</v>
      </c>
      <c r="G7" s="258"/>
      <c r="H7" s="280"/>
    </row>
    <row r="8" s="185" customFormat="1" ht="24" customHeight="1" spans="1:8">
      <c r="A8" s="291"/>
      <c r="B8" s="292"/>
      <c r="C8" s="293"/>
      <c r="D8" s="167" t="s">
        <v>382</v>
      </c>
      <c r="E8" s="167">
        <v>780</v>
      </c>
      <c r="F8" s="155">
        <f t="shared" si="0"/>
        <v>780</v>
      </c>
      <c r="G8" s="258"/>
      <c r="H8" s="280"/>
    </row>
    <row r="9" s="185" customFormat="1" ht="24" customHeight="1" spans="1:8">
      <c r="A9" s="291"/>
      <c r="B9" s="292"/>
      <c r="C9" s="293"/>
      <c r="D9" s="167" t="s">
        <v>329</v>
      </c>
      <c r="E9" s="167">
        <v>510</v>
      </c>
      <c r="F9" s="155">
        <f t="shared" si="0"/>
        <v>510</v>
      </c>
      <c r="G9" s="258"/>
      <c r="H9" s="280"/>
    </row>
    <row r="10" s="185" customFormat="1" ht="24" customHeight="1" spans="1:8">
      <c r="A10" s="291"/>
      <c r="B10" s="292"/>
      <c r="C10" s="293"/>
      <c r="D10" s="167" t="s">
        <v>383</v>
      </c>
      <c r="E10" s="167">
        <v>1135</v>
      </c>
      <c r="F10" s="155">
        <f t="shared" si="0"/>
        <v>1135</v>
      </c>
      <c r="G10" s="258"/>
      <c r="H10" s="280"/>
    </row>
    <row r="11" s="185" customFormat="1" ht="24" customHeight="1" spans="1:8">
      <c r="A11" s="291"/>
      <c r="B11" s="292"/>
      <c r="C11" s="293"/>
      <c r="D11" s="167" t="s">
        <v>384</v>
      </c>
      <c r="E11" s="167">
        <v>1145</v>
      </c>
      <c r="F11" s="155">
        <f t="shared" si="0"/>
        <v>1145</v>
      </c>
      <c r="G11" s="258"/>
      <c r="H11" s="280"/>
    </row>
    <row r="12" s="185" customFormat="1" ht="24" customHeight="1" spans="1:8">
      <c r="A12" s="291"/>
      <c r="B12" s="292"/>
      <c r="C12" s="293"/>
      <c r="D12" s="167" t="s">
        <v>385</v>
      </c>
      <c r="E12" s="167">
        <v>450</v>
      </c>
      <c r="F12" s="155">
        <f t="shared" si="0"/>
        <v>450</v>
      </c>
      <c r="G12" s="258"/>
      <c r="H12" s="280"/>
    </row>
    <row r="13" s="185" customFormat="1" ht="24" customHeight="1" spans="1:8">
      <c r="A13" s="291"/>
      <c r="B13" s="292"/>
      <c r="C13" s="293"/>
      <c r="D13" s="167" t="s">
        <v>386</v>
      </c>
      <c r="E13" s="167">
        <v>450</v>
      </c>
      <c r="F13" s="155">
        <f t="shared" si="0"/>
        <v>450</v>
      </c>
      <c r="G13" s="258"/>
      <c r="H13" s="280"/>
    </row>
    <row r="14" s="185" customFormat="1" ht="24" customHeight="1" spans="1:8">
      <c r="A14" s="291"/>
      <c r="B14" s="292"/>
      <c r="C14" s="293"/>
      <c r="D14" s="167" t="s">
        <v>387</v>
      </c>
      <c r="E14" s="167">
        <v>860</v>
      </c>
      <c r="F14" s="155">
        <f t="shared" si="0"/>
        <v>860</v>
      </c>
      <c r="G14" s="258"/>
      <c r="H14" s="280"/>
    </row>
    <row r="15" s="185" customFormat="1" ht="24" customHeight="1" spans="1:8">
      <c r="A15" s="291"/>
      <c r="B15" s="292"/>
      <c r="C15" s="293"/>
      <c r="D15" s="167" t="s">
        <v>388</v>
      </c>
      <c r="E15" s="167">
        <v>435</v>
      </c>
      <c r="F15" s="155">
        <f t="shared" si="0"/>
        <v>435</v>
      </c>
      <c r="G15" s="258"/>
      <c r="H15" s="280"/>
    </row>
    <row r="16" s="185" customFormat="1" ht="24" customHeight="1" spans="1:8">
      <c r="A16" s="291"/>
      <c r="B16" s="292"/>
      <c r="C16" s="293"/>
      <c r="D16" s="167" t="s">
        <v>320</v>
      </c>
      <c r="E16" s="167">
        <v>20</v>
      </c>
      <c r="F16" s="155">
        <f t="shared" si="0"/>
        <v>20</v>
      </c>
      <c r="G16" s="258"/>
      <c r="H16" s="280"/>
    </row>
    <row r="17" s="185" customFormat="1" ht="24" customHeight="1" spans="1:8">
      <c r="A17" s="291"/>
      <c r="B17" s="292"/>
      <c r="C17" s="293"/>
      <c r="D17" s="167" t="s">
        <v>288</v>
      </c>
      <c r="E17" s="167">
        <v>110</v>
      </c>
      <c r="F17" s="155">
        <f t="shared" si="0"/>
        <v>110</v>
      </c>
      <c r="G17" s="258"/>
      <c r="H17" s="280"/>
    </row>
    <row r="18" s="185" customFormat="1" ht="24" customHeight="1" spans="1:8">
      <c r="A18" s="291"/>
      <c r="B18" s="292"/>
      <c r="C18" s="293"/>
      <c r="D18" s="167" t="s">
        <v>344</v>
      </c>
      <c r="E18" s="167">
        <v>5</v>
      </c>
      <c r="F18" s="155">
        <f t="shared" si="0"/>
        <v>5</v>
      </c>
      <c r="G18" s="258"/>
      <c r="H18" s="280"/>
    </row>
    <row r="19" s="185" customFormat="1" ht="24" customHeight="1" spans="1:8">
      <c r="A19" s="291"/>
      <c r="B19" s="292"/>
      <c r="C19" s="293"/>
      <c r="D19" s="181" t="s">
        <v>389</v>
      </c>
      <c r="E19" s="167">
        <v>620</v>
      </c>
      <c r="F19" s="155">
        <f t="shared" si="0"/>
        <v>620</v>
      </c>
      <c r="G19" s="258"/>
      <c r="H19" s="280"/>
    </row>
    <row r="20" s="185" customFormat="1" ht="24" customHeight="1" spans="1:8">
      <c r="A20" s="291"/>
      <c r="B20" s="292"/>
      <c r="C20" s="293"/>
      <c r="D20" s="167" t="s">
        <v>330</v>
      </c>
      <c r="E20" s="167">
        <v>390</v>
      </c>
      <c r="F20" s="155">
        <f t="shared" si="0"/>
        <v>390</v>
      </c>
      <c r="G20" s="258"/>
      <c r="H20" s="280"/>
    </row>
    <row r="21" s="185" customFormat="1" ht="24" customHeight="1" spans="1:8">
      <c r="A21" s="291"/>
      <c r="B21" s="292"/>
      <c r="C21" s="293"/>
      <c r="D21" s="167" t="s">
        <v>216</v>
      </c>
      <c r="E21" s="167">
        <v>690</v>
      </c>
      <c r="F21" s="155">
        <f t="shared" si="0"/>
        <v>690</v>
      </c>
      <c r="G21" s="258"/>
      <c r="H21" s="280"/>
    </row>
    <row r="22" s="185" customFormat="1" ht="24" customHeight="1" spans="1:8">
      <c r="A22" s="291"/>
      <c r="B22" s="292"/>
      <c r="C22" s="293"/>
      <c r="D22" s="181" t="s">
        <v>390</v>
      </c>
      <c r="E22" s="167">
        <v>4750</v>
      </c>
      <c r="F22" s="155">
        <f t="shared" si="0"/>
        <v>4750</v>
      </c>
      <c r="G22" s="258"/>
      <c r="H22" s="280"/>
    </row>
    <row r="23" s="185" customFormat="1" ht="24" customHeight="1" spans="1:8">
      <c r="A23" s="291"/>
      <c r="B23" s="292"/>
      <c r="C23" s="293"/>
      <c r="D23" s="167" t="s">
        <v>391</v>
      </c>
      <c r="E23" s="167">
        <v>30</v>
      </c>
      <c r="F23" s="155">
        <f t="shared" si="0"/>
        <v>30</v>
      </c>
      <c r="G23" s="258"/>
      <c r="H23" s="280"/>
    </row>
    <row r="24" s="185" customFormat="1" ht="24" customHeight="1" spans="1:8">
      <c r="A24" s="291"/>
      <c r="B24" s="292"/>
      <c r="C24" s="293"/>
      <c r="D24" s="167" t="s">
        <v>392</v>
      </c>
      <c r="E24" s="167">
        <v>35</v>
      </c>
      <c r="F24" s="155">
        <f t="shared" si="0"/>
        <v>35</v>
      </c>
      <c r="G24" s="258"/>
      <c r="H24" s="280"/>
    </row>
    <row r="25" s="185" customFormat="1" ht="24" customHeight="1" spans="1:8">
      <c r="A25" s="291"/>
      <c r="B25" s="292"/>
      <c r="C25" s="293"/>
      <c r="D25" s="167" t="s">
        <v>393</v>
      </c>
      <c r="E25" s="167">
        <v>20</v>
      </c>
      <c r="F25" s="155">
        <f t="shared" si="0"/>
        <v>20</v>
      </c>
      <c r="G25" s="258"/>
      <c r="H25" s="280"/>
    </row>
    <row r="26" s="185" customFormat="1" ht="24" customHeight="1" spans="1:8">
      <c r="A26" s="291"/>
      <c r="B26" s="292"/>
      <c r="C26" s="293"/>
      <c r="D26" s="167" t="s">
        <v>394</v>
      </c>
      <c r="E26" s="167">
        <v>15</v>
      </c>
      <c r="F26" s="155">
        <f t="shared" si="0"/>
        <v>15</v>
      </c>
      <c r="G26" s="258"/>
      <c r="H26" s="280"/>
    </row>
    <row r="27" s="185" customFormat="1" ht="24" customHeight="1" spans="1:8">
      <c r="A27" s="291"/>
      <c r="B27" s="292"/>
      <c r="C27" s="293"/>
      <c r="D27" s="167" t="s">
        <v>395</v>
      </c>
      <c r="E27" s="167">
        <v>15</v>
      </c>
      <c r="F27" s="155">
        <f t="shared" si="0"/>
        <v>15</v>
      </c>
      <c r="G27" s="258"/>
      <c r="H27" s="280"/>
    </row>
    <row r="28" s="185" customFormat="1" ht="24" customHeight="1" spans="1:8">
      <c r="A28" s="291"/>
      <c r="B28" s="292"/>
      <c r="C28" s="293"/>
      <c r="D28" s="167" t="s">
        <v>396</v>
      </c>
      <c r="E28" s="167">
        <v>10</v>
      </c>
      <c r="F28" s="155">
        <f t="shared" si="0"/>
        <v>10</v>
      </c>
      <c r="G28" s="258"/>
      <c r="H28" s="280"/>
    </row>
    <row r="29" s="185" customFormat="1" ht="24" customHeight="1" spans="1:8">
      <c r="A29" s="291"/>
      <c r="B29" s="292"/>
      <c r="C29" s="293"/>
      <c r="D29" s="167" t="s">
        <v>397</v>
      </c>
      <c r="E29" s="167">
        <v>15</v>
      </c>
      <c r="F29" s="155">
        <f t="shared" si="0"/>
        <v>15</v>
      </c>
      <c r="G29" s="258"/>
      <c r="H29" s="280"/>
    </row>
    <row r="30" s="185" customFormat="1" ht="24" customHeight="1" spans="1:8">
      <c r="A30" s="291"/>
      <c r="B30" s="292"/>
      <c r="C30" s="293"/>
      <c r="D30" s="167" t="s">
        <v>398</v>
      </c>
      <c r="E30" s="167">
        <v>15</v>
      </c>
      <c r="F30" s="155">
        <f t="shared" si="0"/>
        <v>15</v>
      </c>
      <c r="G30" s="258"/>
      <c r="H30" s="280"/>
    </row>
    <row r="31" s="185" customFormat="1" ht="24" customHeight="1" spans="1:8">
      <c r="A31" s="291"/>
      <c r="B31" s="292"/>
      <c r="C31" s="293"/>
      <c r="D31" s="167" t="s">
        <v>399</v>
      </c>
      <c r="E31" s="167">
        <v>20</v>
      </c>
      <c r="F31" s="155">
        <f t="shared" si="0"/>
        <v>20</v>
      </c>
      <c r="G31" s="258"/>
      <c r="H31" s="280"/>
    </row>
    <row r="32" s="185" customFormat="1" ht="24" customHeight="1" spans="1:8">
      <c r="A32" s="291"/>
      <c r="B32" s="292"/>
      <c r="C32" s="293"/>
      <c r="D32" s="167" t="s">
        <v>400</v>
      </c>
      <c r="E32" s="167">
        <v>15</v>
      </c>
      <c r="F32" s="155">
        <f t="shared" si="0"/>
        <v>15</v>
      </c>
      <c r="G32" s="258"/>
      <c r="H32" s="280"/>
    </row>
    <row r="33" s="185" customFormat="1" ht="24" customHeight="1" spans="1:8">
      <c r="A33" s="291"/>
      <c r="B33" s="292"/>
      <c r="C33" s="293"/>
      <c r="D33" s="167" t="s">
        <v>401</v>
      </c>
      <c r="E33" s="167">
        <v>50</v>
      </c>
      <c r="F33" s="155">
        <f t="shared" si="0"/>
        <v>50</v>
      </c>
      <c r="G33" s="258"/>
      <c r="H33" s="280"/>
    </row>
    <row r="34" s="185" customFormat="1" ht="24" customHeight="1" spans="1:8">
      <c r="A34" s="291"/>
      <c r="B34" s="292"/>
      <c r="C34" s="293"/>
      <c r="D34" s="167" t="s">
        <v>402</v>
      </c>
      <c r="E34" s="167">
        <v>2400</v>
      </c>
      <c r="F34" s="155">
        <f t="shared" si="0"/>
        <v>2400</v>
      </c>
      <c r="G34" s="258"/>
      <c r="H34" s="280"/>
    </row>
    <row r="35" s="185" customFormat="1" ht="24" customHeight="1" spans="1:8">
      <c r="A35" s="291"/>
      <c r="B35" s="292"/>
      <c r="C35" s="293"/>
      <c r="D35" s="167" t="s">
        <v>334</v>
      </c>
      <c r="E35" s="167">
        <v>800</v>
      </c>
      <c r="F35" s="155">
        <f t="shared" si="0"/>
        <v>800</v>
      </c>
      <c r="G35" s="258"/>
      <c r="H35" s="280"/>
    </row>
    <row r="36" s="185" customFormat="1" ht="24" customHeight="1" spans="1:8">
      <c r="A36" s="291"/>
      <c r="B36" s="292"/>
      <c r="C36" s="293"/>
      <c r="D36" s="167" t="s">
        <v>215</v>
      </c>
      <c r="E36" s="167">
        <v>575</v>
      </c>
      <c r="F36" s="155">
        <f t="shared" ref="F36:F67" si="1">C36+E36</f>
        <v>575</v>
      </c>
      <c r="G36" s="258"/>
      <c r="H36" s="280"/>
    </row>
    <row r="37" s="185" customFormat="1" ht="24" customHeight="1" spans="1:8">
      <c r="A37" s="291"/>
      <c r="B37" s="292"/>
      <c r="C37" s="293"/>
      <c r="D37" s="167" t="s">
        <v>403</v>
      </c>
      <c r="E37" s="167">
        <v>20</v>
      </c>
      <c r="F37" s="155">
        <f t="shared" si="1"/>
        <v>20</v>
      </c>
      <c r="G37" s="258"/>
      <c r="H37" s="280"/>
    </row>
    <row r="38" s="185" customFormat="1" ht="24" customHeight="1" spans="1:8">
      <c r="A38" s="291"/>
      <c r="B38" s="292"/>
      <c r="C38" s="293"/>
      <c r="D38" s="167" t="s">
        <v>404</v>
      </c>
      <c r="E38" s="167">
        <v>20</v>
      </c>
      <c r="F38" s="155">
        <f t="shared" si="1"/>
        <v>20</v>
      </c>
      <c r="G38" s="258"/>
      <c r="H38" s="280"/>
    </row>
    <row r="39" s="185" customFormat="1" ht="24" customHeight="1" spans="1:8">
      <c r="A39" s="291"/>
      <c r="B39" s="292"/>
      <c r="C39" s="293"/>
      <c r="D39" s="167" t="s">
        <v>405</v>
      </c>
      <c r="E39" s="167">
        <v>1550</v>
      </c>
      <c r="F39" s="155">
        <f t="shared" si="1"/>
        <v>1550</v>
      </c>
      <c r="G39" s="258"/>
      <c r="H39" s="280"/>
    </row>
    <row r="40" s="185" customFormat="1" ht="24" customHeight="1" spans="1:8">
      <c r="A40" s="291"/>
      <c r="B40" s="292"/>
      <c r="C40" s="293"/>
      <c r="D40" s="167" t="s">
        <v>406</v>
      </c>
      <c r="E40" s="167">
        <v>515</v>
      </c>
      <c r="F40" s="155">
        <f t="shared" si="1"/>
        <v>515</v>
      </c>
      <c r="G40" s="258"/>
      <c r="H40" s="280"/>
    </row>
    <row r="41" s="185" customFormat="1" ht="24" customHeight="1" spans="1:8">
      <c r="A41" s="291"/>
      <c r="B41" s="292"/>
      <c r="C41" s="293"/>
      <c r="D41" s="167" t="s">
        <v>345</v>
      </c>
      <c r="E41" s="167">
        <v>270</v>
      </c>
      <c r="F41" s="155">
        <f t="shared" si="1"/>
        <v>270</v>
      </c>
      <c r="G41" s="258"/>
      <c r="H41" s="280"/>
    </row>
    <row r="42" s="185" customFormat="1" ht="24" customHeight="1" spans="1:8">
      <c r="A42" s="291"/>
      <c r="B42" s="292"/>
      <c r="C42" s="293"/>
      <c r="D42" s="167" t="s">
        <v>407</v>
      </c>
      <c r="E42" s="167">
        <v>620</v>
      </c>
      <c r="F42" s="155">
        <f t="shared" si="1"/>
        <v>620</v>
      </c>
      <c r="G42" s="258"/>
      <c r="H42" s="280"/>
    </row>
    <row r="43" s="185" customFormat="1" ht="24" customHeight="1" spans="1:8">
      <c r="A43" s="291"/>
      <c r="B43" s="292"/>
      <c r="C43" s="293"/>
      <c r="D43" s="167" t="s">
        <v>408</v>
      </c>
      <c r="E43" s="167">
        <v>40</v>
      </c>
      <c r="F43" s="155">
        <f t="shared" si="1"/>
        <v>40</v>
      </c>
      <c r="G43" s="258"/>
      <c r="H43" s="280"/>
    </row>
    <row r="44" s="185" customFormat="1" ht="24" customHeight="1" spans="1:8">
      <c r="A44" s="291"/>
      <c r="B44" s="292"/>
      <c r="C44" s="293"/>
      <c r="D44" s="167" t="s">
        <v>409</v>
      </c>
      <c r="E44" s="167">
        <v>2920</v>
      </c>
      <c r="F44" s="155">
        <f t="shared" si="1"/>
        <v>2920</v>
      </c>
      <c r="G44" s="258"/>
      <c r="H44" s="280"/>
    </row>
    <row r="45" s="185" customFormat="1" ht="24" customHeight="1" spans="1:8">
      <c r="A45" s="291"/>
      <c r="B45" s="292"/>
      <c r="C45" s="293"/>
      <c r="D45" s="167" t="s">
        <v>410</v>
      </c>
      <c r="E45" s="167">
        <v>20</v>
      </c>
      <c r="F45" s="155">
        <f t="shared" si="1"/>
        <v>20</v>
      </c>
      <c r="G45" s="258"/>
      <c r="H45" s="280"/>
    </row>
    <row r="46" s="185" customFormat="1" ht="24" customHeight="1" spans="1:8">
      <c r="A46" s="291"/>
      <c r="B46" s="292"/>
      <c r="C46" s="293"/>
      <c r="D46" s="167" t="s">
        <v>411</v>
      </c>
      <c r="E46" s="167">
        <v>20</v>
      </c>
      <c r="F46" s="155">
        <f t="shared" si="1"/>
        <v>20</v>
      </c>
      <c r="G46" s="258"/>
      <c r="H46" s="280"/>
    </row>
    <row r="47" s="185" customFormat="1" ht="24" customHeight="1" spans="1:8">
      <c r="A47" s="291"/>
      <c r="B47" s="292"/>
      <c r="C47" s="293"/>
      <c r="D47" s="167" t="s">
        <v>412</v>
      </c>
      <c r="E47" s="167">
        <v>450</v>
      </c>
      <c r="F47" s="155">
        <f t="shared" si="1"/>
        <v>450</v>
      </c>
      <c r="G47" s="258"/>
      <c r="H47" s="280"/>
    </row>
    <row r="48" s="185" customFormat="1" ht="24" customHeight="1" spans="1:8">
      <c r="A48" s="291"/>
      <c r="B48" s="292"/>
      <c r="C48" s="293"/>
      <c r="D48" s="167" t="s">
        <v>413</v>
      </c>
      <c r="E48" s="167">
        <v>390</v>
      </c>
      <c r="F48" s="155">
        <f t="shared" si="1"/>
        <v>390</v>
      </c>
      <c r="G48" s="258"/>
      <c r="H48" s="280"/>
    </row>
    <row r="49" s="185" customFormat="1" ht="24" customHeight="1" spans="1:8">
      <c r="A49" s="291"/>
      <c r="B49" s="292"/>
      <c r="C49" s="293"/>
      <c r="D49" s="167" t="s">
        <v>414</v>
      </c>
      <c r="E49" s="167">
        <v>1</v>
      </c>
      <c r="F49" s="155">
        <f t="shared" si="1"/>
        <v>1</v>
      </c>
      <c r="G49" s="258"/>
      <c r="H49" s="280"/>
    </row>
    <row r="50" s="185" customFormat="1" ht="24" customHeight="1" spans="1:8">
      <c r="A50" s="291"/>
      <c r="B50" s="292"/>
      <c r="C50" s="293"/>
      <c r="D50" s="167" t="s">
        <v>415</v>
      </c>
      <c r="E50" s="167">
        <v>20</v>
      </c>
      <c r="F50" s="155">
        <f t="shared" si="1"/>
        <v>20</v>
      </c>
      <c r="G50" s="258"/>
      <c r="H50" s="280"/>
    </row>
    <row r="51" s="185" customFormat="1" ht="24" customHeight="1" spans="1:8">
      <c r="A51" s="291"/>
      <c r="B51" s="292"/>
      <c r="C51" s="293"/>
      <c r="D51" s="167" t="s">
        <v>416</v>
      </c>
      <c r="E51" s="167">
        <v>30</v>
      </c>
      <c r="F51" s="155">
        <f t="shared" si="1"/>
        <v>30</v>
      </c>
      <c r="G51" s="258"/>
      <c r="H51" s="280"/>
    </row>
    <row r="52" s="185" customFormat="1" ht="24" customHeight="1" spans="1:8">
      <c r="A52" s="291"/>
      <c r="B52" s="292"/>
      <c r="C52" s="293"/>
      <c r="D52" s="167" t="s">
        <v>417</v>
      </c>
      <c r="E52" s="167">
        <v>240</v>
      </c>
      <c r="F52" s="155">
        <f t="shared" si="1"/>
        <v>240</v>
      </c>
      <c r="G52" s="258"/>
      <c r="H52" s="280"/>
    </row>
    <row r="53" s="185" customFormat="1" ht="24" customHeight="1" spans="1:8">
      <c r="A53" s="291"/>
      <c r="B53" s="292"/>
      <c r="C53" s="293"/>
      <c r="D53" s="167" t="s">
        <v>418</v>
      </c>
      <c r="E53" s="167">
        <v>110</v>
      </c>
      <c r="F53" s="155">
        <f t="shared" si="1"/>
        <v>110</v>
      </c>
      <c r="G53" s="258"/>
      <c r="H53" s="280"/>
    </row>
    <row r="54" s="185" customFormat="1" ht="24" customHeight="1" spans="1:8">
      <c r="A54" s="291"/>
      <c r="B54" s="292"/>
      <c r="C54" s="293"/>
      <c r="D54" s="167" t="s">
        <v>419</v>
      </c>
      <c r="E54" s="167">
        <v>170</v>
      </c>
      <c r="F54" s="155">
        <f t="shared" si="1"/>
        <v>170</v>
      </c>
      <c r="G54" s="258"/>
      <c r="H54" s="280"/>
    </row>
    <row r="55" s="185" customFormat="1" ht="24" customHeight="1" spans="1:8">
      <c r="A55" s="291"/>
      <c r="B55" s="292"/>
      <c r="C55" s="293"/>
      <c r="D55" s="167" t="s">
        <v>420</v>
      </c>
      <c r="E55" s="167">
        <v>15</v>
      </c>
      <c r="F55" s="155">
        <f t="shared" si="1"/>
        <v>15</v>
      </c>
      <c r="G55" s="258"/>
      <c r="H55" s="280"/>
    </row>
    <row r="56" s="185" customFormat="1" ht="24" customHeight="1" spans="1:8">
      <c r="A56" s="291"/>
      <c r="B56" s="292"/>
      <c r="C56" s="293"/>
      <c r="D56" s="167" t="s">
        <v>421</v>
      </c>
      <c r="E56" s="167">
        <v>25</v>
      </c>
      <c r="F56" s="155">
        <f t="shared" si="1"/>
        <v>25</v>
      </c>
      <c r="G56" s="258"/>
      <c r="H56" s="280"/>
    </row>
    <row r="57" s="185" customFormat="1" ht="24" customHeight="1" spans="1:8">
      <c r="A57" s="291"/>
      <c r="B57" s="292"/>
      <c r="C57" s="293"/>
      <c r="D57" s="167" t="s">
        <v>422</v>
      </c>
      <c r="E57" s="167">
        <v>15</v>
      </c>
      <c r="F57" s="155">
        <f t="shared" si="1"/>
        <v>15</v>
      </c>
      <c r="G57" s="258"/>
      <c r="H57" s="280"/>
    </row>
    <row r="58" s="185" customFormat="1" ht="24" customHeight="1" spans="1:8">
      <c r="A58" s="291"/>
      <c r="B58" s="292"/>
      <c r="C58" s="293"/>
      <c r="D58" s="167" t="s">
        <v>423</v>
      </c>
      <c r="E58" s="167">
        <v>25</v>
      </c>
      <c r="F58" s="155">
        <f t="shared" si="1"/>
        <v>25</v>
      </c>
      <c r="G58" s="258"/>
      <c r="H58" s="280"/>
    </row>
    <row r="59" s="185" customFormat="1" ht="24" customHeight="1" spans="1:8">
      <c r="A59" s="291"/>
      <c r="B59" s="292"/>
      <c r="C59" s="293"/>
      <c r="D59" s="167" t="s">
        <v>424</v>
      </c>
      <c r="E59" s="167">
        <v>75</v>
      </c>
      <c r="F59" s="155">
        <f t="shared" si="1"/>
        <v>75</v>
      </c>
      <c r="G59" s="258"/>
      <c r="H59" s="280"/>
    </row>
    <row r="60" s="185" customFormat="1" ht="24" customHeight="1" spans="1:8">
      <c r="A60" s="291"/>
      <c r="B60" s="292"/>
      <c r="C60" s="293"/>
      <c r="D60" s="167" t="s">
        <v>425</v>
      </c>
      <c r="E60" s="167">
        <v>50</v>
      </c>
      <c r="F60" s="155">
        <f t="shared" si="1"/>
        <v>50</v>
      </c>
      <c r="G60" s="258"/>
      <c r="H60" s="280"/>
    </row>
    <row r="61" s="185" customFormat="1" ht="24" customHeight="1" spans="1:8">
      <c r="A61" s="291"/>
      <c r="B61" s="292"/>
      <c r="C61" s="293"/>
      <c r="D61" s="167" t="s">
        <v>426</v>
      </c>
      <c r="E61" s="167">
        <v>20</v>
      </c>
      <c r="F61" s="155">
        <f t="shared" si="1"/>
        <v>20</v>
      </c>
      <c r="G61" s="258"/>
      <c r="H61" s="280"/>
    </row>
    <row r="62" s="185" customFormat="1" ht="24" customHeight="1" spans="1:8">
      <c r="A62" s="291"/>
      <c r="B62" s="292"/>
      <c r="C62" s="293"/>
      <c r="D62" s="167" t="s">
        <v>427</v>
      </c>
      <c r="E62" s="167">
        <v>50</v>
      </c>
      <c r="F62" s="155">
        <f t="shared" si="1"/>
        <v>50</v>
      </c>
      <c r="G62" s="258"/>
      <c r="H62" s="280"/>
    </row>
    <row r="63" s="185" customFormat="1" ht="24" customHeight="1" spans="1:8">
      <c r="A63" s="291"/>
      <c r="B63" s="292"/>
      <c r="C63" s="293"/>
      <c r="D63" s="167" t="s">
        <v>428</v>
      </c>
      <c r="E63" s="167">
        <v>20</v>
      </c>
      <c r="F63" s="155">
        <f t="shared" si="1"/>
        <v>20</v>
      </c>
      <c r="G63" s="258"/>
      <c r="H63" s="280"/>
    </row>
    <row r="64" s="185" customFormat="1" ht="24" customHeight="1" spans="1:8">
      <c r="A64" s="291"/>
      <c r="B64" s="292"/>
      <c r="C64" s="293"/>
      <c r="D64" s="167" t="s">
        <v>429</v>
      </c>
      <c r="E64" s="167">
        <v>40</v>
      </c>
      <c r="F64" s="155">
        <f t="shared" si="1"/>
        <v>40</v>
      </c>
      <c r="G64" s="258"/>
      <c r="H64" s="280"/>
    </row>
    <row r="65" s="185" customFormat="1" ht="24" customHeight="1" spans="1:8">
      <c r="A65" s="291"/>
      <c r="B65" s="292"/>
      <c r="C65" s="293"/>
      <c r="D65" s="167" t="s">
        <v>430</v>
      </c>
      <c r="E65" s="167">
        <v>35</v>
      </c>
      <c r="F65" s="155">
        <f t="shared" si="1"/>
        <v>35</v>
      </c>
      <c r="G65" s="258"/>
      <c r="H65" s="280"/>
    </row>
    <row r="66" s="185" customFormat="1" ht="24" customHeight="1" spans="1:8">
      <c r="A66" s="291"/>
      <c r="B66" s="292"/>
      <c r="C66" s="293"/>
      <c r="D66" s="167" t="s">
        <v>221</v>
      </c>
      <c r="E66" s="167">
        <v>690</v>
      </c>
      <c r="F66" s="155">
        <f t="shared" si="1"/>
        <v>690</v>
      </c>
      <c r="G66" s="258"/>
      <c r="H66" s="280"/>
    </row>
    <row r="67" s="185" customFormat="1" ht="24" customHeight="1" spans="1:8">
      <c r="A67" s="291"/>
      <c r="B67" s="292"/>
      <c r="C67" s="293"/>
      <c r="D67" s="167" t="s">
        <v>431</v>
      </c>
      <c r="E67" s="167">
        <v>60</v>
      </c>
      <c r="F67" s="155">
        <f t="shared" si="1"/>
        <v>60</v>
      </c>
      <c r="G67" s="258"/>
      <c r="H67" s="280"/>
    </row>
    <row r="68" s="185" customFormat="1" ht="24" customHeight="1" spans="1:8">
      <c r="A68" s="291"/>
      <c r="B68" s="292"/>
      <c r="C68" s="293"/>
      <c r="D68" s="167" t="s">
        <v>432</v>
      </c>
      <c r="E68" s="167">
        <v>480</v>
      </c>
      <c r="F68" s="155">
        <f t="shared" ref="F68:F99" si="2">C68+E68</f>
        <v>480</v>
      </c>
      <c r="G68" s="258"/>
      <c r="H68" s="280"/>
    </row>
    <row r="69" s="185" customFormat="1" ht="24" customHeight="1" spans="1:8">
      <c r="A69" s="291"/>
      <c r="B69" s="292"/>
      <c r="C69" s="293"/>
      <c r="D69" s="167" t="s">
        <v>433</v>
      </c>
      <c r="E69" s="167">
        <v>560</v>
      </c>
      <c r="F69" s="155">
        <f t="shared" si="2"/>
        <v>560</v>
      </c>
      <c r="G69" s="258"/>
      <c r="H69" s="280"/>
    </row>
    <row r="70" s="185" customFormat="1" ht="24" customHeight="1" spans="1:8">
      <c r="A70" s="291"/>
      <c r="B70" s="292"/>
      <c r="C70" s="293"/>
      <c r="D70" s="167" t="s">
        <v>434</v>
      </c>
      <c r="E70" s="167">
        <v>115</v>
      </c>
      <c r="F70" s="155">
        <f t="shared" si="2"/>
        <v>115</v>
      </c>
      <c r="G70" s="258"/>
      <c r="H70" s="280"/>
    </row>
    <row r="71" s="185" customFormat="1" ht="24" customHeight="1" spans="1:8">
      <c r="A71" s="291"/>
      <c r="B71" s="292"/>
      <c r="C71" s="293"/>
      <c r="D71" s="167" t="s">
        <v>435</v>
      </c>
      <c r="E71" s="167">
        <v>195</v>
      </c>
      <c r="F71" s="155">
        <f t="shared" si="2"/>
        <v>195</v>
      </c>
      <c r="G71" s="258"/>
      <c r="H71" s="280"/>
    </row>
    <row r="72" s="185" customFormat="1" ht="24" customHeight="1" spans="1:8">
      <c r="A72" s="291"/>
      <c r="B72" s="292"/>
      <c r="C72" s="293"/>
      <c r="D72" s="167" t="s">
        <v>436</v>
      </c>
      <c r="E72" s="167">
        <v>80</v>
      </c>
      <c r="F72" s="155">
        <f t="shared" si="2"/>
        <v>80</v>
      </c>
      <c r="G72" s="258"/>
      <c r="H72" s="280"/>
    </row>
    <row r="73" s="185" customFormat="1" ht="24" customHeight="1" spans="1:8">
      <c r="A73" s="291"/>
      <c r="B73" s="292"/>
      <c r="C73" s="293"/>
      <c r="D73" s="167" t="s">
        <v>437</v>
      </c>
      <c r="E73" s="167">
        <v>5</v>
      </c>
      <c r="F73" s="155">
        <f t="shared" si="2"/>
        <v>5</v>
      </c>
      <c r="G73" s="258"/>
      <c r="H73" s="280"/>
    </row>
    <row r="74" s="185" customFormat="1" ht="24" customHeight="1" spans="1:8">
      <c r="A74" s="291"/>
      <c r="B74" s="292"/>
      <c r="C74" s="293"/>
      <c r="D74" s="167" t="s">
        <v>438</v>
      </c>
      <c r="E74" s="167">
        <v>110</v>
      </c>
      <c r="F74" s="155">
        <f t="shared" si="2"/>
        <v>110</v>
      </c>
      <c r="G74" s="258"/>
      <c r="H74" s="280"/>
    </row>
    <row r="75" s="185" customFormat="1" ht="24" customHeight="1" spans="1:8">
      <c r="A75" s="291"/>
      <c r="B75" s="292"/>
      <c r="C75" s="293"/>
      <c r="D75" s="167" t="s">
        <v>439</v>
      </c>
      <c r="E75" s="167">
        <v>20</v>
      </c>
      <c r="F75" s="155">
        <f t="shared" si="2"/>
        <v>20</v>
      </c>
      <c r="G75" s="258"/>
      <c r="H75" s="280"/>
    </row>
    <row r="76" s="185" customFormat="1" ht="24" customHeight="1" spans="1:8">
      <c r="A76" s="291"/>
      <c r="B76" s="292"/>
      <c r="C76" s="293"/>
      <c r="D76" s="167" t="s">
        <v>440</v>
      </c>
      <c r="E76" s="167">
        <v>1</v>
      </c>
      <c r="F76" s="155">
        <f t="shared" si="2"/>
        <v>1</v>
      </c>
      <c r="G76" s="258"/>
      <c r="H76" s="280"/>
    </row>
    <row r="77" s="185" customFormat="1" ht="24" customHeight="1" spans="1:8">
      <c r="A77" s="291"/>
      <c r="B77" s="292"/>
      <c r="C77" s="293"/>
      <c r="D77" s="167" t="s">
        <v>441</v>
      </c>
      <c r="E77" s="167">
        <v>215</v>
      </c>
      <c r="F77" s="155">
        <f t="shared" si="2"/>
        <v>215</v>
      </c>
      <c r="G77" s="258"/>
      <c r="H77" s="280"/>
    </row>
    <row r="78" s="185" customFormat="1" ht="24" customHeight="1" spans="1:8">
      <c r="A78" s="291"/>
      <c r="B78" s="292"/>
      <c r="C78" s="293"/>
      <c r="D78" s="167" t="s">
        <v>442</v>
      </c>
      <c r="E78" s="167">
        <v>1515</v>
      </c>
      <c r="F78" s="155">
        <f t="shared" si="2"/>
        <v>1515</v>
      </c>
      <c r="G78" s="258"/>
      <c r="H78" s="280"/>
    </row>
    <row r="79" s="185" customFormat="1" ht="24" customHeight="1" spans="1:8">
      <c r="A79" s="291"/>
      <c r="B79" s="292"/>
      <c r="C79" s="293"/>
      <c r="D79" s="167" t="s">
        <v>443</v>
      </c>
      <c r="E79" s="167">
        <v>55</v>
      </c>
      <c r="F79" s="155">
        <f t="shared" si="2"/>
        <v>55</v>
      </c>
      <c r="G79" s="258"/>
      <c r="H79" s="280"/>
    </row>
    <row r="80" s="185" customFormat="1" ht="24" customHeight="1" spans="1:8">
      <c r="A80" s="291"/>
      <c r="B80" s="292"/>
      <c r="C80" s="293"/>
      <c r="D80" s="167" t="s">
        <v>444</v>
      </c>
      <c r="E80" s="167">
        <v>95</v>
      </c>
      <c r="F80" s="155">
        <f t="shared" si="2"/>
        <v>95</v>
      </c>
      <c r="G80" s="258"/>
      <c r="H80" s="280"/>
    </row>
    <row r="81" s="185" customFormat="1" ht="24" customHeight="1" spans="1:8">
      <c r="A81" s="291"/>
      <c r="B81" s="292"/>
      <c r="C81" s="293"/>
      <c r="D81" s="167" t="s">
        <v>445</v>
      </c>
      <c r="E81" s="167">
        <v>100</v>
      </c>
      <c r="F81" s="155">
        <f t="shared" si="2"/>
        <v>100</v>
      </c>
      <c r="G81" s="258"/>
      <c r="H81" s="280"/>
    </row>
    <row r="82" s="185" customFormat="1" ht="24" customHeight="1" spans="1:8">
      <c r="A82" s="291"/>
      <c r="B82" s="292"/>
      <c r="C82" s="293"/>
      <c r="D82" s="167" t="s">
        <v>446</v>
      </c>
      <c r="E82" s="167">
        <v>50</v>
      </c>
      <c r="F82" s="155">
        <f t="shared" si="2"/>
        <v>50</v>
      </c>
      <c r="G82" s="258"/>
      <c r="H82" s="280"/>
    </row>
    <row r="83" s="185" customFormat="1" ht="24" customHeight="1" spans="1:8">
      <c r="A83" s="291"/>
      <c r="B83" s="292"/>
      <c r="C83" s="293"/>
      <c r="D83" s="167" t="s">
        <v>447</v>
      </c>
      <c r="E83" s="167">
        <v>1550</v>
      </c>
      <c r="F83" s="155">
        <f t="shared" si="2"/>
        <v>1550</v>
      </c>
      <c r="G83" s="258"/>
      <c r="H83" s="280"/>
    </row>
    <row r="84" s="185" customFormat="1" ht="24" customHeight="1" spans="1:8">
      <c r="A84" s="291"/>
      <c r="B84" s="292"/>
      <c r="C84" s="293"/>
      <c r="D84" s="167" t="s">
        <v>448</v>
      </c>
      <c r="E84" s="167">
        <v>115</v>
      </c>
      <c r="F84" s="155">
        <f t="shared" si="2"/>
        <v>115</v>
      </c>
      <c r="G84" s="258"/>
      <c r="H84" s="280"/>
    </row>
    <row r="85" s="185" customFormat="1" ht="24" customHeight="1" spans="1:8">
      <c r="A85" s="291"/>
      <c r="B85" s="292"/>
      <c r="C85" s="293"/>
      <c r="D85" s="167" t="s">
        <v>449</v>
      </c>
      <c r="E85" s="167">
        <v>175</v>
      </c>
      <c r="F85" s="155">
        <f t="shared" si="2"/>
        <v>175</v>
      </c>
      <c r="G85" s="258"/>
      <c r="H85" s="280"/>
    </row>
    <row r="86" s="185" customFormat="1" ht="24" customHeight="1" spans="1:8">
      <c r="A86" s="291"/>
      <c r="B86" s="292"/>
      <c r="C86" s="293"/>
      <c r="D86" s="167" t="s">
        <v>450</v>
      </c>
      <c r="E86" s="167">
        <v>220</v>
      </c>
      <c r="F86" s="155">
        <f t="shared" si="2"/>
        <v>220</v>
      </c>
      <c r="G86" s="258"/>
      <c r="H86" s="280"/>
    </row>
    <row r="87" s="185" customFormat="1" ht="24" customHeight="1" spans="1:8">
      <c r="A87" s="291"/>
      <c r="B87" s="292"/>
      <c r="C87" s="293"/>
      <c r="D87" s="167" t="s">
        <v>451</v>
      </c>
      <c r="E87" s="167">
        <v>310</v>
      </c>
      <c r="F87" s="155">
        <f t="shared" si="2"/>
        <v>310</v>
      </c>
      <c r="G87" s="258"/>
      <c r="H87" s="280"/>
    </row>
    <row r="88" s="185" customFormat="1" ht="24" customHeight="1" spans="1:8">
      <c r="A88" s="291"/>
      <c r="B88" s="292"/>
      <c r="C88" s="293"/>
      <c r="D88" s="167" t="s">
        <v>452</v>
      </c>
      <c r="E88" s="167">
        <v>130</v>
      </c>
      <c r="F88" s="155">
        <f t="shared" si="2"/>
        <v>130</v>
      </c>
      <c r="G88" s="258"/>
      <c r="H88" s="280"/>
    </row>
    <row r="89" s="185" customFormat="1" ht="24" customHeight="1" spans="1:8">
      <c r="A89" s="291"/>
      <c r="B89" s="292"/>
      <c r="C89" s="293"/>
      <c r="D89" s="167" t="s">
        <v>453</v>
      </c>
      <c r="E89" s="167">
        <v>130</v>
      </c>
      <c r="F89" s="155">
        <f t="shared" si="2"/>
        <v>130</v>
      </c>
      <c r="G89" s="258"/>
      <c r="H89" s="280"/>
    </row>
    <row r="90" s="185" customFormat="1" ht="24" customHeight="1" spans="1:8">
      <c r="A90" s="291"/>
      <c r="B90" s="292"/>
      <c r="C90" s="293"/>
      <c r="D90" s="167" t="s">
        <v>454</v>
      </c>
      <c r="E90" s="167">
        <v>70</v>
      </c>
      <c r="F90" s="155">
        <f t="shared" si="2"/>
        <v>70</v>
      </c>
      <c r="G90" s="258"/>
      <c r="H90" s="280"/>
    </row>
    <row r="91" s="185" customFormat="1" ht="24" customHeight="1" spans="1:8">
      <c r="A91" s="291"/>
      <c r="B91" s="292"/>
      <c r="C91" s="293"/>
      <c r="D91" s="167" t="s">
        <v>455</v>
      </c>
      <c r="E91" s="167">
        <v>1815</v>
      </c>
      <c r="F91" s="155">
        <f t="shared" si="2"/>
        <v>1815</v>
      </c>
      <c r="G91" s="258"/>
      <c r="H91" s="280"/>
    </row>
    <row r="92" s="185" customFormat="1" ht="24" customHeight="1" spans="1:8">
      <c r="A92" s="291"/>
      <c r="B92" s="292"/>
      <c r="C92" s="293"/>
      <c r="D92" s="167" t="s">
        <v>456</v>
      </c>
      <c r="E92" s="167">
        <v>1170</v>
      </c>
      <c r="F92" s="155">
        <f t="shared" si="2"/>
        <v>1170</v>
      </c>
      <c r="G92" s="258"/>
      <c r="H92" s="280"/>
    </row>
    <row r="93" s="185" customFormat="1" ht="24" customHeight="1" spans="1:8">
      <c r="A93" s="291"/>
      <c r="B93" s="292"/>
      <c r="C93" s="293"/>
      <c r="D93" s="167" t="s">
        <v>457</v>
      </c>
      <c r="E93" s="167">
        <v>670</v>
      </c>
      <c r="F93" s="155">
        <f t="shared" si="2"/>
        <v>670</v>
      </c>
      <c r="G93" s="258"/>
      <c r="H93" s="280"/>
    </row>
    <row r="94" s="185" customFormat="1" ht="24" customHeight="1" spans="1:8">
      <c r="A94" s="291"/>
      <c r="B94" s="292"/>
      <c r="C94" s="293"/>
      <c r="D94" s="167" t="s">
        <v>458</v>
      </c>
      <c r="E94" s="167">
        <v>40</v>
      </c>
      <c r="F94" s="155">
        <f t="shared" si="2"/>
        <v>40</v>
      </c>
      <c r="G94" s="258"/>
      <c r="H94" s="280"/>
    </row>
    <row r="95" s="185" customFormat="1" ht="24" customHeight="1" spans="1:8">
      <c r="A95" s="291"/>
      <c r="B95" s="292"/>
      <c r="C95" s="293"/>
      <c r="D95" s="167" t="s">
        <v>459</v>
      </c>
      <c r="E95" s="167">
        <v>30</v>
      </c>
      <c r="F95" s="155">
        <f t="shared" si="2"/>
        <v>30</v>
      </c>
      <c r="G95" s="258"/>
      <c r="H95" s="280"/>
    </row>
    <row r="96" s="185" customFormat="1" ht="24" customHeight="1" spans="1:8">
      <c r="A96" s="291"/>
      <c r="B96" s="292"/>
      <c r="C96" s="293"/>
      <c r="D96" s="167" t="s">
        <v>460</v>
      </c>
      <c r="E96" s="167">
        <v>15</v>
      </c>
      <c r="F96" s="155">
        <f t="shared" si="2"/>
        <v>15</v>
      </c>
      <c r="G96" s="258"/>
      <c r="H96" s="280"/>
    </row>
    <row r="97" s="185" customFormat="1" ht="24" customHeight="1" spans="1:8">
      <c r="A97" s="291"/>
      <c r="B97" s="292"/>
      <c r="C97" s="293"/>
      <c r="D97" s="167" t="s">
        <v>461</v>
      </c>
      <c r="E97" s="167">
        <v>20</v>
      </c>
      <c r="F97" s="155">
        <f t="shared" si="2"/>
        <v>20</v>
      </c>
      <c r="G97" s="258"/>
      <c r="H97" s="280"/>
    </row>
    <row r="98" s="185" customFormat="1" ht="24" customHeight="1" spans="1:8">
      <c r="A98" s="291"/>
      <c r="B98" s="292"/>
      <c r="C98" s="293"/>
      <c r="D98" s="167" t="s">
        <v>462</v>
      </c>
      <c r="E98" s="167">
        <v>35</v>
      </c>
      <c r="F98" s="155">
        <f t="shared" si="2"/>
        <v>35</v>
      </c>
      <c r="G98" s="258"/>
      <c r="H98" s="280"/>
    </row>
    <row r="99" s="185" customFormat="1" ht="24" customHeight="1" spans="1:8">
      <c r="A99" s="291"/>
      <c r="B99" s="292"/>
      <c r="C99" s="293"/>
      <c r="D99" s="167" t="s">
        <v>463</v>
      </c>
      <c r="E99" s="167">
        <v>700</v>
      </c>
      <c r="F99" s="155">
        <f t="shared" si="2"/>
        <v>700</v>
      </c>
      <c r="G99" s="258"/>
      <c r="H99" s="280"/>
    </row>
    <row r="100" s="185" customFormat="1" ht="24" customHeight="1" spans="1:8">
      <c r="A100" s="291"/>
      <c r="B100" s="292"/>
      <c r="C100" s="293"/>
      <c r="D100" s="167" t="s">
        <v>464</v>
      </c>
      <c r="E100" s="167">
        <v>115</v>
      </c>
      <c r="F100" s="155">
        <f t="shared" ref="F100:F134" si="3">C100+E100</f>
        <v>115</v>
      </c>
      <c r="G100" s="258"/>
      <c r="H100" s="280"/>
    </row>
    <row r="101" s="185" customFormat="1" ht="24" customHeight="1" spans="1:8">
      <c r="A101" s="291"/>
      <c r="B101" s="292"/>
      <c r="C101" s="293"/>
      <c r="D101" s="167" t="s">
        <v>465</v>
      </c>
      <c r="E101" s="167">
        <v>1550</v>
      </c>
      <c r="F101" s="155">
        <f t="shared" si="3"/>
        <v>1550</v>
      </c>
      <c r="G101" s="258"/>
      <c r="H101" s="280"/>
    </row>
    <row r="102" s="185" customFormat="1" ht="24" customHeight="1" spans="1:8">
      <c r="A102" s="291"/>
      <c r="B102" s="292"/>
      <c r="C102" s="293"/>
      <c r="D102" s="167" t="s">
        <v>466</v>
      </c>
      <c r="E102" s="167">
        <v>395</v>
      </c>
      <c r="F102" s="155">
        <f t="shared" si="3"/>
        <v>395</v>
      </c>
      <c r="G102" s="258"/>
      <c r="H102" s="280"/>
    </row>
    <row r="103" s="185" customFormat="1" ht="24" customHeight="1" spans="1:8">
      <c r="A103" s="291"/>
      <c r="B103" s="292"/>
      <c r="C103" s="293"/>
      <c r="D103" s="167" t="s">
        <v>467</v>
      </c>
      <c r="E103" s="167">
        <v>355</v>
      </c>
      <c r="F103" s="155">
        <f t="shared" si="3"/>
        <v>355</v>
      </c>
      <c r="G103" s="258"/>
      <c r="H103" s="280"/>
    </row>
    <row r="104" s="185" customFormat="1" ht="24" customHeight="1" spans="1:8">
      <c r="A104" s="291"/>
      <c r="B104" s="292"/>
      <c r="C104" s="293"/>
      <c r="D104" s="167" t="s">
        <v>468</v>
      </c>
      <c r="E104" s="167">
        <v>30</v>
      </c>
      <c r="F104" s="155">
        <f t="shared" si="3"/>
        <v>30</v>
      </c>
      <c r="G104" s="258"/>
      <c r="H104" s="280"/>
    </row>
    <row r="105" s="185" customFormat="1" ht="24" customHeight="1" spans="1:8">
      <c r="A105" s="291"/>
      <c r="B105" s="292"/>
      <c r="C105" s="293"/>
      <c r="D105" s="167" t="s">
        <v>274</v>
      </c>
      <c r="E105" s="167">
        <v>130</v>
      </c>
      <c r="F105" s="155">
        <f t="shared" si="3"/>
        <v>130</v>
      </c>
      <c r="G105" s="258"/>
      <c r="H105" s="280"/>
    </row>
    <row r="106" s="185" customFormat="1" ht="24" customHeight="1" spans="1:8">
      <c r="A106" s="291"/>
      <c r="B106" s="292"/>
      <c r="C106" s="293"/>
      <c r="D106" s="167" t="s">
        <v>326</v>
      </c>
      <c r="E106" s="167">
        <v>150</v>
      </c>
      <c r="F106" s="155">
        <f t="shared" si="3"/>
        <v>150</v>
      </c>
      <c r="G106" s="258"/>
      <c r="H106" s="280"/>
    </row>
    <row r="107" s="185" customFormat="1" ht="24" customHeight="1" spans="1:8">
      <c r="A107" s="291"/>
      <c r="B107" s="292"/>
      <c r="C107" s="293"/>
      <c r="D107" s="167" t="s">
        <v>71</v>
      </c>
      <c r="E107" s="167">
        <v>90</v>
      </c>
      <c r="F107" s="155">
        <f t="shared" si="3"/>
        <v>90</v>
      </c>
      <c r="G107" s="258"/>
      <c r="H107" s="280"/>
    </row>
    <row r="108" s="185" customFormat="1" ht="24" customHeight="1" spans="1:8">
      <c r="A108" s="291"/>
      <c r="B108" s="292"/>
      <c r="C108" s="293"/>
      <c r="D108" s="167" t="s">
        <v>469</v>
      </c>
      <c r="E108" s="167">
        <v>95</v>
      </c>
      <c r="F108" s="155">
        <f t="shared" si="3"/>
        <v>95</v>
      </c>
      <c r="G108" s="258"/>
      <c r="H108" s="280"/>
    </row>
    <row r="109" s="185" customFormat="1" ht="24" customHeight="1" spans="1:8">
      <c r="A109" s="291"/>
      <c r="B109" s="292"/>
      <c r="C109" s="293"/>
      <c r="D109" s="167" t="s">
        <v>470</v>
      </c>
      <c r="E109" s="167">
        <v>170</v>
      </c>
      <c r="F109" s="155">
        <f t="shared" si="3"/>
        <v>170</v>
      </c>
      <c r="G109" s="258"/>
      <c r="H109" s="280"/>
    </row>
    <row r="110" s="185" customFormat="1" ht="24" customHeight="1" spans="1:8">
      <c r="A110" s="291"/>
      <c r="B110" s="292"/>
      <c r="C110" s="293"/>
      <c r="D110" s="167" t="s">
        <v>471</v>
      </c>
      <c r="E110" s="167">
        <v>110</v>
      </c>
      <c r="F110" s="155">
        <f t="shared" si="3"/>
        <v>110</v>
      </c>
      <c r="G110" s="258"/>
      <c r="H110" s="280"/>
    </row>
    <row r="111" s="185" customFormat="1" ht="24" customHeight="1" spans="1:8">
      <c r="A111" s="291"/>
      <c r="B111" s="292"/>
      <c r="C111" s="293"/>
      <c r="D111" s="167" t="s">
        <v>472</v>
      </c>
      <c r="E111" s="167">
        <v>90</v>
      </c>
      <c r="F111" s="155">
        <f t="shared" si="3"/>
        <v>90</v>
      </c>
      <c r="G111" s="258"/>
      <c r="H111" s="280"/>
    </row>
    <row r="112" s="185" customFormat="1" ht="24" customHeight="1" spans="1:8">
      <c r="A112" s="291"/>
      <c r="B112" s="292"/>
      <c r="C112" s="293"/>
      <c r="D112" s="167" t="s">
        <v>473</v>
      </c>
      <c r="E112" s="167">
        <v>30</v>
      </c>
      <c r="F112" s="155">
        <f t="shared" si="3"/>
        <v>30</v>
      </c>
      <c r="G112" s="258"/>
      <c r="H112" s="280"/>
    </row>
    <row r="113" s="185" customFormat="1" ht="24" customHeight="1" spans="1:8">
      <c r="A113" s="291"/>
      <c r="B113" s="292"/>
      <c r="C113" s="293"/>
      <c r="D113" s="167" t="s">
        <v>474</v>
      </c>
      <c r="E113" s="167">
        <v>230</v>
      </c>
      <c r="F113" s="155">
        <f t="shared" si="3"/>
        <v>230</v>
      </c>
      <c r="G113" s="258"/>
      <c r="H113" s="280"/>
    </row>
    <row r="114" s="185" customFormat="1" ht="24" customHeight="1" spans="1:8">
      <c r="A114" s="291"/>
      <c r="B114" s="292"/>
      <c r="C114" s="293"/>
      <c r="D114" s="167" t="s">
        <v>475</v>
      </c>
      <c r="E114" s="167">
        <v>170</v>
      </c>
      <c r="F114" s="155">
        <f t="shared" si="3"/>
        <v>170</v>
      </c>
      <c r="G114" s="258"/>
      <c r="H114" s="280"/>
    </row>
    <row r="115" s="185" customFormat="1" ht="24" customHeight="1" spans="1:8">
      <c r="A115" s="291"/>
      <c r="B115" s="292"/>
      <c r="C115" s="293"/>
      <c r="D115" s="167" t="s">
        <v>476</v>
      </c>
      <c r="E115" s="167">
        <v>50</v>
      </c>
      <c r="F115" s="155">
        <f t="shared" si="3"/>
        <v>50</v>
      </c>
      <c r="G115" s="258"/>
      <c r="H115" s="280"/>
    </row>
    <row r="116" s="185" customFormat="1" ht="24" customHeight="1" spans="1:8">
      <c r="A116" s="291"/>
      <c r="B116" s="292"/>
      <c r="C116" s="293"/>
      <c r="D116" s="167" t="s">
        <v>477</v>
      </c>
      <c r="E116" s="167">
        <v>750</v>
      </c>
      <c r="F116" s="155">
        <f t="shared" si="3"/>
        <v>750</v>
      </c>
      <c r="G116" s="258"/>
      <c r="H116" s="280"/>
    </row>
    <row r="117" s="185" customFormat="1" ht="24" customHeight="1" spans="1:8">
      <c r="A117" s="291"/>
      <c r="B117" s="292"/>
      <c r="C117" s="293"/>
      <c r="D117" s="167" t="s">
        <v>478</v>
      </c>
      <c r="E117" s="167">
        <v>40</v>
      </c>
      <c r="F117" s="155">
        <f t="shared" si="3"/>
        <v>40</v>
      </c>
      <c r="G117" s="258"/>
      <c r="H117" s="280"/>
    </row>
    <row r="118" s="185" customFormat="1" ht="24" customHeight="1" spans="1:8">
      <c r="A118" s="291"/>
      <c r="B118" s="292"/>
      <c r="C118" s="293"/>
      <c r="D118" s="167" t="s">
        <v>479</v>
      </c>
      <c r="E118" s="167">
        <v>35</v>
      </c>
      <c r="F118" s="155">
        <f t="shared" si="3"/>
        <v>35</v>
      </c>
      <c r="G118" s="258"/>
      <c r="H118" s="280"/>
    </row>
    <row r="119" s="185" customFormat="1" ht="24" customHeight="1" spans="1:8">
      <c r="A119" s="291"/>
      <c r="B119" s="292"/>
      <c r="C119" s="293"/>
      <c r="D119" s="167" t="s">
        <v>480</v>
      </c>
      <c r="E119" s="167">
        <v>30</v>
      </c>
      <c r="F119" s="155">
        <f t="shared" si="3"/>
        <v>30</v>
      </c>
      <c r="G119" s="258"/>
      <c r="H119" s="280"/>
    </row>
    <row r="120" s="185" customFormat="1" ht="24" customHeight="1" spans="1:8">
      <c r="A120" s="291"/>
      <c r="B120" s="292"/>
      <c r="C120" s="293"/>
      <c r="D120" s="167" t="s">
        <v>481</v>
      </c>
      <c r="E120" s="167">
        <v>50</v>
      </c>
      <c r="F120" s="155">
        <f t="shared" si="3"/>
        <v>50</v>
      </c>
      <c r="G120" s="258"/>
      <c r="H120" s="280"/>
    </row>
    <row r="121" s="185" customFormat="1" ht="24" customHeight="1" spans="1:8">
      <c r="A121" s="291"/>
      <c r="B121" s="292"/>
      <c r="C121" s="293"/>
      <c r="D121" s="167" t="s">
        <v>482</v>
      </c>
      <c r="E121" s="167">
        <v>210</v>
      </c>
      <c r="F121" s="155">
        <f t="shared" si="3"/>
        <v>210</v>
      </c>
      <c r="G121" s="258"/>
      <c r="H121" s="280"/>
    </row>
    <row r="122" s="185" customFormat="1" ht="24" customHeight="1" spans="1:8">
      <c r="A122" s="291"/>
      <c r="B122" s="292"/>
      <c r="C122" s="293"/>
      <c r="D122" s="167" t="s">
        <v>483</v>
      </c>
      <c r="E122" s="167">
        <v>20</v>
      </c>
      <c r="F122" s="155">
        <f t="shared" si="3"/>
        <v>20</v>
      </c>
      <c r="G122" s="258"/>
      <c r="H122" s="280"/>
    </row>
    <row r="123" s="185" customFormat="1" ht="24" customHeight="1" spans="1:8">
      <c r="A123" s="291"/>
      <c r="B123" s="292"/>
      <c r="C123" s="293"/>
      <c r="D123" s="167" t="s">
        <v>484</v>
      </c>
      <c r="E123" s="167">
        <v>20</v>
      </c>
      <c r="F123" s="155">
        <f t="shared" si="3"/>
        <v>20</v>
      </c>
      <c r="G123" s="258"/>
      <c r="H123" s="280"/>
    </row>
    <row r="124" s="185" customFormat="1" ht="24" customHeight="1" spans="1:8">
      <c r="A124" s="291"/>
      <c r="B124" s="292"/>
      <c r="C124" s="293"/>
      <c r="D124" s="167" t="s">
        <v>485</v>
      </c>
      <c r="E124" s="167">
        <v>20</v>
      </c>
      <c r="F124" s="155">
        <f t="shared" si="3"/>
        <v>20</v>
      </c>
      <c r="G124" s="258"/>
      <c r="H124" s="280"/>
    </row>
    <row r="125" s="185" customFormat="1" ht="24" customHeight="1" spans="1:8">
      <c r="A125" s="291"/>
      <c r="B125" s="292"/>
      <c r="C125" s="293"/>
      <c r="D125" s="167" t="s">
        <v>486</v>
      </c>
      <c r="E125" s="167">
        <v>20</v>
      </c>
      <c r="F125" s="155">
        <f t="shared" si="3"/>
        <v>20</v>
      </c>
      <c r="G125" s="258"/>
      <c r="H125" s="280"/>
    </row>
    <row r="126" s="185" customFormat="1" ht="24" customHeight="1" spans="1:8">
      <c r="A126" s="291"/>
      <c r="B126" s="292"/>
      <c r="C126" s="293"/>
      <c r="D126" s="167" t="s">
        <v>487</v>
      </c>
      <c r="E126" s="167">
        <v>50</v>
      </c>
      <c r="F126" s="155">
        <f t="shared" si="3"/>
        <v>50</v>
      </c>
      <c r="G126" s="258"/>
      <c r="H126" s="280"/>
    </row>
    <row r="127" s="185" customFormat="1" ht="24" customHeight="1" spans="1:8">
      <c r="A127" s="291"/>
      <c r="B127" s="292"/>
      <c r="C127" s="293"/>
      <c r="D127" s="139" t="s">
        <v>488</v>
      </c>
      <c r="E127" s="294">
        <v>1195</v>
      </c>
      <c r="F127" s="155">
        <f t="shared" si="3"/>
        <v>1195</v>
      </c>
      <c r="G127" s="258"/>
      <c r="H127" s="280"/>
    </row>
    <row r="128" s="185" customFormat="1" ht="24" customHeight="1" spans="1:8">
      <c r="A128" s="291"/>
      <c r="B128" s="292"/>
      <c r="C128" s="293"/>
      <c r="D128" s="167" t="s">
        <v>489</v>
      </c>
      <c r="E128" s="167">
        <v>230</v>
      </c>
      <c r="F128" s="155">
        <f t="shared" si="3"/>
        <v>230</v>
      </c>
      <c r="G128" s="258"/>
      <c r="H128" s="295"/>
    </row>
    <row r="129" s="185" customFormat="1" ht="24" customHeight="1" spans="1:8">
      <c r="A129" s="291"/>
      <c r="B129" s="292"/>
      <c r="C129" s="293"/>
      <c r="D129" s="167" t="s">
        <v>490</v>
      </c>
      <c r="E129" s="167">
        <v>30</v>
      </c>
      <c r="F129" s="155">
        <f t="shared" si="3"/>
        <v>30</v>
      </c>
      <c r="G129" s="258"/>
      <c r="H129" s="167"/>
    </row>
    <row r="130" s="185" customFormat="1" ht="24" customHeight="1" spans="1:8">
      <c r="A130" s="291"/>
      <c r="B130" s="292"/>
      <c r="C130" s="293"/>
      <c r="D130" s="167" t="s">
        <v>491</v>
      </c>
      <c r="E130" s="167">
        <v>35</v>
      </c>
      <c r="F130" s="155">
        <f t="shared" si="3"/>
        <v>35</v>
      </c>
      <c r="G130" s="258"/>
      <c r="H130" s="167"/>
    </row>
    <row r="131" s="185" customFormat="1" ht="24" customHeight="1" spans="1:8">
      <c r="A131" s="291"/>
      <c r="B131" s="292"/>
      <c r="C131" s="293"/>
      <c r="D131" s="139" t="s">
        <v>492</v>
      </c>
      <c r="E131" s="294">
        <v>2100</v>
      </c>
      <c r="F131" s="155">
        <f t="shared" si="3"/>
        <v>2100</v>
      </c>
      <c r="G131" s="258"/>
      <c r="H131" s="167"/>
    </row>
    <row r="132" s="185" customFormat="1" ht="24" customHeight="1" spans="1:8">
      <c r="A132" s="291"/>
      <c r="B132" s="292"/>
      <c r="C132" s="293"/>
      <c r="D132" s="139" t="s">
        <v>493</v>
      </c>
      <c r="E132" s="294">
        <v>800</v>
      </c>
      <c r="F132" s="155">
        <f t="shared" si="3"/>
        <v>800</v>
      </c>
      <c r="G132" s="258"/>
      <c r="H132" s="167"/>
    </row>
    <row r="133" s="185" customFormat="1" ht="24" customHeight="1" spans="1:8">
      <c r="A133" s="291"/>
      <c r="B133" s="292"/>
      <c r="C133" s="293"/>
      <c r="D133" s="167" t="s">
        <v>494</v>
      </c>
      <c r="E133" s="167">
        <v>20</v>
      </c>
      <c r="F133" s="155">
        <f t="shared" si="3"/>
        <v>20</v>
      </c>
      <c r="G133" s="258"/>
      <c r="H133" s="280"/>
    </row>
    <row r="134" s="185" customFormat="1" ht="24" customHeight="1" spans="1:8">
      <c r="A134" s="285"/>
      <c r="B134" s="296"/>
      <c r="C134" s="297"/>
      <c r="D134" s="167" t="s">
        <v>495</v>
      </c>
      <c r="E134" s="167">
        <v>55</v>
      </c>
      <c r="F134" s="155">
        <f t="shared" si="3"/>
        <v>55</v>
      </c>
      <c r="G134" s="258"/>
      <c r="H134" s="280"/>
    </row>
    <row r="135" s="185" customFormat="1" ht="24" customHeight="1" spans="1:8">
      <c r="A135" s="285" t="s">
        <v>7</v>
      </c>
      <c r="B135" s="297" t="s">
        <v>242</v>
      </c>
      <c r="C135" s="297">
        <f>C3</f>
        <v>6400</v>
      </c>
      <c r="D135" s="167" t="s">
        <v>496</v>
      </c>
      <c r="E135" s="167">
        <f>SUM(E3:E134)</f>
        <v>46952</v>
      </c>
      <c r="F135" s="155" t="s">
        <v>244</v>
      </c>
      <c r="G135" s="258">
        <f>SUM(F3:G134)</f>
        <v>53352</v>
      </c>
      <c r="H135" s="280"/>
    </row>
    <row r="136" s="185" customFormat="1" ht="47" customHeight="1" spans="1:8">
      <c r="A136" s="181" t="s">
        <v>2</v>
      </c>
      <c r="B136" s="4" t="s">
        <v>3</v>
      </c>
      <c r="C136" s="4" t="s">
        <v>4</v>
      </c>
      <c r="D136" s="4" t="s">
        <v>5</v>
      </c>
      <c r="E136" s="4" t="s">
        <v>6</v>
      </c>
      <c r="F136" s="154" t="s">
        <v>7</v>
      </c>
      <c r="G136" s="250"/>
      <c r="H136" s="280"/>
    </row>
    <row r="137" s="185" customFormat="1" ht="24" customHeight="1" spans="1:8">
      <c r="A137" s="288">
        <v>2</v>
      </c>
      <c r="B137" s="288" t="s">
        <v>250</v>
      </c>
      <c r="C137" s="288">
        <v>2600</v>
      </c>
      <c r="D137" s="167" t="s">
        <v>497</v>
      </c>
      <c r="E137" s="167">
        <v>10</v>
      </c>
      <c r="F137" s="155">
        <f>C137+E137</f>
        <v>2610</v>
      </c>
      <c r="G137" s="258"/>
      <c r="H137" s="280"/>
    </row>
    <row r="138" s="185" customFormat="1" ht="24" customHeight="1" spans="1:8">
      <c r="A138" s="291"/>
      <c r="B138" s="291"/>
      <c r="C138" s="291"/>
      <c r="D138" s="167" t="s">
        <v>498</v>
      </c>
      <c r="E138" s="167">
        <v>15</v>
      </c>
      <c r="F138" s="155">
        <f t="shared" ref="F138:F169" si="4">C138+E138</f>
        <v>15</v>
      </c>
      <c r="G138" s="258"/>
      <c r="H138" s="280"/>
    </row>
    <row r="139" s="185" customFormat="1" ht="24" customHeight="1" spans="1:8">
      <c r="A139" s="291"/>
      <c r="B139" s="291"/>
      <c r="C139" s="291"/>
      <c r="D139" s="167" t="s">
        <v>253</v>
      </c>
      <c r="E139" s="167">
        <v>1040</v>
      </c>
      <c r="F139" s="155">
        <f t="shared" si="4"/>
        <v>1040</v>
      </c>
      <c r="G139" s="258"/>
      <c r="H139" s="280"/>
    </row>
    <row r="140" s="185" customFormat="1" ht="24" customHeight="1" spans="1:8">
      <c r="A140" s="291"/>
      <c r="B140" s="291"/>
      <c r="C140" s="291"/>
      <c r="D140" s="167" t="s">
        <v>254</v>
      </c>
      <c r="E140" s="167">
        <v>455</v>
      </c>
      <c r="F140" s="155">
        <f t="shared" si="4"/>
        <v>455</v>
      </c>
      <c r="G140" s="258"/>
      <c r="H140" s="280"/>
    </row>
    <row r="141" s="185" customFormat="1" ht="24" customHeight="1" spans="1:8">
      <c r="A141" s="291"/>
      <c r="B141" s="291"/>
      <c r="C141" s="291"/>
      <c r="D141" s="167" t="s">
        <v>224</v>
      </c>
      <c r="E141" s="167">
        <v>1900</v>
      </c>
      <c r="F141" s="155">
        <f t="shared" si="4"/>
        <v>1900</v>
      </c>
      <c r="G141" s="258"/>
      <c r="H141" s="280"/>
    </row>
    <row r="142" s="185" customFormat="1" ht="24" customHeight="1" spans="1:8">
      <c r="A142" s="291"/>
      <c r="B142" s="291"/>
      <c r="C142" s="291"/>
      <c r="D142" s="167" t="s">
        <v>499</v>
      </c>
      <c r="E142" s="167">
        <v>230</v>
      </c>
      <c r="F142" s="155">
        <f t="shared" si="4"/>
        <v>230</v>
      </c>
      <c r="G142" s="258"/>
      <c r="H142" s="167"/>
    </row>
    <row r="143" s="185" customFormat="1" ht="24" customHeight="1" spans="1:8">
      <c r="A143" s="291"/>
      <c r="B143" s="291"/>
      <c r="C143" s="291"/>
      <c r="D143" s="167" t="s">
        <v>500</v>
      </c>
      <c r="E143" s="167">
        <v>50</v>
      </c>
      <c r="F143" s="155">
        <f t="shared" si="4"/>
        <v>50</v>
      </c>
      <c r="G143" s="258"/>
      <c r="H143" s="167"/>
    </row>
    <row r="144" s="185" customFormat="1" ht="24" customHeight="1" spans="1:8">
      <c r="A144" s="291"/>
      <c r="B144" s="291"/>
      <c r="C144" s="291"/>
      <c r="D144" s="167" t="s">
        <v>501</v>
      </c>
      <c r="E144" s="167">
        <v>865</v>
      </c>
      <c r="F144" s="155">
        <f t="shared" si="4"/>
        <v>865</v>
      </c>
      <c r="G144" s="258"/>
      <c r="H144" s="167"/>
    </row>
    <row r="145" s="185" customFormat="1" ht="24" customHeight="1" spans="1:8">
      <c r="A145" s="291"/>
      <c r="B145" s="291"/>
      <c r="C145" s="291"/>
      <c r="D145" s="167" t="s">
        <v>502</v>
      </c>
      <c r="E145" s="167">
        <v>20</v>
      </c>
      <c r="F145" s="155">
        <f t="shared" si="4"/>
        <v>20</v>
      </c>
      <c r="G145" s="258"/>
      <c r="H145" s="167"/>
    </row>
    <row r="146" s="185" customFormat="1" ht="24" customHeight="1" spans="1:8">
      <c r="A146" s="291"/>
      <c r="B146" s="291"/>
      <c r="C146" s="291"/>
      <c r="D146" s="167" t="s">
        <v>251</v>
      </c>
      <c r="E146" s="167">
        <v>60</v>
      </c>
      <c r="F146" s="155">
        <f t="shared" si="4"/>
        <v>60</v>
      </c>
      <c r="G146" s="258"/>
      <c r="H146" s="280"/>
    </row>
    <row r="147" s="185" customFormat="1" ht="24" customHeight="1" spans="1:8">
      <c r="A147" s="291"/>
      <c r="B147" s="291"/>
      <c r="C147" s="291"/>
      <c r="D147" s="167" t="s">
        <v>503</v>
      </c>
      <c r="E147" s="167">
        <v>15</v>
      </c>
      <c r="F147" s="155">
        <f t="shared" si="4"/>
        <v>15</v>
      </c>
      <c r="G147" s="258"/>
      <c r="H147" s="280"/>
    </row>
    <row r="148" s="185" customFormat="1" ht="24" customHeight="1" spans="1:8">
      <c r="A148" s="291"/>
      <c r="B148" s="291"/>
      <c r="C148" s="291"/>
      <c r="D148" s="167" t="s">
        <v>504</v>
      </c>
      <c r="E148" s="167">
        <v>15</v>
      </c>
      <c r="F148" s="155">
        <f t="shared" si="4"/>
        <v>15</v>
      </c>
      <c r="G148" s="258"/>
      <c r="H148" s="280"/>
    </row>
    <row r="149" s="185" customFormat="1" ht="24" customHeight="1" spans="1:8">
      <c r="A149" s="291"/>
      <c r="B149" s="291"/>
      <c r="C149" s="291"/>
      <c r="D149" s="167" t="s">
        <v>505</v>
      </c>
      <c r="E149" s="167">
        <v>35</v>
      </c>
      <c r="F149" s="155">
        <f t="shared" si="4"/>
        <v>35</v>
      </c>
      <c r="G149" s="258"/>
      <c r="H149" s="280"/>
    </row>
    <row r="150" s="185" customFormat="1" ht="24" customHeight="1" spans="1:8">
      <c r="A150" s="291"/>
      <c r="B150" s="291"/>
      <c r="C150" s="291"/>
      <c r="D150" s="167" t="s">
        <v>506</v>
      </c>
      <c r="E150" s="167">
        <v>330</v>
      </c>
      <c r="F150" s="155">
        <f t="shared" si="4"/>
        <v>330</v>
      </c>
      <c r="G150" s="258"/>
      <c r="H150" s="280"/>
    </row>
    <row r="151" s="185" customFormat="1" ht="24" customHeight="1" spans="1:8">
      <c r="A151" s="291"/>
      <c r="B151" s="291"/>
      <c r="C151" s="291"/>
      <c r="D151" s="167" t="s">
        <v>507</v>
      </c>
      <c r="E151" s="167">
        <v>35</v>
      </c>
      <c r="F151" s="155">
        <f t="shared" si="4"/>
        <v>35</v>
      </c>
      <c r="G151" s="258"/>
      <c r="H151" s="280"/>
    </row>
    <row r="152" s="185" customFormat="1" ht="24" customHeight="1" spans="1:8">
      <c r="A152" s="291"/>
      <c r="B152" s="291"/>
      <c r="C152" s="291"/>
      <c r="D152" s="167" t="s">
        <v>508</v>
      </c>
      <c r="E152" s="167">
        <v>10</v>
      </c>
      <c r="F152" s="155">
        <f t="shared" si="4"/>
        <v>10</v>
      </c>
      <c r="G152" s="258"/>
      <c r="H152" s="280"/>
    </row>
    <row r="153" s="185" customFormat="1" ht="24" customHeight="1" spans="1:8">
      <c r="A153" s="291"/>
      <c r="B153" s="291"/>
      <c r="C153" s="291"/>
      <c r="D153" s="167" t="s">
        <v>509</v>
      </c>
      <c r="E153" s="167">
        <v>440</v>
      </c>
      <c r="F153" s="155">
        <f t="shared" si="4"/>
        <v>440</v>
      </c>
      <c r="G153" s="258"/>
      <c r="H153" s="280"/>
    </row>
    <row r="154" s="185" customFormat="1" ht="24" customHeight="1" spans="1:8">
      <c r="A154" s="291"/>
      <c r="B154" s="291"/>
      <c r="C154" s="291"/>
      <c r="D154" s="167" t="s">
        <v>510</v>
      </c>
      <c r="E154" s="167">
        <v>30</v>
      </c>
      <c r="F154" s="155">
        <f t="shared" si="4"/>
        <v>30</v>
      </c>
      <c r="G154" s="258"/>
      <c r="H154" s="280"/>
    </row>
    <row r="155" s="185" customFormat="1" ht="24" customHeight="1" spans="1:8">
      <c r="A155" s="291"/>
      <c r="B155" s="291"/>
      <c r="C155" s="291"/>
      <c r="D155" s="167" t="s">
        <v>511</v>
      </c>
      <c r="E155" s="167">
        <v>160</v>
      </c>
      <c r="F155" s="155">
        <f t="shared" si="4"/>
        <v>160</v>
      </c>
      <c r="G155" s="258"/>
      <c r="H155" s="280"/>
    </row>
    <row r="156" s="185" customFormat="1" ht="24" customHeight="1" spans="1:8">
      <c r="A156" s="291"/>
      <c r="B156" s="291"/>
      <c r="C156" s="291"/>
      <c r="D156" s="167" t="s">
        <v>252</v>
      </c>
      <c r="E156" s="167">
        <v>2030</v>
      </c>
      <c r="F156" s="155">
        <f t="shared" si="4"/>
        <v>2030</v>
      </c>
      <c r="G156" s="258"/>
      <c r="H156" s="280"/>
    </row>
    <row r="157" s="185" customFormat="1" ht="24" customHeight="1" spans="1:8">
      <c r="A157" s="291"/>
      <c r="B157" s="291"/>
      <c r="C157" s="291"/>
      <c r="D157" s="167" t="s">
        <v>512</v>
      </c>
      <c r="E157" s="167">
        <v>90</v>
      </c>
      <c r="F157" s="155">
        <f t="shared" si="4"/>
        <v>90</v>
      </c>
      <c r="G157" s="258"/>
      <c r="H157" s="280"/>
    </row>
    <row r="158" s="185" customFormat="1" ht="24" customHeight="1" spans="1:8">
      <c r="A158" s="291"/>
      <c r="B158" s="291"/>
      <c r="C158" s="291"/>
      <c r="D158" s="167" t="s">
        <v>513</v>
      </c>
      <c r="E158" s="167">
        <v>20</v>
      </c>
      <c r="F158" s="155">
        <f t="shared" si="4"/>
        <v>20</v>
      </c>
      <c r="G158" s="258"/>
      <c r="H158" s="280"/>
    </row>
    <row r="159" s="185" customFormat="1" ht="24" customHeight="1" spans="1:8">
      <c r="A159" s="291"/>
      <c r="B159" s="291"/>
      <c r="C159" s="291"/>
      <c r="D159" s="167" t="s">
        <v>514</v>
      </c>
      <c r="E159" s="167">
        <v>20</v>
      </c>
      <c r="F159" s="155">
        <f t="shared" si="4"/>
        <v>20</v>
      </c>
      <c r="G159" s="258"/>
      <c r="H159" s="280"/>
    </row>
    <row r="160" s="185" customFormat="1" ht="24" customHeight="1" spans="1:8">
      <c r="A160" s="291"/>
      <c r="B160" s="291"/>
      <c r="C160" s="291"/>
      <c r="D160" s="167" t="s">
        <v>515</v>
      </c>
      <c r="E160" s="167">
        <v>20</v>
      </c>
      <c r="F160" s="155">
        <f t="shared" si="4"/>
        <v>20</v>
      </c>
      <c r="G160" s="258"/>
      <c r="H160" s="280"/>
    </row>
    <row r="161" s="185" customFormat="1" ht="24" customHeight="1" spans="1:8">
      <c r="A161" s="291"/>
      <c r="B161" s="291"/>
      <c r="C161" s="291"/>
      <c r="D161" s="167" t="s">
        <v>516</v>
      </c>
      <c r="E161" s="167">
        <v>15</v>
      </c>
      <c r="F161" s="155">
        <f t="shared" si="4"/>
        <v>15</v>
      </c>
      <c r="G161" s="258"/>
      <c r="H161" s="280"/>
    </row>
    <row r="162" s="185" customFormat="1" ht="24" customHeight="1" spans="1:8">
      <c r="A162" s="291"/>
      <c r="B162" s="291"/>
      <c r="C162" s="291"/>
      <c r="D162" s="167" t="s">
        <v>517</v>
      </c>
      <c r="E162" s="167">
        <v>50</v>
      </c>
      <c r="F162" s="155">
        <f t="shared" si="4"/>
        <v>50</v>
      </c>
      <c r="G162" s="258"/>
      <c r="H162" s="280"/>
    </row>
    <row r="163" s="185" customFormat="1" ht="24" customHeight="1" spans="1:8">
      <c r="A163" s="291"/>
      <c r="B163" s="291"/>
      <c r="C163" s="291"/>
      <c r="D163" s="167" t="s">
        <v>518</v>
      </c>
      <c r="E163" s="167">
        <v>180</v>
      </c>
      <c r="F163" s="155">
        <f t="shared" si="4"/>
        <v>180</v>
      </c>
      <c r="G163" s="258"/>
      <c r="H163" s="280"/>
    </row>
    <row r="164" s="185" customFormat="1" ht="24" customHeight="1" spans="1:8">
      <c r="A164" s="291"/>
      <c r="B164" s="291"/>
      <c r="C164" s="291"/>
      <c r="D164" s="167" t="s">
        <v>519</v>
      </c>
      <c r="E164" s="167">
        <v>1100</v>
      </c>
      <c r="F164" s="155">
        <f t="shared" si="4"/>
        <v>1100</v>
      </c>
      <c r="G164" s="258"/>
      <c r="H164" s="280"/>
    </row>
    <row r="165" s="185" customFormat="1" ht="24" customHeight="1" spans="1:8">
      <c r="A165" s="291"/>
      <c r="B165" s="291"/>
      <c r="C165" s="291"/>
      <c r="D165" s="167" t="s">
        <v>520</v>
      </c>
      <c r="E165" s="167">
        <v>310</v>
      </c>
      <c r="F165" s="155">
        <f t="shared" si="4"/>
        <v>310</v>
      </c>
      <c r="G165" s="258"/>
      <c r="H165" s="280"/>
    </row>
    <row r="166" s="185" customFormat="1" ht="24" customHeight="1" spans="1:8">
      <c r="A166" s="291"/>
      <c r="B166" s="291"/>
      <c r="C166" s="291"/>
      <c r="D166" s="167" t="s">
        <v>521</v>
      </c>
      <c r="E166" s="167">
        <v>310</v>
      </c>
      <c r="F166" s="155">
        <f t="shared" si="4"/>
        <v>310</v>
      </c>
      <c r="G166" s="258"/>
      <c r="H166" s="280"/>
    </row>
    <row r="167" s="185" customFormat="1" ht="24" customHeight="1" spans="1:8">
      <c r="A167" s="291"/>
      <c r="B167" s="291"/>
      <c r="C167" s="291"/>
      <c r="D167" s="167" t="s">
        <v>522</v>
      </c>
      <c r="E167" s="167">
        <v>310</v>
      </c>
      <c r="F167" s="155">
        <f t="shared" si="4"/>
        <v>310</v>
      </c>
      <c r="G167" s="258"/>
      <c r="H167" s="280"/>
    </row>
    <row r="168" s="185" customFormat="1" ht="25" customHeight="1" spans="1:8">
      <c r="A168" s="291"/>
      <c r="B168" s="291"/>
      <c r="C168" s="291"/>
      <c r="D168" s="167" t="s">
        <v>523</v>
      </c>
      <c r="E168" s="167">
        <v>60</v>
      </c>
      <c r="F168" s="155">
        <f t="shared" si="4"/>
        <v>60</v>
      </c>
      <c r="G168" s="258"/>
      <c r="H168" s="280"/>
    </row>
    <row r="169" s="185" customFormat="1" ht="25" customHeight="1" spans="1:8">
      <c r="A169" s="291"/>
      <c r="B169" s="291"/>
      <c r="C169" s="291"/>
      <c r="D169" s="167" t="s">
        <v>524</v>
      </c>
      <c r="E169" s="167">
        <v>100</v>
      </c>
      <c r="F169" s="155">
        <f t="shared" si="4"/>
        <v>100</v>
      </c>
      <c r="G169" s="258"/>
      <c r="H169" s="280"/>
    </row>
    <row r="170" s="185" customFormat="1" ht="25" customHeight="1" spans="1:8">
      <c r="A170" s="291"/>
      <c r="B170" s="291"/>
      <c r="C170" s="291"/>
      <c r="D170" s="167" t="s">
        <v>525</v>
      </c>
      <c r="E170" s="167">
        <v>90</v>
      </c>
      <c r="F170" s="155">
        <f t="shared" ref="F170:F216" si="5">C170+E170</f>
        <v>90</v>
      </c>
      <c r="G170" s="258"/>
      <c r="H170" s="280"/>
    </row>
    <row r="171" s="185" customFormat="1" ht="24" customHeight="1" spans="1:8">
      <c r="A171" s="291"/>
      <c r="B171" s="291"/>
      <c r="C171" s="291"/>
      <c r="D171" s="167" t="s">
        <v>526</v>
      </c>
      <c r="E171" s="167">
        <v>70</v>
      </c>
      <c r="F171" s="155">
        <f t="shared" si="5"/>
        <v>70</v>
      </c>
      <c r="G171" s="258"/>
      <c r="H171" s="280"/>
    </row>
    <row r="172" s="185" customFormat="1" ht="25" customHeight="1" spans="1:8">
      <c r="A172" s="291"/>
      <c r="B172" s="291"/>
      <c r="C172" s="291"/>
      <c r="D172" s="167" t="s">
        <v>527</v>
      </c>
      <c r="E172" s="167">
        <v>15</v>
      </c>
      <c r="F172" s="155">
        <f t="shared" si="5"/>
        <v>15</v>
      </c>
      <c r="G172" s="258"/>
      <c r="H172" s="280"/>
    </row>
    <row r="173" s="185" customFormat="1" ht="25" customHeight="1" spans="1:8">
      <c r="A173" s="291"/>
      <c r="B173" s="291"/>
      <c r="C173" s="291"/>
      <c r="D173" s="167" t="s">
        <v>528</v>
      </c>
      <c r="E173" s="167">
        <v>15</v>
      </c>
      <c r="F173" s="155">
        <f t="shared" si="5"/>
        <v>15</v>
      </c>
      <c r="G173" s="258"/>
      <c r="H173" s="280"/>
    </row>
    <row r="174" s="185" customFormat="1" ht="25" customHeight="1" spans="1:8">
      <c r="A174" s="291"/>
      <c r="B174" s="291"/>
      <c r="C174" s="291"/>
      <c r="D174" s="167" t="s">
        <v>529</v>
      </c>
      <c r="E174" s="167">
        <v>110</v>
      </c>
      <c r="F174" s="155">
        <f t="shared" si="5"/>
        <v>110</v>
      </c>
      <c r="G174" s="258"/>
      <c r="H174" s="280"/>
    </row>
    <row r="175" s="185" customFormat="1" ht="25" customHeight="1" spans="1:8">
      <c r="A175" s="291"/>
      <c r="B175" s="291"/>
      <c r="C175" s="291"/>
      <c r="D175" s="167" t="s">
        <v>530</v>
      </c>
      <c r="E175" s="167">
        <v>30</v>
      </c>
      <c r="F175" s="155">
        <f t="shared" si="5"/>
        <v>30</v>
      </c>
      <c r="G175" s="258"/>
      <c r="H175" s="280"/>
    </row>
    <row r="176" s="185" customFormat="1" ht="25" customHeight="1" spans="1:8">
      <c r="A176" s="291"/>
      <c r="B176" s="291"/>
      <c r="C176" s="291"/>
      <c r="D176" s="167" t="s">
        <v>531</v>
      </c>
      <c r="E176" s="167">
        <v>550</v>
      </c>
      <c r="F176" s="155">
        <f t="shared" si="5"/>
        <v>550</v>
      </c>
      <c r="G176" s="258"/>
      <c r="H176" s="280"/>
    </row>
    <row r="177" s="185" customFormat="1" ht="25" customHeight="1" spans="1:8">
      <c r="A177" s="291"/>
      <c r="B177" s="291"/>
      <c r="C177" s="291"/>
      <c r="D177" s="167" t="s">
        <v>532</v>
      </c>
      <c r="E177" s="167">
        <v>50</v>
      </c>
      <c r="F177" s="155">
        <f t="shared" si="5"/>
        <v>50</v>
      </c>
      <c r="G177" s="258"/>
      <c r="H177" s="280"/>
    </row>
    <row r="178" s="185" customFormat="1" ht="25" customHeight="1" spans="1:8">
      <c r="A178" s="291"/>
      <c r="B178" s="291"/>
      <c r="C178" s="291"/>
      <c r="D178" s="167" t="s">
        <v>533</v>
      </c>
      <c r="E178" s="167">
        <v>550</v>
      </c>
      <c r="F178" s="155">
        <f t="shared" si="5"/>
        <v>550</v>
      </c>
      <c r="G178" s="258"/>
      <c r="H178" s="280"/>
    </row>
    <row r="179" s="185" customFormat="1" ht="25" customHeight="1" spans="1:8">
      <c r="A179" s="291"/>
      <c r="B179" s="291"/>
      <c r="C179" s="291"/>
      <c r="D179" s="167" t="s">
        <v>534</v>
      </c>
      <c r="E179" s="167">
        <v>490</v>
      </c>
      <c r="F179" s="155">
        <f t="shared" si="5"/>
        <v>490</v>
      </c>
      <c r="G179" s="258"/>
      <c r="H179" s="280"/>
    </row>
    <row r="180" s="185" customFormat="1" ht="25" customHeight="1" spans="1:8">
      <c r="A180" s="291"/>
      <c r="B180" s="291"/>
      <c r="C180" s="291"/>
      <c r="D180" s="167" t="s">
        <v>535</v>
      </c>
      <c r="E180" s="167">
        <v>30</v>
      </c>
      <c r="F180" s="155">
        <f t="shared" si="5"/>
        <v>30</v>
      </c>
      <c r="G180" s="258"/>
      <c r="H180" s="280"/>
    </row>
    <row r="181" s="185" customFormat="1" ht="25" customHeight="1" spans="1:8">
      <c r="A181" s="291"/>
      <c r="B181" s="291"/>
      <c r="C181" s="291"/>
      <c r="D181" s="167" t="s">
        <v>536</v>
      </c>
      <c r="E181" s="167">
        <v>30</v>
      </c>
      <c r="F181" s="155">
        <f t="shared" si="5"/>
        <v>30</v>
      </c>
      <c r="G181" s="258"/>
      <c r="H181" s="280"/>
    </row>
    <row r="182" s="185" customFormat="1" ht="25" customHeight="1" spans="1:8">
      <c r="A182" s="291"/>
      <c r="B182" s="291"/>
      <c r="C182" s="291"/>
      <c r="D182" s="167" t="s">
        <v>537</v>
      </c>
      <c r="E182" s="167">
        <v>30</v>
      </c>
      <c r="F182" s="155">
        <f t="shared" si="5"/>
        <v>30</v>
      </c>
      <c r="G182" s="258"/>
      <c r="H182" s="280"/>
    </row>
    <row r="183" s="185" customFormat="1" ht="25" customHeight="1" spans="1:8">
      <c r="A183" s="291"/>
      <c r="B183" s="291"/>
      <c r="C183" s="291"/>
      <c r="D183" s="167" t="s">
        <v>538</v>
      </c>
      <c r="E183" s="167">
        <v>55</v>
      </c>
      <c r="F183" s="155">
        <f t="shared" si="5"/>
        <v>55</v>
      </c>
      <c r="G183" s="258"/>
      <c r="H183" s="280"/>
    </row>
    <row r="184" s="185" customFormat="1" ht="25" customHeight="1" spans="1:8">
      <c r="A184" s="291"/>
      <c r="B184" s="291"/>
      <c r="C184" s="291"/>
      <c r="D184" s="167" t="s">
        <v>539</v>
      </c>
      <c r="E184" s="167">
        <v>515</v>
      </c>
      <c r="F184" s="155">
        <f t="shared" si="5"/>
        <v>515</v>
      </c>
      <c r="G184" s="258"/>
      <c r="H184" s="280"/>
    </row>
    <row r="185" s="185" customFormat="1" ht="25" customHeight="1" spans="1:8">
      <c r="A185" s="291"/>
      <c r="B185" s="291"/>
      <c r="C185" s="291"/>
      <c r="D185" s="167" t="s">
        <v>540</v>
      </c>
      <c r="E185" s="167">
        <v>70</v>
      </c>
      <c r="F185" s="155">
        <f t="shared" si="5"/>
        <v>70</v>
      </c>
      <c r="G185" s="258"/>
      <c r="H185" s="280"/>
    </row>
    <row r="186" s="185" customFormat="1" ht="25" customHeight="1" spans="1:8">
      <c r="A186" s="291"/>
      <c r="B186" s="291"/>
      <c r="C186" s="291"/>
      <c r="D186" s="167" t="s">
        <v>541</v>
      </c>
      <c r="E186" s="167">
        <v>30</v>
      </c>
      <c r="F186" s="155">
        <f t="shared" si="5"/>
        <v>30</v>
      </c>
      <c r="G186" s="258"/>
      <c r="H186" s="280"/>
    </row>
    <row r="187" s="185" customFormat="1" ht="25" customHeight="1" spans="1:8">
      <c r="A187" s="291"/>
      <c r="B187" s="291"/>
      <c r="C187" s="291"/>
      <c r="D187" s="167" t="s">
        <v>542</v>
      </c>
      <c r="E187" s="167">
        <v>60</v>
      </c>
      <c r="F187" s="155">
        <f t="shared" si="5"/>
        <v>60</v>
      </c>
      <c r="G187" s="258"/>
      <c r="H187" s="280"/>
    </row>
    <row r="188" s="185" customFormat="1" ht="25" customHeight="1" spans="1:8">
      <c r="A188" s="291"/>
      <c r="B188" s="291"/>
      <c r="C188" s="291"/>
      <c r="D188" s="167" t="s">
        <v>543</v>
      </c>
      <c r="E188" s="167">
        <v>295</v>
      </c>
      <c r="F188" s="155">
        <f t="shared" si="5"/>
        <v>295</v>
      </c>
      <c r="G188" s="258"/>
      <c r="H188" s="280"/>
    </row>
    <row r="189" s="185" customFormat="1" ht="25" customHeight="1" spans="1:8">
      <c r="A189" s="291"/>
      <c r="B189" s="291"/>
      <c r="C189" s="291"/>
      <c r="D189" s="167" t="s">
        <v>544</v>
      </c>
      <c r="E189" s="167">
        <v>30</v>
      </c>
      <c r="F189" s="155">
        <f t="shared" si="5"/>
        <v>30</v>
      </c>
      <c r="G189" s="258"/>
      <c r="H189" s="280"/>
    </row>
    <row r="190" s="185" customFormat="1" ht="25" customHeight="1" spans="1:8">
      <c r="A190" s="291"/>
      <c r="B190" s="291"/>
      <c r="C190" s="291"/>
      <c r="D190" s="167" t="s">
        <v>545</v>
      </c>
      <c r="E190" s="167">
        <v>550</v>
      </c>
      <c r="F190" s="155">
        <f t="shared" si="5"/>
        <v>550</v>
      </c>
      <c r="G190" s="258"/>
      <c r="H190" s="280"/>
    </row>
    <row r="191" s="185" customFormat="1" ht="25" customHeight="1" spans="1:8">
      <c r="A191" s="291"/>
      <c r="B191" s="291"/>
      <c r="C191" s="291"/>
      <c r="D191" s="167" t="s">
        <v>546</v>
      </c>
      <c r="E191" s="167">
        <v>550</v>
      </c>
      <c r="F191" s="155">
        <f t="shared" si="5"/>
        <v>550</v>
      </c>
      <c r="G191" s="258"/>
      <c r="H191" s="280"/>
    </row>
    <row r="192" s="185" customFormat="1" ht="25" customHeight="1" spans="1:8">
      <c r="A192" s="291"/>
      <c r="B192" s="291"/>
      <c r="C192" s="291"/>
      <c r="D192" s="167" t="s">
        <v>547</v>
      </c>
      <c r="E192" s="167">
        <v>30</v>
      </c>
      <c r="F192" s="155">
        <f t="shared" si="5"/>
        <v>30</v>
      </c>
      <c r="G192" s="258"/>
      <c r="H192" s="280"/>
    </row>
    <row r="193" s="185" customFormat="1" ht="25" customHeight="1" spans="1:8">
      <c r="A193" s="291"/>
      <c r="B193" s="291"/>
      <c r="C193" s="291"/>
      <c r="D193" s="167" t="s">
        <v>548</v>
      </c>
      <c r="E193" s="167">
        <v>15</v>
      </c>
      <c r="F193" s="155">
        <f t="shared" si="5"/>
        <v>15</v>
      </c>
      <c r="G193" s="258"/>
      <c r="H193" s="280"/>
    </row>
    <row r="194" s="185" customFormat="1" ht="25" customHeight="1" spans="1:8">
      <c r="A194" s="291"/>
      <c r="B194" s="291"/>
      <c r="C194" s="291"/>
      <c r="D194" s="167" t="s">
        <v>549</v>
      </c>
      <c r="E194" s="167">
        <v>330</v>
      </c>
      <c r="F194" s="155">
        <f t="shared" si="5"/>
        <v>330</v>
      </c>
      <c r="G194" s="258"/>
      <c r="H194" s="280"/>
    </row>
    <row r="195" s="185" customFormat="1" ht="25" customHeight="1" spans="1:8">
      <c r="A195" s="291"/>
      <c r="B195" s="291"/>
      <c r="C195" s="291"/>
      <c r="D195" s="167" t="s">
        <v>550</v>
      </c>
      <c r="E195" s="167">
        <v>870</v>
      </c>
      <c r="F195" s="155">
        <f t="shared" si="5"/>
        <v>870</v>
      </c>
      <c r="G195" s="258"/>
      <c r="H195" s="280"/>
    </row>
    <row r="196" s="185" customFormat="1" ht="25" customHeight="1" spans="1:8">
      <c r="A196" s="291"/>
      <c r="B196" s="291"/>
      <c r="C196" s="291"/>
      <c r="D196" s="167" t="s">
        <v>551</v>
      </c>
      <c r="E196" s="167">
        <v>220</v>
      </c>
      <c r="F196" s="155">
        <f t="shared" si="5"/>
        <v>220</v>
      </c>
      <c r="G196" s="258"/>
      <c r="H196" s="280"/>
    </row>
    <row r="197" s="185" customFormat="1" ht="25" customHeight="1" spans="1:8">
      <c r="A197" s="291"/>
      <c r="B197" s="291"/>
      <c r="C197" s="291"/>
      <c r="D197" s="167" t="s">
        <v>552</v>
      </c>
      <c r="E197" s="167">
        <v>1230</v>
      </c>
      <c r="F197" s="155">
        <f t="shared" si="5"/>
        <v>1230</v>
      </c>
      <c r="G197" s="258"/>
      <c r="H197" s="280"/>
    </row>
    <row r="198" s="185" customFormat="1" ht="25" customHeight="1" spans="1:8">
      <c r="A198" s="291"/>
      <c r="B198" s="291"/>
      <c r="C198" s="291"/>
      <c r="D198" s="167" t="s">
        <v>553</v>
      </c>
      <c r="E198" s="167">
        <v>110</v>
      </c>
      <c r="F198" s="155">
        <f t="shared" si="5"/>
        <v>110</v>
      </c>
      <c r="G198" s="258"/>
      <c r="H198" s="280"/>
    </row>
    <row r="199" s="185" customFormat="1" ht="25" customHeight="1" spans="1:8">
      <c r="A199" s="291"/>
      <c r="B199" s="291"/>
      <c r="C199" s="291"/>
      <c r="D199" s="167" t="s">
        <v>554</v>
      </c>
      <c r="E199" s="167">
        <v>490</v>
      </c>
      <c r="F199" s="155">
        <f t="shared" si="5"/>
        <v>490</v>
      </c>
      <c r="G199" s="258"/>
      <c r="H199" s="280"/>
    </row>
    <row r="200" s="185" customFormat="1" ht="25" customHeight="1" spans="1:8">
      <c r="A200" s="291"/>
      <c r="B200" s="291"/>
      <c r="C200" s="291"/>
      <c r="D200" s="167" t="s">
        <v>555</v>
      </c>
      <c r="E200" s="167">
        <v>1040</v>
      </c>
      <c r="F200" s="155">
        <f t="shared" si="5"/>
        <v>1040</v>
      </c>
      <c r="G200" s="258"/>
      <c r="H200" s="280"/>
    </row>
    <row r="201" s="185" customFormat="1" ht="25" customHeight="1" spans="1:8">
      <c r="A201" s="291"/>
      <c r="B201" s="291"/>
      <c r="C201" s="291"/>
      <c r="D201" s="167" t="s">
        <v>556</v>
      </c>
      <c r="E201" s="167">
        <v>15</v>
      </c>
      <c r="F201" s="155">
        <f t="shared" si="5"/>
        <v>15</v>
      </c>
      <c r="G201" s="258"/>
      <c r="H201" s="280"/>
    </row>
    <row r="202" s="185" customFormat="1" ht="25" customHeight="1" spans="1:8">
      <c r="A202" s="291"/>
      <c r="B202" s="291"/>
      <c r="C202" s="291"/>
      <c r="D202" s="167" t="s">
        <v>557</v>
      </c>
      <c r="E202" s="167">
        <v>30</v>
      </c>
      <c r="F202" s="155">
        <f t="shared" si="5"/>
        <v>30</v>
      </c>
      <c r="G202" s="258"/>
      <c r="H202" s="280"/>
    </row>
    <row r="203" s="185" customFormat="1" ht="25" customHeight="1" spans="1:8">
      <c r="A203" s="291"/>
      <c r="B203" s="291"/>
      <c r="C203" s="291"/>
      <c r="D203" s="167" t="s">
        <v>558</v>
      </c>
      <c r="E203" s="167">
        <v>30</v>
      </c>
      <c r="F203" s="155">
        <f t="shared" si="5"/>
        <v>30</v>
      </c>
      <c r="G203" s="258"/>
      <c r="H203" s="280"/>
    </row>
    <row r="204" s="185" customFormat="1" ht="25" customHeight="1" spans="1:8">
      <c r="A204" s="291"/>
      <c r="B204" s="291"/>
      <c r="C204" s="291"/>
      <c r="D204" s="167" t="s">
        <v>559</v>
      </c>
      <c r="E204" s="167">
        <v>20</v>
      </c>
      <c r="F204" s="155">
        <f t="shared" si="5"/>
        <v>20</v>
      </c>
      <c r="G204" s="258"/>
      <c r="H204" s="280"/>
    </row>
    <row r="205" s="185" customFormat="1" ht="25" customHeight="1" spans="1:8">
      <c r="A205" s="291"/>
      <c r="B205" s="291"/>
      <c r="C205" s="291"/>
      <c r="D205" s="167" t="s">
        <v>560</v>
      </c>
      <c r="E205" s="167">
        <v>60</v>
      </c>
      <c r="F205" s="155">
        <f t="shared" si="5"/>
        <v>60</v>
      </c>
      <c r="G205" s="258"/>
      <c r="H205" s="280"/>
    </row>
    <row r="206" s="185" customFormat="1" ht="25" customHeight="1" spans="1:8">
      <c r="A206" s="291"/>
      <c r="B206" s="291"/>
      <c r="C206" s="291"/>
      <c r="D206" s="167" t="s">
        <v>561</v>
      </c>
      <c r="E206" s="167">
        <v>130</v>
      </c>
      <c r="F206" s="155">
        <f t="shared" si="5"/>
        <v>130</v>
      </c>
      <c r="G206" s="258"/>
      <c r="H206" s="167"/>
    </row>
    <row r="207" s="185" customFormat="1" ht="25" customHeight="1" spans="1:8">
      <c r="A207" s="291"/>
      <c r="B207" s="291"/>
      <c r="C207" s="291"/>
      <c r="D207" s="167" t="s">
        <v>532</v>
      </c>
      <c r="E207" s="167">
        <v>50</v>
      </c>
      <c r="F207" s="155">
        <f t="shared" si="5"/>
        <v>50</v>
      </c>
      <c r="G207" s="258"/>
      <c r="H207" s="167"/>
    </row>
    <row r="208" s="185" customFormat="1" ht="25" customHeight="1" spans="1:8">
      <c r="A208" s="291"/>
      <c r="B208" s="291"/>
      <c r="C208" s="291"/>
      <c r="D208" s="167" t="s">
        <v>562</v>
      </c>
      <c r="E208" s="167">
        <v>20</v>
      </c>
      <c r="F208" s="155">
        <f t="shared" si="5"/>
        <v>20</v>
      </c>
      <c r="G208" s="258"/>
      <c r="H208" s="280"/>
    </row>
    <row r="209" s="185" customFormat="1" ht="25" customHeight="1" spans="1:8">
      <c r="A209" s="291"/>
      <c r="B209" s="291"/>
      <c r="C209" s="291"/>
      <c r="D209" s="167" t="s">
        <v>563</v>
      </c>
      <c r="E209" s="167">
        <v>250</v>
      </c>
      <c r="F209" s="155">
        <f t="shared" si="5"/>
        <v>250</v>
      </c>
      <c r="G209" s="258"/>
      <c r="H209" s="280"/>
    </row>
    <row r="210" s="185" customFormat="1" ht="25" customHeight="1" spans="1:8">
      <c r="A210" s="291"/>
      <c r="B210" s="291"/>
      <c r="C210" s="291"/>
      <c r="D210" s="167" t="s">
        <v>564</v>
      </c>
      <c r="E210" s="167">
        <v>80</v>
      </c>
      <c r="F210" s="155">
        <f t="shared" si="5"/>
        <v>80</v>
      </c>
      <c r="G210" s="258"/>
      <c r="H210" s="280"/>
    </row>
    <row r="211" s="185" customFormat="1" ht="25" customHeight="1" spans="1:8">
      <c r="A211" s="291"/>
      <c r="B211" s="291"/>
      <c r="C211" s="291"/>
      <c r="D211" s="167" t="s">
        <v>565</v>
      </c>
      <c r="E211" s="167">
        <v>30</v>
      </c>
      <c r="F211" s="155">
        <f t="shared" si="5"/>
        <v>30</v>
      </c>
      <c r="G211" s="258"/>
      <c r="H211" s="280"/>
    </row>
    <row r="212" s="185" customFormat="1" ht="25" customHeight="1" spans="1:8">
      <c r="A212" s="291"/>
      <c r="B212" s="291"/>
      <c r="C212" s="291"/>
      <c r="D212" s="167" t="s">
        <v>566</v>
      </c>
      <c r="E212" s="167">
        <v>95</v>
      </c>
      <c r="F212" s="155">
        <f t="shared" si="5"/>
        <v>95</v>
      </c>
      <c r="G212" s="258"/>
      <c r="H212" s="295"/>
    </row>
    <row r="213" s="185" customFormat="1" ht="25" customHeight="1" spans="1:8">
      <c r="A213" s="291"/>
      <c r="B213" s="291"/>
      <c r="C213" s="291"/>
      <c r="D213" s="167" t="s">
        <v>567</v>
      </c>
      <c r="E213" s="167">
        <v>615</v>
      </c>
      <c r="F213" s="155">
        <f t="shared" si="5"/>
        <v>615</v>
      </c>
      <c r="G213" s="258"/>
      <c r="H213" s="295"/>
    </row>
    <row r="214" s="185" customFormat="1" ht="25" customHeight="1" spans="1:8">
      <c r="A214" s="291"/>
      <c r="B214" s="291"/>
      <c r="C214" s="291"/>
      <c r="D214" s="167" t="s">
        <v>568</v>
      </c>
      <c r="E214" s="167">
        <v>15</v>
      </c>
      <c r="F214" s="155">
        <f t="shared" si="5"/>
        <v>15</v>
      </c>
      <c r="G214" s="258"/>
      <c r="H214" s="280"/>
    </row>
    <row r="215" s="185" customFormat="1" ht="25" customHeight="1" spans="1:8">
      <c r="A215" s="291"/>
      <c r="B215" s="291"/>
      <c r="C215" s="291"/>
      <c r="D215" s="167" t="s">
        <v>569</v>
      </c>
      <c r="E215" s="167">
        <v>1760</v>
      </c>
      <c r="F215" s="155">
        <f t="shared" si="5"/>
        <v>1760</v>
      </c>
      <c r="G215" s="258"/>
      <c r="H215" s="280"/>
    </row>
    <row r="216" s="185" customFormat="1" ht="25" customHeight="1" spans="1:8">
      <c r="A216" s="285"/>
      <c r="B216" s="285"/>
      <c r="C216" s="285"/>
      <c r="D216" s="167" t="s">
        <v>570</v>
      </c>
      <c r="E216" s="167">
        <v>150</v>
      </c>
      <c r="F216" s="155">
        <f t="shared" si="5"/>
        <v>150</v>
      </c>
      <c r="G216" s="258"/>
      <c r="H216" s="280"/>
    </row>
    <row r="217" s="185" customFormat="1" ht="24" customHeight="1" spans="1:8">
      <c r="A217" s="38" t="s">
        <v>7</v>
      </c>
      <c r="B217" s="60" t="s">
        <v>242</v>
      </c>
      <c r="C217" s="60">
        <f>C137</f>
        <v>2600</v>
      </c>
      <c r="D217" s="298" t="s">
        <v>496</v>
      </c>
      <c r="E217" s="298">
        <f>SUM(E137:E216)</f>
        <v>22230</v>
      </c>
      <c r="F217" s="154" t="s">
        <v>244</v>
      </c>
      <c r="G217" s="250">
        <f>SUM(F137:G216)</f>
        <v>24830</v>
      </c>
      <c r="H217" s="280"/>
    </row>
    <row r="218" s="185" customFormat="1" ht="47" customHeight="1" spans="1:8">
      <c r="A218" s="181" t="s">
        <v>2</v>
      </c>
      <c r="B218" s="4" t="s">
        <v>3</v>
      </c>
      <c r="C218" s="4" t="s">
        <v>4</v>
      </c>
      <c r="D218" s="4" t="s">
        <v>5</v>
      </c>
      <c r="E218" s="4" t="s">
        <v>6</v>
      </c>
      <c r="F218" s="154" t="s">
        <v>7</v>
      </c>
      <c r="G218" s="250"/>
      <c r="H218" s="280"/>
    </row>
    <row r="219" s="245" customFormat="1" ht="25" customHeight="1" spans="1:8">
      <c r="A219" s="288">
        <v>3</v>
      </c>
      <c r="B219" s="288" t="s">
        <v>571</v>
      </c>
      <c r="C219" s="288">
        <v>450</v>
      </c>
      <c r="D219" s="167" t="s">
        <v>572</v>
      </c>
      <c r="E219" s="167">
        <v>1900</v>
      </c>
      <c r="F219" s="155">
        <f t="shared" ref="F219:F230" si="6">C219+E219</f>
        <v>2350</v>
      </c>
      <c r="G219" s="258"/>
      <c r="H219" s="299"/>
    </row>
    <row r="220" s="245" customFormat="1" ht="25" customHeight="1" spans="1:8">
      <c r="A220" s="285"/>
      <c r="B220" s="285"/>
      <c r="C220" s="285"/>
      <c r="D220" s="167" t="s">
        <v>573</v>
      </c>
      <c r="E220" s="167">
        <v>150</v>
      </c>
      <c r="F220" s="155">
        <f t="shared" si="6"/>
        <v>150</v>
      </c>
      <c r="G220" s="258"/>
      <c r="H220" s="299"/>
    </row>
    <row r="221" s="245" customFormat="1" ht="25" customHeight="1" spans="1:8">
      <c r="A221" s="181">
        <v>4</v>
      </c>
      <c r="B221" s="139" t="s">
        <v>574</v>
      </c>
      <c r="C221" s="139">
        <v>110</v>
      </c>
      <c r="D221" s="167" t="s">
        <v>575</v>
      </c>
      <c r="E221" s="167">
        <v>130</v>
      </c>
      <c r="F221" s="155">
        <f t="shared" si="6"/>
        <v>240</v>
      </c>
      <c r="G221" s="258"/>
      <c r="H221" s="299"/>
    </row>
    <row r="222" s="245" customFormat="1" ht="25" customHeight="1" spans="1:8">
      <c r="A222" s="181">
        <v>5</v>
      </c>
      <c r="B222" s="139" t="s">
        <v>576</v>
      </c>
      <c r="C222" s="139">
        <v>110</v>
      </c>
      <c r="D222" s="167" t="s">
        <v>577</v>
      </c>
      <c r="E222" s="167">
        <v>80</v>
      </c>
      <c r="F222" s="155">
        <f t="shared" si="6"/>
        <v>190</v>
      </c>
      <c r="G222" s="258"/>
      <c r="H222" s="299"/>
    </row>
    <row r="223" s="245" customFormat="1" ht="25" customHeight="1" spans="1:8">
      <c r="A223" s="288">
        <v>6</v>
      </c>
      <c r="B223" s="288" t="s">
        <v>578</v>
      </c>
      <c r="C223" s="288">
        <v>535</v>
      </c>
      <c r="D223" s="167" t="s">
        <v>579</v>
      </c>
      <c r="E223" s="167">
        <v>4480</v>
      </c>
      <c r="F223" s="155">
        <f t="shared" si="6"/>
        <v>5015</v>
      </c>
      <c r="G223" s="258"/>
      <c r="H223" s="299"/>
    </row>
    <row r="224" s="245" customFormat="1" ht="25" customHeight="1" spans="1:8">
      <c r="A224" s="285"/>
      <c r="B224" s="285"/>
      <c r="C224" s="285"/>
      <c r="D224" s="167" t="s">
        <v>580</v>
      </c>
      <c r="E224" s="167">
        <v>160</v>
      </c>
      <c r="F224" s="155">
        <f t="shared" si="6"/>
        <v>160</v>
      </c>
      <c r="G224" s="258"/>
      <c r="H224" s="299"/>
    </row>
    <row r="225" s="245" customFormat="1" ht="25" customHeight="1" spans="1:8">
      <c r="A225" s="288">
        <v>7</v>
      </c>
      <c r="B225" s="288" t="s">
        <v>581</v>
      </c>
      <c r="C225" s="288">
        <v>110</v>
      </c>
      <c r="D225" s="167" t="s">
        <v>582</v>
      </c>
      <c r="E225" s="167">
        <v>75</v>
      </c>
      <c r="F225" s="155">
        <f t="shared" si="6"/>
        <v>185</v>
      </c>
      <c r="G225" s="258"/>
      <c r="H225" s="299"/>
    </row>
    <row r="226" s="245" customFormat="1" ht="25" customHeight="1" spans="1:8">
      <c r="A226" s="285"/>
      <c r="B226" s="285"/>
      <c r="C226" s="285"/>
      <c r="D226" s="167" t="s">
        <v>583</v>
      </c>
      <c r="E226" s="167">
        <v>75</v>
      </c>
      <c r="F226" s="155">
        <f t="shared" si="6"/>
        <v>75</v>
      </c>
      <c r="G226" s="258"/>
      <c r="H226" s="299"/>
    </row>
    <row r="227" s="245" customFormat="1" ht="25" customHeight="1" spans="1:8">
      <c r="A227" s="288">
        <v>8</v>
      </c>
      <c r="B227" s="288" t="s">
        <v>584</v>
      </c>
      <c r="C227" s="288">
        <v>110</v>
      </c>
      <c r="D227" s="181" t="s">
        <v>585</v>
      </c>
      <c r="E227" s="167">
        <v>115</v>
      </c>
      <c r="F227" s="155">
        <f t="shared" si="6"/>
        <v>225</v>
      </c>
      <c r="G227" s="258"/>
      <c r="H227" s="299"/>
    </row>
    <row r="228" s="245" customFormat="1" ht="25" customHeight="1" spans="1:8">
      <c r="A228" s="291"/>
      <c r="B228" s="291"/>
      <c r="C228" s="291"/>
      <c r="D228" s="167" t="s">
        <v>586</v>
      </c>
      <c r="E228" s="167">
        <v>15</v>
      </c>
      <c r="F228" s="155">
        <f t="shared" si="6"/>
        <v>15</v>
      </c>
      <c r="G228" s="258"/>
      <c r="H228" s="299"/>
    </row>
    <row r="229" s="245" customFormat="1" ht="25" customHeight="1" spans="1:8">
      <c r="A229" s="291"/>
      <c r="B229" s="291"/>
      <c r="C229" s="291"/>
      <c r="D229" s="167" t="s">
        <v>587</v>
      </c>
      <c r="E229" s="167">
        <v>60</v>
      </c>
      <c r="F229" s="155">
        <f t="shared" si="6"/>
        <v>60</v>
      </c>
      <c r="G229" s="258"/>
      <c r="H229" s="295"/>
    </row>
    <row r="230" s="245" customFormat="1" ht="25" customHeight="1" spans="1:8">
      <c r="A230" s="285"/>
      <c r="B230" s="285"/>
      <c r="C230" s="285"/>
      <c r="D230" s="167" t="s">
        <v>588</v>
      </c>
      <c r="E230" s="167">
        <v>20</v>
      </c>
      <c r="F230" s="155">
        <f t="shared" si="6"/>
        <v>20</v>
      </c>
      <c r="G230" s="258"/>
      <c r="H230" s="299"/>
    </row>
    <row r="231" s="245" customFormat="1" ht="25" customHeight="1" spans="1:8">
      <c r="A231" s="181">
        <v>9</v>
      </c>
      <c r="B231" s="139" t="s">
        <v>589</v>
      </c>
      <c r="C231" s="139">
        <v>200</v>
      </c>
      <c r="D231" s="167" t="s">
        <v>590</v>
      </c>
      <c r="E231" s="167">
        <v>915</v>
      </c>
      <c r="F231" s="155">
        <f t="shared" ref="F231:F238" si="7">C231+E231</f>
        <v>1115</v>
      </c>
      <c r="G231" s="258"/>
      <c r="H231" s="299"/>
    </row>
    <row r="232" s="245" customFormat="1" ht="25" customHeight="1" spans="1:8">
      <c r="A232" s="181">
        <v>10</v>
      </c>
      <c r="B232" s="139" t="s">
        <v>591</v>
      </c>
      <c r="C232" s="139">
        <v>270</v>
      </c>
      <c r="D232" s="167" t="s">
        <v>592</v>
      </c>
      <c r="E232" s="167">
        <v>1270</v>
      </c>
      <c r="F232" s="155">
        <f t="shared" si="7"/>
        <v>1540</v>
      </c>
      <c r="G232" s="258"/>
      <c r="H232" s="299"/>
    </row>
    <row r="233" s="245" customFormat="1" ht="25" customHeight="1" spans="1:8">
      <c r="A233" s="181">
        <v>11</v>
      </c>
      <c r="B233" s="139" t="s">
        <v>593</v>
      </c>
      <c r="C233" s="139">
        <v>110</v>
      </c>
      <c r="D233" s="167" t="s">
        <v>594</v>
      </c>
      <c r="E233" s="167">
        <v>150</v>
      </c>
      <c r="F233" s="155">
        <f t="shared" si="7"/>
        <v>260</v>
      </c>
      <c r="G233" s="258"/>
      <c r="H233" s="299"/>
    </row>
    <row r="234" s="245" customFormat="1" ht="25" customHeight="1" spans="1:8">
      <c r="A234" s="181">
        <v>12</v>
      </c>
      <c r="B234" s="139" t="s">
        <v>595</v>
      </c>
      <c r="C234" s="139">
        <v>80</v>
      </c>
      <c r="D234" s="167" t="s">
        <v>596</v>
      </c>
      <c r="E234" s="167">
        <v>115</v>
      </c>
      <c r="F234" s="155">
        <f t="shared" si="7"/>
        <v>195</v>
      </c>
      <c r="G234" s="258"/>
      <c r="H234" s="299"/>
    </row>
    <row r="235" s="245" customFormat="1" ht="25" customHeight="1" spans="1:8">
      <c r="A235" s="181">
        <v>13</v>
      </c>
      <c r="B235" s="139" t="s">
        <v>597</v>
      </c>
      <c r="C235" s="139">
        <v>110</v>
      </c>
      <c r="D235" s="167" t="s">
        <v>598</v>
      </c>
      <c r="E235" s="167">
        <v>350</v>
      </c>
      <c r="F235" s="155">
        <f t="shared" si="7"/>
        <v>460</v>
      </c>
      <c r="G235" s="258"/>
      <c r="H235" s="299"/>
    </row>
    <row r="236" s="245" customFormat="1" ht="25" customHeight="1" spans="1:8">
      <c r="A236" s="288">
        <v>14</v>
      </c>
      <c r="B236" s="288" t="s">
        <v>599</v>
      </c>
      <c r="C236" s="288">
        <v>110</v>
      </c>
      <c r="D236" s="167" t="s">
        <v>600</v>
      </c>
      <c r="E236" s="167">
        <v>350</v>
      </c>
      <c r="F236" s="155">
        <f t="shared" si="7"/>
        <v>460</v>
      </c>
      <c r="G236" s="258"/>
      <c r="H236" s="299"/>
    </row>
    <row r="237" s="245" customFormat="1" ht="25" customHeight="1" spans="1:8">
      <c r="A237" s="291"/>
      <c r="B237" s="291"/>
      <c r="C237" s="291"/>
      <c r="D237" s="167" t="s">
        <v>601</v>
      </c>
      <c r="E237" s="167">
        <v>20</v>
      </c>
      <c r="F237" s="155">
        <f t="shared" si="7"/>
        <v>20</v>
      </c>
      <c r="G237" s="258"/>
      <c r="H237" s="299"/>
    </row>
    <row r="238" s="245" customFormat="1" ht="25" customHeight="1" spans="1:8">
      <c r="A238" s="285"/>
      <c r="B238" s="285"/>
      <c r="C238" s="285"/>
      <c r="D238" s="167" t="s">
        <v>602</v>
      </c>
      <c r="E238" s="167">
        <v>30</v>
      </c>
      <c r="F238" s="155">
        <f t="shared" si="7"/>
        <v>30</v>
      </c>
      <c r="G238" s="258"/>
      <c r="H238" s="299"/>
    </row>
    <row r="239" s="245" customFormat="1" ht="25" customHeight="1" spans="1:8">
      <c r="A239" s="181">
        <v>15</v>
      </c>
      <c r="B239" s="139" t="s">
        <v>603</v>
      </c>
      <c r="C239" s="294">
        <v>160</v>
      </c>
      <c r="D239" s="167" t="s">
        <v>604</v>
      </c>
      <c r="E239" s="167">
        <v>390</v>
      </c>
      <c r="F239" s="155">
        <f t="shared" ref="F239:F263" si="8">C239+E239</f>
        <v>550</v>
      </c>
      <c r="G239" s="258"/>
      <c r="H239" s="299"/>
    </row>
    <row r="240" s="245" customFormat="1" ht="25" customHeight="1" spans="1:8">
      <c r="A240" s="181">
        <v>16</v>
      </c>
      <c r="B240" s="139" t="s">
        <v>605</v>
      </c>
      <c r="C240" s="294">
        <v>160</v>
      </c>
      <c r="D240" s="167" t="s">
        <v>606</v>
      </c>
      <c r="E240" s="167">
        <v>295</v>
      </c>
      <c r="F240" s="155">
        <f t="shared" si="8"/>
        <v>455</v>
      </c>
      <c r="G240" s="258"/>
      <c r="H240" s="299"/>
    </row>
    <row r="241" s="245" customFormat="1" ht="25" customHeight="1" spans="1:8">
      <c r="A241" s="181">
        <v>17</v>
      </c>
      <c r="B241" s="139" t="s">
        <v>607</v>
      </c>
      <c r="C241" s="294">
        <v>80</v>
      </c>
      <c r="D241" s="167" t="s">
        <v>608</v>
      </c>
      <c r="E241" s="167">
        <v>50</v>
      </c>
      <c r="F241" s="155">
        <f t="shared" si="8"/>
        <v>130</v>
      </c>
      <c r="G241" s="258"/>
      <c r="H241" s="299"/>
    </row>
    <row r="242" s="245" customFormat="1" ht="25" customHeight="1" spans="1:8">
      <c r="A242" s="288">
        <v>18</v>
      </c>
      <c r="B242" s="288" t="s">
        <v>609</v>
      </c>
      <c r="C242" s="288">
        <v>200</v>
      </c>
      <c r="D242" s="167" t="s">
        <v>610</v>
      </c>
      <c r="E242" s="167">
        <v>240</v>
      </c>
      <c r="F242" s="155">
        <f t="shared" si="8"/>
        <v>440</v>
      </c>
      <c r="G242" s="258"/>
      <c r="H242" s="299"/>
    </row>
    <row r="243" s="245" customFormat="1" ht="25" customHeight="1" spans="1:8">
      <c r="A243" s="291"/>
      <c r="B243" s="291"/>
      <c r="C243" s="291"/>
      <c r="D243" s="167" t="s">
        <v>611</v>
      </c>
      <c r="E243" s="167">
        <v>775</v>
      </c>
      <c r="F243" s="155">
        <f t="shared" si="8"/>
        <v>775</v>
      </c>
      <c r="G243" s="258"/>
      <c r="H243" s="299"/>
    </row>
    <row r="244" s="245" customFormat="1" ht="25" customHeight="1" spans="1:8">
      <c r="A244" s="285"/>
      <c r="B244" s="285"/>
      <c r="C244" s="285"/>
      <c r="D244" s="167" t="s">
        <v>612</v>
      </c>
      <c r="E244" s="167">
        <v>170</v>
      </c>
      <c r="F244" s="155">
        <f t="shared" si="8"/>
        <v>170</v>
      </c>
      <c r="G244" s="258"/>
      <c r="H244" s="299"/>
    </row>
    <row r="245" s="245" customFormat="1" ht="25" customHeight="1" spans="1:8">
      <c r="A245" s="181">
        <v>19</v>
      </c>
      <c r="B245" s="139" t="s">
        <v>613</v>
      </c>
      <c r="C245" s="139">
        <v>110</v>
      </c>
      <c r="D245" s="167" t="s">
        <v>614</v>
      </c>
      <c r="E245" s="167">
        <v>320</v>
      </c>
      <c r="F245" s="155">
        <f t="shared" si="8"/>
        <v>430</v>
      </c>
      <c r="G245" s="258"/>
      <c r="H245" s="167"/>
    </row>
    <row r="246" s="245" customFormat="1" ht="25" customHeight="1" spans="1:8">
      <c r="A246" s="181">
        <v>20</v>
      </c>
      <c r="B246" s="139" t="s">
        <v>615</v>
      </c>
      <c r="C246" s="139">
        <v>70</v>
      </c>
      <c r="D246" s="167" t="s">
        <v>616</v>
      </c>
      <c r="E246" s="167">
        <v>150</v>
      </c>
      <c r="F246" s="155">
        <f t="shared" si="8"/>
        <v>220</v>
      </c>
      <c r="G246" s="258"/>
      <c r="H246" s="299"/>
    </row>
    <row r="247" s="245" customFormat="1" ht="25" customHeight="1" spans="1:8">
      <c r="A247" s="288">
        <v>21</v>
      </c>
      <c r="B247" s="290" t="s">
        <v>617</v>
      </c>
      <c r="C247" s="288">
        <v>110</v>
      </c>
      <c r="D247" s="167" t="s">
        <v>618</v>
      </c>
      <c r="E247" s="167">
        <v>75</v>
      </c>
      <c r="F247" s="155">
        <f t="shared" si="8"/>
        <v>185</v>
      </c>
      <c r="G247" s="258"/>
      <c r="H247" s="299"/>
    </row>
    <row r="248" s="245" customFormat="1" ht="25" customHeight="1" spans="1:8">
      <c r="A248" s="285"/>
      <c r="B248" s="297"/>
      <c r="C248" s="285"/>
      <c r="D248" s="167" t="s">
        <v>619</v>
      </c>
      <c r="E248" s="167">
        <v>90</v>
      </c>
      <c r="F248" s="155">
        <f t="shared" si="8"/>
        <v>90</v>
      </c>
      <c r="G248" s="258"/>
      <c r="H248" s="299"/>
    </row>
    <row r="249" s="245" customFormat="1" ht="25" customHeight="1" spans="1:8">
      <c r="A249" s="181">
        <v>22</v>
      </c>
      <c r="B249" s="139" t="s">
        <v>620</v>
      </c>
      <c r="C249" s="139">
        <v>350</v>
      </c>
      <c r="D249" s="167" t="s">
        <v>621</v>
      </c>
      <c r="E249" s="167">
        <v>2470</v>
      </c>
      <c r="F249" s="155">
        <f t="shared" si="8"/>
        <v>2820</v>
      </c>
      <c r="G249" s="258"/>
      <c r="H249" s="299"/>
    </row>
    <row r="250" s="245" customFormat="1" ht="25" customHeight="1" spans="1:8">
      <c r="A250" s="181">
        <v>23</v>
      </c>
      <c r="B250" s="139" t="s">
        <v>622</v>
      </c>
      <c r="C250" s="139">
        <v>80</v>
      </c>
      <c r="D250" s="167" t="s">
        <v>623</v>
      </c>
      <c r="E250" s="167">
        <v>175</v>
      </c>
      <c r="F250" s="155">
        <f t="shared" si="8"/>
        <v>255</v>
      </c>
      <c r="G250" s="258"/>
      <c r="H250" s="299"/>
    </row>
    <row r="251" s="245" customFormat="1" ht="25" customHeight="1" spans="1:8">
      <c r="A251" s="181">
        <v>24</v>
      </c>
      <c r="B251" s="139" t="s">
        <v>624</v>
      </c>
      <c r="C251" s="139">
        <v>110</v>
      </c>
      <c r="D251" s="167" t="s">
        <v>625</v>
      </c>
      <c r="E251" s="167">
        <v>295</v>
      </c>
      <c r="F251" s="155">
        <f t="shared" si="8"/>
        <v>405</v>
      </c>
      <c r="G251" s="258"/>
      <c r="H251" s="299"/>
    </row>
    <row r="252" s="245" customFormat="1" ht="25" customHeight="1" spans="1:8">
      <c r="A252" s="288">
        <v>25</v>
      </c>
      <c r="B252" s="288" t="s">
        <v>626</v>
      </c>
      <c r="C252" s="288">
        <v>270</v>
      </c>
      <c r="D252" s="300" t="s">
        <v>627</v>
      </c>
      <c r="E252" s="167">
        <v>1155</v>
      </c>
      <c r="F252" s="155">
        <f t="shared" si="8"/>
        <v>1425</v>
      </c>
      <c r="G252" s="258"/>
      <c r="H252" s="299"/>
    </row>
    <row r="253" s="245" customFormat="1" ht="25" customHeight="1" spans="1:8">
      <c r="A253" s="285"/>
      <c r="B253" s="285"/>
      <c r="C253" s="285"/>
      <c r="D253" s="167" t="s">
        <v>628</v>
      </c>
      <c r="E253" s="167">
        <v>90</v>
      </c>
      <c r="F253" s="155">
        <f t="shared" si="8"/>
        <v>90</v>
      </c>
      <c r="G253" s="258"/>
      <c r="H253" s="299"/>
    </row>
    <row r="254" s="245" customFormat="1" ht="25" customHeight="1" spans="1:8">
      <c r="A254" s="181">
        <v>26</v>
      </c>
      <c r="B254" s="139" t="s">
        <v>629</v>
      </c>
      <c r="C254" s="139">
        <v>110</v>
      </c>
      <c r="D254" s="167" t="s">
        <v>630</v>
      </c>
      <c r="E254" s="167">
        <v>100</v>
      </c>
      <c r="F254" s="155">
        <f t="shared" si="8"/>
        <v>210</v>
      </c>
      <c r="G254" s="258"/>
      <c r="H254" s="299"/>
    </row>
    <row r="255" s="245" customFormat="1" ht="25" customHeight="1" spans="1:8">
      <c r="A255" s="181">
        <v>27</v>
      </c>
      <c r="B255" s="139" t="s">
        <v>631</v>
      </c>
      <c r="C255" s="139">
        <v>80</v>
      </c>
      <c r="D255" s="167" t="s">
        <v>632</v>
      </c>
      <c r="E255" s="167">
        <v>130</v>
      </c>
      <c r="F255" s="155">
        <f t="shared" si="8"/>
        <v>210</v>
      </c>
      <c r="G255" s="258"/>
      <c r="H255" s="299"/>
    </row>
    <row r="256" s="245" customFormat="1" ht="25" customHeight="1" spans="1:8">
      <c r="A256" s="181">
        <v>28</v>
      </c>
      <c r="B256" s="139" t="s">
        <v>633</v>
      </c>
      <c r="C256" s="139">
        <v>70</v>
      </c>
      <c r="D256" s="167" t="s">
        <v>634</v>
      </c>
      <c r="E256" s="167">
        <v>60</v>
      </c>
      <c r="F256" s="155">
        <f t="shared" si="8"/>
        <v>130</v>
      </c>
      <c r="G256" s="258"/>
      <c r="H256" s="299"/>
    </row>
    <row r="257" s="245" customFormat="1" ht="25" customHeight="1" spans="1:8">
      <c r="A257" s="288">
        <v>29</v>
      </c>
      <c r="B257" s="288" t="s">
        <v>635</v>
      </c>
      <c r="C257" s="288">
        <v>500</v>
      </c>
      <c r="D257" s="167" t="s">
        <v>636</v>
      </c>
      <c r="E257" s="167">
        <v>2650</v>
      </c>
      <c r="F257" s="155">
        <f t="shared" si="8"/>
        <v>3150</v>
      </c>
      <c r="G257" s="258"/>
      <c r="H257" s="299"/>
    </row>
    <row r="258" s="245" customFormat="1" ht="25" customHeight="1" spans="1:8">
      <c r="A258" s="285"/>
      <c r="B258" s="285"/>
      <c r="C258" s="285"/>
      <c r="D258" s="167" t="s">
        <v>637</v>
      </c>
      <c r="E258" s="167">
        <v>15</v>
      </c>
      <c r="F258" s="155">
        <f t="shared" si="8"/>
        <v>15</v>
      </c>
      <c r="G258" s="258"/>
      <c r="H258" s="299"/>
    </row>
    <row r="259" s="245" customFormat="1" ht="25" customHeight="1" spans="1:8">
      <c r="A259" s="181">
        <v>30</v>
      </c>
      <c r="B259" s="139" t="s">
        <v>638</v>
      </c>
      <c r="C259" s="139">
        <v>80</v>
      </c>
      <c r="D259" s="167" t="s">
        <v>639</v>
      </c>
      <c r="E259" s="167">
        <v>440</v>
      </c>
      <c r="F259" s="155">
        <f t="shared" si="8"/>
        <v>520</v>
      </c>
      <c r="G259" s="258"/>
      <c r="H259" s="299"/>
    </row>
    <row r="260" s="245" customFormat="1" ht="25" customHeight="1" spans="1:8">
      <c r="A260" s="181">
        <v>31</v>
      </c>
      <c r="B260" s="139" t="s">
        <v>640</v>
      </c>
      <c r="C260" s="139">
        <v>200</v>
      </c>
      <c r="D260" s="167" t="s">
        <v>641</v>
      </c>
      <c r="E260" s="167">
        <v>510</v>
      </c>
      <c r="F260" s="155">
        <f t="shared" si="8"/>
        <v>710</v>
      </c>
      <c r="G260" s="258"/>
      <c r="H260" s="299"/>
    </row>
    <row r="261" s="245" customFormat="1" ht="25" customHeight="1" spans="1:8">
      <c r="A261" s="288">
        <v>32</v>
      </c>
      <c r="B261" s="288" t="s">
        <v>642</v>
      </c>
      <c r="C261" s="288">
        <v>160</v>
      </c>
      <c r="D261" s="181" t="s">
        <v>643</v>
      </c>
      <c r="E261" s="167">
        <v>475</v>
      </c>
      <c r="F261" s="155">
        <f t="shared" si="8"/>
        <v>635</v>
      </c>
      <c r="G261" s="258"/>
      <c r="H261" s="299"/>
    </row>
    <row r="262" s="245" customFormat="1" ht="25" customHeight="1" spans="1:8">
      <c r="A262" s="291"/>
      <c r="B262" s="291"/>
      <c r="C262" s="291"/>
      <c r="D262" s="167" t="s">
        <v>644</v>
      </c>
      <c r="E262" s="167">
        <v>90</v>
      </c>
      <c r="F262" s="155">
        <f t="shared" si="8"/>
        <v>90</v>
      </c>
      <c r="G262" s="258"/>
      <c r="H262" s="299"/>
    </row>
    <row r="263" s="245" customFormat="1" ht="25" customHeight="1" spans="1:8">
      <c r="A263" s="285"/>
      <c r="B263" s="285"/>
      <c r="C263" s="285"/>
      <c r="D263" s="167" t="s">
        <v>645</v>
      </c>
      <c r="E263" s="167">
        <v>60</v>
      </c>
      <c r="F263" s="155">
        <f t="shared" si="8"/>
        <v>60</v>
      </c>
      <c r="G263" s="258"/>
      <c r="H263" s="299"/>
    </row>
    <row r="264" s="245" customFormat="1" ht="25" customHeight="1" spans="1:8">
      <c r="A264" s="181">
        <v>33</v>
      </c>
      <c r="B264" s="139" t="s">
        <v>646</v>
      </c>
      <c r="C264" s="139">
        <v>260</v>
      </c>
      <c r="D264" s="167" t="s">
        <v>647</v>
      </c>
      <c r="E264" s="167">
        <v>1310</v>
      </c>
      <c r="F264" s="155">
        <f t="shared" ref="F264:F288" si="9">C264+E264</f>
        <v>1570</v>
      </c>
      <c r="G264" s="258"/>
      <c r="H264" s="299"/>
    </row>
    <row r="265" s="245" customFormat="1" ht="25" customHeight="1" spans="1:8">
      <c r="A265" s="181">
        <v>34</v>
      </c>
      <c r="B265" s="139" t="s">
        <v>648</v>
      </c>
      <c r="C265" s="139">
        <v>110</v>
      </c>
      <c r="D265" s="167" t="s">
        <v>649</v>
      </c>
      <c r="E265" s="167">
        <v>210</v>
      </c>
      <c r="F265" s="155">
        <f t="shared" si="9"/>
        <v>320</v>
      </c>
      <c r="G265" s="258"/>
      <c r="H265" s="299"/>
    </row>
    <row r="266" s="245" customFormat="1" ht="25" customHeight="1" spans="1:8">
      <c r="A266" s="181">
        <v>35</v>
      </c>
      <c r="B266" s="139" t="s">
        <v>650</v>
      </c>
      <c r="C266" s="139">
        <v>120</v>
      </c>
      <c r="D266" s="167" t="s">
        <v>651</v>
      </c>
      <c r="E266" s="167">
        <v>615</v>
      </c>
      <c r="F266" s="155">
        <f t="shared" si="9"/>
        <v>735</v>
      </c>
      <c r="G266" s="258"/>
      <c r="H266" s="299"/>
    </row>
    <row r="267" s="245" customFormat="1" ht="25" customHeight="1" spans="1:8">
      <c r="A267" s="181">
        <v>36</v>
      </c>
      <c r="B267" s="139" t="s">
        <v>652</v>
      </c>
      <c r="C267" s="139">
        <v>110</v>
      </c>
      <c r="D267" s="167" t="s">
        <v>653</v>
      </c>
      <c r="E267" s="167">
        <v>300</v>
      </c>
      <c r="F267" s="155">
        <f t="shared" si="9"/>
        <v>410</v>
      </c>
      <c r="G267" s="258"/>
      <c r="H267" s="299"/>
    </row>
    <row r="268" s="245" customFormat="1" ht="25" customHeight="1" spans="1:8">
      <c r="A268" s="181">
        <v>37</v>
      </c>
      <c r="B268" s="139" t="s">
        <v>300</v>
      </c>
      <c r="C268" s="139">
        <v>40</v>
      </c>
      <c r="D268" s="167" t="s">
        <v>654</v>
      </c>
      <c r="E268" s="167">
        <v>235</v>
      </c>
      <c r="F268" s="155">
        <f t="shared" si="9"/>
        <v>275</v>
      </c>
      <c r="G268" s="258"/>
      <c r="H268" s="299"/>
    </row>
    <row r="269" s="185" customFormat="1" ht="25" customHeight="1" spans="1:8">
      <c r="A269" s="181">
        <v>38</v>
      </c>
      <c r="B269" s="139" t="s">
        <v>655</v>
      </c>
      <c r="C269" s="139">
        <v>400</v>
      </c>
      <c r="D269" s="167"/>
      <c r="E269" s="167"/>
      <c r="F269" s="155">
        <f t="shared" si="9"/>
        <v>400</v>
      </c>
      <c r="G269" s="258"/>
      <c r="H269" s="280"/>
    </row>
    <row r="270" s="185" customFormat="1" ht="25" customHeight="1" spans="1:8">
      <c r="A270" s="181">
        <v>39</v>
      </c>
      <c r="B270" s="139" t="s">
        <v>656</v>
      </c>
      <c r="C270" s="139">
        <v>600</v>
      </c>
      <c r="D270" s="167"/>
      <c r="E270" s="167"/>
      <c r="F270" s="155">
        <f t="shared" si="9"/>
        <v>600</v>
      </c>
      <c r="G270" s="258"/>
      <c r="H270" s="280"/>
    </row>
    <row r="271" s="185" customFormat="1" ht="25" customHeight="1" spans="1:8">
      <c r="A271" s="181">
        <v>40</v>
      </c>
      <c r="B271" s="139" t="s">
        <v>657</v>
      </c>
      <c r="C271" s="139">
        <v>1300</v>
      </c>
      <c r="D271" s="167"/>
      <c r="E271" s="167"/>
      <c r="F271" s="155">
        <f t="shared" si="9"/>
        <v>1300</v>
      </c>
      <c r="G271" s="258"/>
      <c r="H271" s="280"/>
    </row>
    <row r="272" s="185" customFormat="1" ht="25" customHeight="1" spans="1:8">
      <c r="A272" s="181">
        <v>41</v>
      </c>
      <c r="B272" s="139" t="s">
        <v>658</v>
      </c>
      <c r="C272" s="139">
        <v>110</v>
      </c>
      <c r="D272" s="167" t="s">
        <v>659</v>
      </c>
      <c r="E272" s="167">
        <v>50</v>
      </c>
      <c r="F272" s="155">
        <f t="shared" si="9"/>
        <v>160</v>
      </c>
      <c r="G272" s="258"/>
      <c r="H272" s="280"/>
    </row>
    <row r="273" s="185" customFormat="1" ht="25" customHeight="1" spans="1:8">
      <c r="A273" s="288">
        <v>42</v>
      </c>
      <c r="B273" s="288" t="s">
        <v>660</v>
      </c>
      <c r="C273" s="288">
        <v>80</v>
      </c>
      <c r="D273" s="167" t="s">
        <v>661</v>
      </c>
      <c r="E273" s="167">
        <v>280</v>
      </c>
      <c r="F273" s="155">
        <f t="shared" si="9"/>
        <v>360</v>
      </c>
      <c r="G273" s="258"/>
      <c r="H273" s="280"/>
    </row>
    <row r="274" s="185" customFormat="1" ht="25" customHeight="1" spans="1:8">
      <c r="A274" s="285"/>
      <c r="B274" s="285"/>
      <c r="C274" s="285"/>
      <c r="D274" s="167" t="s">
        <v>662</v>
      </c>
      <c r="E274" s="167">
        <v>50</v>
      </c>
      <c r="F274" s="155">
        <f t="shared" si="9"/>
        <v>50</v>
      </c>
      <c r="G274" s="258"/>
      <c r="H274" s="280"/>
    </row>
    <row r="275" s="185" customFormat="1" ht="25" customHeight="1" spans="1:8">
      <c r="A275" s="288">
        <v>43</v>
      </c>
      <c r="B275" s="288" t="s">
        <v>663</v>
      </c>
      <c r="C275" s="288">
        <v>160</v>
      </c>
      <c r="D275" s="167" t="s">
        <v>664</v>
      </c>
      <c r="E275" s="167">
        <v>190</v>
      </c>
      <c r="F275" s="155">
        <f t="shared" si="9"/>
        <v>350</v>
      </c>
      <c r="G275" s="258"/>
      <c r="H275" s="280"/>
    </row>
    <row r="276" s="185" customFormat="1" ht="25" customHeight="1" spans="1:8">
      <c r="A276" s="291"/>
      <c r="B276" s="291"/>
      <c r="C276" s="291"/>
      <c r="D276" s="167" t="s">
        <v>665</v>
      </c>
      <c r="E276" s="167">
        <v>190</v>
      </c>
      <c r="F276" s="155">
        <f t="shared" si="9"/>
        <v>190</v>
      </c>
      <c r="G276" s="258"/>
      <c r="H276" s="280"/>
    </row>
    <row r="277" s="185" customFormat="1" ht="25" customHeight="1" spans="1:8">
      <c r="A277" s="291"/>
      <c r="B277" s="291"/>
      <c r="C277" s="291"/>
      <c r="D277" s="167" t="s">
        <v>666</v>
      </c>
      <c r="E277" s="167">
        <v>160</v>
      </c>
      <c r="F277" s="155">
        <f t="shared" si="9"/>
        <v>160</v>
      </c>
      <c r="G277" s="258"/>
      <c r="H277" s="280"/>
    </row>
    <row r="278" s="185" customFormat="1" ht="25" customHeight="1" spans="1:8">
      <c r="A278" s="291"/>
      <c r="B278" s="291"/>
      <c r="C278" s="291"/>
      <c r="D278" s="167" t="s">
        <v>667</v>
      </c>
      <c r="E278" s="167">
        <v>70</v>
      </c>
      <c r="F278" s="155">
        <f t="shared" si="9"/>
        <v>70</v>
      </c>
      <c r="G278" s="258"/>
      <c r="H278" s="280"/>
    </row>
    <row r="279" s="185" customFormat="1" ht="25" customHeight="1" spans="1:8">
      <c r="A279" s="285"/>
      <c r="B279" s="285"/>
      <c r="C279" s="285"/>
      <c r="D279" s="167" t="s">
        <v>668</v>
      </c>
      <c r="E279" s="167">
        <v>60</v>
      </c>
      <c r="F279" s="155">
        <f t="shared" si="9"/>
        <v>60</v>
      </c>
      <c r="G279" s="258"/>
      <c r="H279" s="280"/>
    </row>
    <row r="280" s="185" customFormat="1" ht="25" customHeight="1" spans="1:8">
      <c r="A280" s="181">
        <v>44</v>
      </c>
      <c r="B280" s="139" t="s">
        <v>80</v>
      </c>
      <c r="C280" s="139">
        <v>450</v>
      </c>
      <c r="D280" s="167" t="s">
        <v>81</v>
      </c>
      <c r="E280" s="167">
        <v>1670</v>
      </c>
      <c r="F280" s="155">
        <f t="shared" si="9"/>
        <v>2120</v>
      </c>
      <c r="G280" s="258"/>
      <c r="H280" s="280"/>
    </row>
    <row r="281" s="185" customFormat="1" ht="25" customHeight="1" spans="1:8">
      <c r="A281" s="181">
        <v>45</v>
      </c>
      <c r="B281" s="139" t="s">
        <v>669</v>
      </c>
      <c r="C281" s="139">
        <v>135</v>
      </c>
      <c r="D281" s="167" t="s">
        <v>670</v>
      </c>
      <c r="E281" s="167">
        <v>510</v>
      </c>
      <c r="F281" s="155">
        <f t="shared" si="9"/>
        <v>645</v>
      </c>
      <c r="G281" s="258"/>
      <c r="H281" s="280"/>
    </row>
    <row r="282" s="185" customFormat="1" ht="25" customHeight="1" spans="1:8">
      <c r="A282" s="288">
        <v>46</v>
      </c>
      <c r="B282" s="288" t="s">
        <v>671</v>
      </c>
      <c r="C282" s="288">
        <v>200</v>
      </c>
      <c r="D282" s="167" t="s">
        <v>672</v>
      </c>
      <c r="E282" s="167">
        <v>1095</v>
      </c>
      <c r="F282" s="155">
        <f t="shared" si="9"/>
        <v>1295</v>
      </c>
      <c r="G282" s="258"/>
      <c r="H282" s="280"/>
    </row>
    <row r="283" s="185" customFormat="1" ht="25" customHeight="1" spans="1:8">
      <c r="A283" s="291"/>
      <c r="B283" s="291"/>
      <c r="C283" s="291"/>
      <c r="D283" s="167" t="s">
        <v>673</v>
      </c>
      <c r="E283" s="167">
        <v>110</v>
      </c>
      <c r="F283" s="155">
        <f t="shared" si="9"/>
        <v>110</v>
      </c>
      <c r="G283" s="258"/>
      <c r="H283" s="280"/>
    </row>
    <row r="284" s="185" customFormat="1" ht="25" customHeight="1" spans="1:8">
      <c r="A284" s="285"/>
      <c r="B284" s="285"/>
      <c r="C284" s="285"/>
      <c r="D284" s="167" t="s">
        <v>674</v>
      </c>
      <c r="E284" s="167">
        <v>200</v>
      </c>
      <c r="F284" s="155">
        <f t="shared" si="9"/>
        <v>200</v>
      </c>
      <c r="G284" s="258"/>
      <c r="H284" s="280"/>
    </row>
    <row r="285" s="185" customFormat="1" ht="25" customHeight="1" spans="1:8">
      <c r="A285" s="288">
        <v>47</v>
      </c>
      <c r="B285" s="288" t="s">
        <v>675</v>
      </c>
      <c r="C285" s="288">
        <v>1300</v>
      </c>
      <c r="D285" s="139" t="s">
        <v>676</v>
      </c>
      <c r="E285" s="167">
        <v>1375</v>
      </c>
      <c r="F285" s="155">
        <f t="shared" si="9"/>
        <v>2675</v>
      </c>
      <c r="G285" s="258"/>
      <c r="H285" s="280"/>
    </row>
    <row r="286" s="185" customFormat="1" ht="25" customHeight="1" spans="1:8">
      <c r="A286" s="291"/>
      <c r="B286" s="291"/>
      <c r="C286" s="291"/>
      <c r="D286" s="167" t="s">
        <v>677</v>
      </c>
      <c r="E286" s="167">
        <v>65</v>
      </c>
      <c r="F286" s="155">
        <f t="shared" si="9"/>
        <v>65</v>
      </c>
      <c r="G286" s="258"/>
      <c r="H286" s="280"/>
    </row>
    <row r="287" s="185" customFormat="1" ht="25" customHeight="1" spans="1:8">
      <c r="A287" s="291"/>
      <c r="B287" s="291"/>
      <c r="C287" s="291"/>
      <c r="D287" s="167" t="s">
        <v>678</v>
      </c>
      <c r="E287" s="167">
        <v>265</v>
      </c>
      <c r="F287" s="155">
        <f t="shared" si="9"/>
        <v>265</v>
      </c>
      <c r="G287" s="258"/>
      <c r="H287" s="280"/>
    </row>
    <row r="288" s="185" customFormat="1" ht="25" customHeight="1" spans="1:8">
      <c r="A288" s="285"/>
      <c r="B288" s="285"/>
      <c r="C288" s="285"/>
      <c r="D288" s="167" t="s">
        <v>679</v>
      </c>
      <c r="E288" s="167">
        <v>3450</v>
      </c>
      <c r="F288" s="155">
        <f t="shared" si="9"/>
        <v>3450</v>
      </c>
      <c r="G288" s="258"/>
      <c r="H288" s="280"/>
    </row>
    <row r="289" s="185" customFormat="1" ht="25" customHeight="1" spans="1:8">
      <c r="A289" s="181">
        <v>48</v>
      </c>
      <c r="B289" s="139" t="s">
        <v>680</v>
      </c>
      <c r="C289" s="139">
        <v>160</v>
      </c>
      <c r="D289" s="167" t="s">
        <v>681</v>
      </c>
      <c r="E289" s="167">
        <v>200</v>
      </c>
      <c r="F289" s="155">
        <f t="shared" ref="F289:F305" si="10">C289+E289</f>
        <v>360</v>
      </c>
      <c r="G289" s="258"/>
      <c r="H289" s="280"/>
    </row>
    <row r="290" s="185" customFormat="1" ht="25" customHeight="1" spans="1:8">
      <c r="A290" s="139">
        <v>49</v>
      </c>
      <c r="B290" s="139" t="s">
        <v>682</v>
      </c>
      <c r="C290" s="139">
        <v>70</v>
      </c>
      <c r="D290" s="167" t="s">
        <v>683</v>
      </c>
      <c r="E290" s="167">
        <v>95</v>
      </c>
      <c r="F290" s="155">
        <f t="shared" si="10"/>
        <v>165</v>
      </c>
      <c r="G290" s="258"/>
      <c r="H290" s="280"/>
    </row>
    <row r="291" s="185" customFormat="1" ht="25" customHeight="1" spans="1:8">
      <c r="A291" s="301">
        <v>50</v>
      </c>
      <c r="B291" s="301" t="s">
        <v>684</v>
      </c>
      <c r="C291" s="301">
        <v>110</v>
      </c>
      <c r="D291" s="167" t="s">
        <v>685</v>
      </c>
      <c r="E291" s="167">
        <v>240</v>
      </c>
      <c r="F291" s="155">
        <f t="shared" si="10"/>
        <v>350</v>
      </c>
      <c r="G291" s="258"/>
      <c r="H291" s="280"/>
    </row>
    <row r="292" s="185" customFormat="1" ht="25" customHeight="1" spans="1:8">
      <c r="A292" s="302"/>
      <c r="B292" s="302"/>
      <c r="C292" s="302"/>
      <c r="D292" s="167" t="s">
        <v>686</v>
      </c>
      <c r="E292" s="167">
        <v>90</v>
      </c>
      <c r="F292" s="155">
        <f t="shared" si="10"/>
        <v>90</v>
      </c>
      <c r="G292" s="258"/>
      <c r="H292" s="280"/>
    </row>
    <row r="293" s="185" customFormat="1" ht="25" customHeight="1" spans="1:8">
      <c r="A293" s="302"/>
      <c r="B293" s="302"/>
      <c r="C293" s="302"/>
      <c r="D293" s="167" t="s">
        <v>687</v>
      </c>
      <c r="E293" s="167">
        <v>510</v>
      </c>
      <c r="F293" s="155">
        <f t="shared" si="10"/>
        <v>510</v>
      </c>
      <c r="G293" s="258"/>
      <c r="H293" s="280"/>
    </row>
    <row r="294" s="185" customFormat="1" ht="25" customHeight="1" spans="1:8">
      <c r="A294" s="303"/>
      <c r="B294" s="303"/>
      <c r="C294" s="303"/>
      <c r="D294" s="167" t="s">
        <v>688</v>
      </c>
      <c r="E294" s="167">
        <v>60</v>
      </c>
      <c r="F294" s="155">
        <f t="shared" si="10"/>
        <v>60</v>
      </c>
      <c r="G294" s="258"/>
      <c r="H294" s="280"/>
    </row>
    <row r="295" s="185" customFormat="1" ht="25" customHeight="1" spans="1:8">
      <c r="A295" s="181">
        <v>51</v>
      </c>
      <c r="B295" s="139" t="s">
        <v>689</v>
      </c>
      <c r="C295" s="139">
        <v>110</v>
      </c>
      <c r="D295" s="167" t="s">
        <v>690</v>
      </c>
      <c r="E295" s="167">
        <v>130</v>
      </c>
      <c r="F295" s="155">
        <f t="shared" si="10"/>
        <v>240</v>
      </c>
      <c r="G295" s="258"/>
      <c r="H295" s="280"/>
    </row>
    <row r="296" s="185" customFormat="1" ht="25" customHeight="1" spans="1:8">
      <c r="A296" s="288">
        <v>52</v>
      </c>
      <c r="B296" s="288" t="s">
        <v>691</v>
      </c>
      <c r="C296" s="288">
        <v>160</v>
      </c>
      <c r="D296" s="167" t="s">
        <v>692</v>
      </c>
      <c r="E296" s="167">
        <v>1710</v>
      </c>
      <c r="F296" s="155">
        <f t="shared" si="10"/>
        <v>1870</v>
      </c>
      <c r="G296" s="258"/>
      <c r="H296" s="280"/>
    </row>
    <row r="297" s="185" customFormat="1" ht="25" customHeight="1" spans="1:8">
      <c r="A297" s="291"/>
      <c r="B297" s="291"/>
      <c r="C297" s="291"/>
      <c r="D297" s="167" t="s">
        <v>693</v>
      </c>
      <c r="E297" s="167">
        <v>5</v>
      </c>
      <c r="F297" s="155">
        <f t="shared" si="10"/>
        <v>5</v>
      </c>
      <c r="G297" s="258"/>
      <c r="H297" s="280"/>
    </row>
    <row r="298" s="185" customFormat="1" ht="25" customHeight="1" spans="1:8">
      <c r="A298" s="285"/>
      <c r="B298" s="285"/>
      <c r="C298" s="285"/>
      <c r="D298" s="167" t="s">
        <v>694</v>
      </c>
      <c r="E298" s="167">
        <v>50</v>
      </c>
      <c r="F298" s="155">
        <f t="shared" si="10"/>
        <v>50</v>
      </c>
      <c r="G298" s="258"/>
      <c r="H298" s="280"/>
    </row>
    <row r="299" s="185" customFormat="1" ht="25" customHeight="1" spans="1:8">
      <c r="A299" s="181">
        <v>53</v>
      </c>
      <c r="B299" s="139" t="s">
        <v>695</v>
      </c>
      <c r="C299" s="139">
        <v>110</v>
      </c>
      <c r="D299" s="167" t="s">
        <v>696</v>
      </c>
      <c r="E299" s="167">
        <v>395</v>
      </c>
      <c r="F299" s="155">
        <f t="shared" si="10"/>
        <v>505</v>
      </c>
      <c r="G299" s="258"/>
      <c r="H299" s="280"/>
    </row>
    <row r="300" s="185" customFormat="1" ht="25" customHeight="1" spans="1:8">
      <c r="A300" s="181">
        <v>54</v>
      </c>
      <c r="B300" s="139" t="s">
        <v>697</v>
      </c>
      <c r="C300" s="139">
        <v>200</v>
      </c>
      <c r="D300" s="167" t="s">
        <v>698</v>
      </c>
      <c r="E300" s="167">
        <v>395</v>
      </c>
      <c r="F300" s="155">
        <f t="shared" si="10"/>
        <v>595</v>
      </c>
      <c r="G300" s="258"/>
      <c r="H300" s="280"/>
    </row>
    <row r="301" s="185" customFormat="1" ht="25" customHeight="1" spans="1:8">
      <c r="A301" s="181">
        <v>55</v>
      </c>
      <c r="B301" s="139" t="s">
        <v>72</v>
      </c>
      <c r="C301" s="139">
        <v>260</v>
      </c>
      <c r="D301" s="167" t="s">
        <v>73</v>
      </c>
      <c r="E301" s="167">
        <v>150</v>
      </c>
      <c r="F301" s="155">
        <f t="shared" si="10"/>
        <v>410</v>
      </c>
      <c r="G301" s="258"/>
      <c r="H301" s="280"/>
    </row>
    <row r="302" s="185" customFormat="1" ht="25" customHeight="1" spans="1:8">
      <c r="A302" s="181">
        <v>56</v>
      </c>
      <c r="B302" s="139" t="s">
        <v>699</v>
      </c>
      <c r="C302" s="139">
        <v>160</v>
      </c>
      <c r="D302" s="167" t="s">
        <v>700</v>
      </c>
      <c r="E302" s="167">
        <v>210</v>
      </c>
      <c r="F302" s="155">
        <f t="shared" si="10"/>
        <v>370</v>
      </c>
      <c r="G302" s="258"/>
      <c r="H302" s="280"/>
    </row>
    <row r="303" s="185" customFormat="1" ht="25" customHeight="1" spans="1:8">
      <c r="A303" s="288">
        <v>57</v>
      </c>
      <c r="B303" s="288" t="s">
        <v>701</v>
      </c>
      <c r="C303" s="288">
        <v>400</v>
      </c>
      <c r="D303" s="167" t="s">
        <v>702</v>
      </c>
      <c r="E303" s="167">
        <v>3800</v>
      </c>
      <c r="F303" s="155">
        <f t="shared" si="10"/>
        <v>4200</v>
      </c>
      <c r="G303" s="258"/>
      <c r="H303" s="280"/>
    </row>
    <row r="304" s="185" customFormat="1" ht="25" customHeight="1" spans="1:8">
      <c r="A304" s="291"/>
      <c r="B304" s="291"/>
      <c r="C304" s="291"/>
      <c r="D304" s="167" t="s">
        <v>703</v>
      </c>
      <c r="E304" s="167">
        <v>20</v>
      </c>
      <c r="F304" s="155">
        <f t="shared" si="10"/>
        <v>20</v>
      </c>
      <c r="G304" s="258"/>
      <c r="H304" s="280"/>
    </row>
    <row r="305" s="185" customFormat="1" ht="25" customHeight="1" spans="1:8">
      <c r="A305" s="285"/>
      <c r="B305" s="285"/>
      <c r="C305" s="285"/>
      <c r="D305" s="167" t="s">
        <v>704</v>
      </c>
      <c r="E305" s="167">
        <v>15</v>
      </c>
      <c r="F305" s="155">
        <f t="shared" si="10"/>
        <v>15</v>
      </c>
      <c r="G305" s="258"/>
      <c r="H305" s="280"/>
    </row>
    <row r="306" s="185" customFormat="1" ht="25" customHeight="1" spans="1:8">
      <c r="A306" s="181">
        <v>58</v>
      </c>
      <c r="B306" s="139" t="s">
        <v>103</v>
      </c>
      <c r="C306" s="139">
        <v>400</v>
      </c>
      <c r="D306" s="167" t="s">
        <v>705</v>
      </c>
      <c r="E306" s="167">
        <v>200</v>
      </c>
      <c r="F306" s="155">
        <f t="shared" ref="F306:F321" si="11">C306+E306</f>
        <v>600</v>
      </c>
      <c r="G306" s="258"/>
      <c r="H306" s="280"/>
    </row>
    <row r="307" s="185" customFormat="1" ht="25" customHeight="1" spans="1:8">
      <c r="A307" s="181">
        <v>59</v>
      </c>
      <c r="B307" s="139" t="s">
        <v>706</v>
      </c>
      <c r="C307" s="139">
        <v>200</v>
      </c>
      <c r="D307" s="167" t="s">
        <v>707</v>
      </c>
      <c r="E307" s="167">
        <v>160</v>
      </c>
      <c r="F307" s="155">
        <f t="shared" si="11"/>
        <v>360</v>
      </c>
      <c r="G307" s="258"/>
      <c r="H307" s="280"/>
    </row>
    <row r="308" s="185" customFormat="1" ht="25" customHeight="1" spans="1:8">
      <c r="A308" s="181">
        <v>60</v>
      </c>
      <c r="B308" s="139" t="s">
        <v>708</v>
      </c>
      <c r="C308" s="139">
        <v>350</v>
      </c>
      <c r="D308" s="167" t="s">
        <v>709</v>
      </c>
      <c r="E308" s="167">
        <v>650</v>
      </c>
      <c r="F308" s="155">
        <f t="shared" si="11"/>
        <v>1000</v>
      </c>
      <c r="G308" s="258"/>
      <c r="H308" s="280"/>
    </row>
    <row r="309" s="185" customFormat="1" ht="25" customHeight="1" spans="1:8">
      <c r="A309" s="288">
        <v>61</v>
      </c>
      <c r="B309" s="288" t="s">
        <v>710</v>
      </c>
      <c r="C309" s="288">
        <v>470</v>
      </c>
      <c r="D309" s="167" t="s">
        <v>711</v>
      </c>
      <c r="E309" s="167">
        <v>1600</v>
      </c>
      <c r="F309" s="155">
        <f t="shared" si="11"/>
        <v>2070</v>
      </c>
      <c r="G309" s="258"/>
      <c r="H309" s="280"/>
    </row>
    <row r="310" s="185" customFormat="1" ht="25" customHeight="1" spans="1:8">
      <c r="A310" s="291"/>
      <c r="B310" s="291"/>
      <c r="C310" s="291"/>
      <c r="D310" s="167" t="s">
        <v>712</v>
      </c>
      <c r="E310" s="167">
        <v>60</v>
      </c>
      <c r="F310" s="155">
        <f t="shared" si="11"/>
        <v>60</v>
      </c>
      <c r="G310" s="258"/>
      <c r="H310" s="280"/>
    </row>
    <row r="311" s="185" customFormat="1" ht="25" customHeight="1" spans="1:8">
      <c r="A311" s="291"/>
      <c r="B311" s="291"/>
      <c r="C311" s="291"/>
      <c r="D311" s="167" t="s">
        <v>713</v>
      </c>
      <c r="E311" s="167">
        <v>5</v>
      </c>
      <c r="F311" s="155">
        <f t="shared" si="11"/>
        <v>5</v>
      </c>
      <c r="G311" s="258"/>
      <c r="H311" s="280"/>
    </row>
    <row r="312" s="185" customFormat="1" ht="25" customHeight="1" spans="1:8">
      <c r="A312" s="291"/>
      <c r="B312" s="291"/>
      <c r="C312" s="291"/>
      <c r="D312" s="167" t="s">
        <v>714</v>
      </c>
      <c r="E312" s="167">
        <v>150</v>
      </c>
      <c r="F312" s="155">
        <f t="shared" si="11"/>
        <v>150</v>
      </c>
      <c r="G312" s="258"/>
      <c r="H312" s="280"/>
    </row>
    <row r="313" s="185" customFormat="1" ht="25" customHeight="1" spans="1:8">
      <c r="A313" s="291"/>
      <c r="B313" s="291"/>
      <c r="C313" s="291"/>
      <c r="D313" s="167" t="s">
        <v>715</v>
      </c>
      <c r="E313" s="167">
        <v>20</v>
      </c>
      <c r="F313" s="155">
        <f t="shared" si="11"/>
        <v>20</v>
      </c>
      <c r="G313" s="258"/>
      <c r="H313" s="280"/>
    </row>
    <row r="314" s="185" customFormat="1" ht="25" customHeight="1" spans="1:8">
      <c r="A314" s="291"/>
      <c r="B314" s="291"/>
      <c r="C314" s="291"/>
      <c r="D314" s="167" t="s">
        <v>716</v>
      </c>
      <c r="E314" s="167">
        <v>50</v>
      </c>
      <c r="F314" s="155">
        <f t="shared" si="11"/>
        <v>50</v>
      </c>
      <c r="G314" s="258"/>
      <c r="H314" s="280"/>
    </row>
    <row r="315" s="185" customFormat="1" ht="25" customHeight="1" spans="1:8">
      <c r="A315" s="291"/>
      <c r="B315" s="291"/>
      <c r="C315" s="291"/>
      <c r="D315" s="167" t="s">
        <v>717</v>
      </c>
      <c r="E315" s="167">
        <v>910</v>
      </c>
      <c r="F315" s="155">
        <f t="shared" si="11"/>
        <v>910</v>
      </c>
      <c r="G315" s="258"/>
      <c r="H315" s="280"/>
    </row>
    <row r="316" s="185" customFormat="1" ht="25" customHeight="1" spans="1:8">
      <c r="A316" s="285"/>
      <c r="B316" s="285"/>
      <c r="C316" s="285"/>
      <c r="D316" s="167" t="s">
        <v>718</v>
      </c>
      <c r="E316" s="167">
        <v>230</v>
      </c>
      <c r="F316" s="155">
        <f t="shared" si="11"/>
        <v>230</v>
      </c>
      <c r="G316" s="258"/>
      <c r="H316" s="280"/>
    </row>
    <row r="317" s="185" customFormat="1" ht="25" customHeight="1" spans="1:8">
      <c r="A317" s="181">
        <v>62</v>
      </c>
      <c r="B317" s="139" t="s">
        <v>719</v>
      </c>
      <c r="C317" s="139">
        <v>110</v>
      </c>
      <c r="D317" s="167" t="s">
        <v>720</v>
      </c>
      <c r="E317" s="167">
        <v>200</v>
      </c>
      <c r="F317" s="155">
        <f t="shared" si="11"/>
        <v>310</v>
      </c>
      <c r="G317" s="258"/>
      <c r="H317" s="280"/>
    </row>
    <row r="318" s="185" customFormat="1" ht="25" customHeight="1" spans="1:8">
      <c r="A318" s="181">
        <v>63</v>
      </c>
      <c r="B318" s="139" t="s">
        <v>721</v>
      </c>
      <c r="C318" s="139">
        <v>80</v>
      </c>
      <c r="D318" s="167" t="s">
        <v>722</v>
      </c>
      <c r="E318" s="167">
        <v>100</v>
      </c>
      <c r="F318" s="155">
        <f t="shared" si="11"/>
        <v>180</v>
      </c>
      <c r="G318" s="258"/>
      <c r="H318" s="280"/>
    </row>
    <row r="319" s="185" customFormat="1" ht="25" customHeight="1" spans="1:8">
      <c r="A319" s="181">
        <v>64</v>
      </c>
      <c r="B319" s="139" t="s">
        <v>723</v>
      </c>
      <c r="C319" s="139">
        <v>110</v>
      </c>
      <c r="D319" s="167" t="s">
        <v>724</v>
      </c>
      <c r="E319" s="167">
        <v>320</v>
      </c>
      <c r="F319" s="155">
        <f t="shared" si="11"/>
        <v>430</v>
      </c>
      <c r="G319" s="258"/>
      <c r="H319" s="280"/>
    </row>
    <row r="320" s="185" customFormat="1" ht="25" customHeight="1" spans="1:8">
      <c r="A320" s="288">
        <v>65</v>
      </c>
      <c r="B320" s="288" t="s">
        <v>725</v>
      </c>
      <c r="C320" s="288">
        <v>70</v>
      </c>
      <c r="D320" s="167" t="s">
        <v>726</v>
      </c>
      <c r="E320" s="167">
        <v>260</v>
      </c>
      <c r="F320" s="155">
        <f t="shared" si="11"/>
        <v>330</v>
      </c>
      <c r="G320" s="258"/>
      <c r="H320" s="280"/>
    </row>
    <row r="321" s="185" customFormat="1" ht="25" customHeight="1" spans="1:8">
      <c r="A321" s="285"/>
      <c r="B321" s="285"/>
      <c r="C321" s="285"/>
      <c r="D321" s="167" t="s">
        <v>309</v>
      </c>
      <c r="E321" s="167">
        <v>95</v>
      </c>
      <c r="F321" s="155">
        <f t="shared" si="11"/>
        <v>95</v>
      </c>
      <c r="G321" s="258"/>
      <c r="H321" s="280"/>
    </row>
    <row r="322" s="185" customFormat="1" ht="25" customHeight="1" spans="1:8">
      <c r="A322" s="139">
        <v>66</v>
      </c>
      <c r="B322" s="139" t="s">
        <v>727</v>
      </c>
      <c r="C322" s="139">
        <v>110</v>
      </c>
      <c r="D322" s="139" t="s">
        <v>728</v>
      </c>
      <c r="E322" s="139">
        <v>240</v>
      </c>
      <c r="F322" s="155">
        <f t="shared" ref="F322:F335" si="12">C322+E322</f>
        <v>350</v>
      </c>
      <c r="G322" s="258"/>
      <c r="H322" s="280"/>
    </row>
    <row r="323" s="185" customFormat="1" ht="25" customHeight="1" spans="1:8">
      <c r="A323" s="139">
        <v>67</v>
      </c>
      <c r="B323" s="139" t="s">
        <v>729</v>
      </c>
      <c r="C323" s="139">
        <v>110</v>
      </c>
      <c r="D323" s="139" t="s">
        <v>730</v>
      </c>
      <c r="E323" s="139">
        <v>240</v>
      </c>
      <c r="F323" s="155">
        <f t="shared" si="12"/>
        <v>350</v>
      </c>
      <c r="G323" s="258"/>
      <c r="H323" s="280"/>
    </row>
    <row r="324" s="185" customFormat="1" ht="25" customHeight="1" spans="1:8">
      <c r="A324" s="139">
        <v>68</v>
      </c>
      <c r="B324" s="139" t="s">
        <v>731</v>
      </c>
      <c r="C324" s="139">
        <v>160</v>
      </c>
      <c r="D324" s="139" t="s">
        <v>732</v>
      </c>
      <c r="E324" s="139">
        <v>2470</v>
      </c>
      <c r="F324" s="155">
        <f t="shared" si="12"/>
        <v>2630</v>
      </c>
      <c r="G324" s="258"/>
      <c r="H324" s="280"/>
    </row>
    <row r="325" s="185" customFormat="1" ht="25" customHeight="1" spans="1:8">
      <c r="A325" s="301">
        <v>69</v>
      </c>
      <c r="B325" s="301" t="s">
        <v>733</v>
      </c>
      <c r="C325" s="301">
        <v>270</v>
      </c>
      <c r="D325" s="139" t="s">
        <v>734</v>
      </c>
      <c r="E325" s="139">
        <v>610</v>
      </c>
      <c r="F325" s="155">
        <f t="shared" si="12"/>
        <v>880</v>
      </c>
      <c r="G325" s="258"/>
      <c r="H325" s="280"/>
    </row>
    <row r="326" s="185" customFormat="1" ht="25" customHeight="1" spans="1:8">
      <c r="A326" s="303"/>
      <c r="B326" s="303"/>
      <c r="C326" s="303"/>
      <c r="D326" s="139" t="s">
        <v>735</v>
      </c>
      <c r="E326" s="139">
        <v>180</v>
      </c>
      <c r="F326" s="155">
        <f t="shared" si="12"/>
        <v>180</v>
      </c>
      <c r="G326" s="258"/>
      <c r="H326" s="280"/>
    </row>
    <row r="327" s="185" customFormat="1" ht="25" customHeight="1" spans="1:8">
      <c r="A327" s="139">
        <v>70</v>
      </c>
      <c r="B327" s="139" t="s">
        <v>736</v>
      </c>
      <c r="C327" s="139">
        <v>110</v>
      </c>
      <c r="D327" s="139" t="s">
        <v>737</v>
      </c>
      <c r="E327" s="139">
        <v>350</v>
      </c>
      <c r="F327" s="155">
        <f t="shared" si="12"/>
        <v>460</v>
      </c>
      <c r="G327" s="258"/>
      <c r="H327" s="280"/>
    </row>
    <row r="328" s="185" customFormat="1" ht="25" customHeight="1" spans="1:8">
      <c r="A328" s="139">
        <v>71</v>
      </c>
      <c r="B328" s="139" t="s">
        <v>738</v>
      </c>
      <c r="C328" s="139">
        <v>400</v>
      </c>
      <c r="D328" s="139" t="s">
        <v>739</v>
      </c>
      <c r="E328" s="139">
        <v>215</v>
      </c>
      <c r="F328" s="155">
        <f t="shared" si="12"/>
        <v>615</v>
      </c>
      <c r="G328" s="258"/>
      <c r="H328" s="280"/>
    </row>
    <row r="329" s="185" customFormat="1" ht="25" customHeight="1" spans="1:8">
      <c r="A329" s="139">
        <v>72</v>
      </c>
      <c r="B329" s="139" t="s">
        <v>348</v>
      </c>
      <c r="C329" s="139">
        <v>300</v>
      </c>
      <c r="D329" s="139" t="s">
        <v>349</v>
      </c>
      <c r="E329" s="139">
        <v>415</v>
      </c>
      <c r="F329" s="155">
        <f t="shared" si="12"/>
        <v>715</v>
      </c>
      <c r="G329" s="258"/>
      <c r="H329" s="280"/>
    </row>
    <row r="330" s="185" customFormat="1" ht="25" customHeight="1" spans="1:8">
      <c r="A330" s="139">
        <v>73</v>
      </c>
      <c r="B330" s="139" t="s">
        <v>740</v>
      </c>
      <c r="C330" s="139">
        <v>300</v>
      </c>
      <c r="D330" s="139" t="s">
        <v>741</v>
      </c>
      <c r="E330" s="139">
        <v>265</v>
      </c>
      <c r="F330" s="155">
        <f t="shared" si="12"/>
        <v>565</v>
      </c>
      <c r="G330" s="258"/>
      <c r="H330" s="280"/>
    </row>
    <row r="331" s="185" customFormat="1" ht="25" customHeight="1" spans="1:8">
      <c r="A331" s="301">
        <v>74</v>
      </c>
      <c r="B331" s="301" t="s">
        <v>153</v>
      </c>
      <c r="C331" s="301">
        <v>300</v>
      </c>
      <c r="D331" s="139" t="s">
        <v>154</v>
      </c>
      <c r="E331" s="139">
        <v>1100</v>
      </c>
      <c r="F331" s="155">
        <f t="shared" si="12"/>
        <v>1400</v>
      </c>
      <c r="G331" s="258"/>
      <c r="H331" s="280"/>
    </row>
    <row r="332" s="185" customFormat="1" ht="25" customHeight="1" spans="1:8">
      <c r="A332" s="302"/>
      <c r="B332" s="302"/>
      <c r="C332" s="302"/>
      <c r="D332" s="167" t="s">
        <v>742</v>
      </c>
      <c r="E332" s="139">
        <v>60</v>
      </c>
      <c r="F332" s="155">
        <f t="shared" si="12"/>
        <v>60</v>
      </c>
      <c r="G332" s="258"/>
      <c r="H332" s="280"/>
    </row>
    <row r="333" s="185" customFormat="1" ht="25" customHeight="1" spans="1:8">
      <c r="A333" s="302"/>
      <c r="B333" s="302"/>
      <c r="C333" s="302"/>
      <c r="D333" s="139" t="s">
        <v>743</v>
      </c>
      <c r="E333" s="139">
        <v>35</v>
      </c>
      <c r="F333" s="155">
        <f t="shared" si="12"/>
        <v>35</v>
      </c>
      <c r="G333" s="258"/>
      <c r="H333" s="280"/>
    </row>
    <row r="334" s="185" customFormat="1" ht="25" customHeight="1" spans="1:8">
      <c r="A334" s="302"/>
      <c r="B334" s="302"/>
      <c r="C334" s="302"/>
      <c r="D334" s="139" t="s">
        <v>744</v>
      </c>
      <c r="E334" s="139">
        <v>95</v>
      </c>
      <c r="F334" s="155">
        <f t="shared" si="12"/>
        <v>95</v>
      </c>
      <c r="G334" s="258"/>
      <c r="H334" s="280"/>
    </row>
    <row r="335" s="185" customFormat="1" ht="25" customHeight="1" spans="1:8">
      <c r="A335" s="303"/>
      <c r="B335" s="303"/>
      <c r="C335" s="303"/>
      <c r="D335" s="139" t="s">
        <v>745</v>
      </c>
      <c r="E335" s="139">
        <v>110</v>
      </c>
      <c r="F335" s="155">
        <f t="shared" si="12"/>
        <v>110</v>
      </c>
      <c r="G335" s="258"/>
      <c r="H335" s="280"/>
    </row>
    <row r="336" s="185" customFormat="1" ht="25" customHeight="1" spans="1:8">
      <c r="A336" s="181">
        <v>75</v>
      </c>
      <c r="B336" s="139" t="s">
        <v>746</v>
      </c>
      <c r="C336" s="139">
        <v>60</v>
      </c>
      <c r="D336" s="167" t="s">
        <v>747</v>
      </c>
      <c r="E336" s="167">
        <v>415</v>
      </c>
      <c r="F336" s="155">
        <f t="shared" ref="F336:F345" si="13">C336+E336</f>
        <v>475</v>
      </c>
      <c r="G336" s="258"/>
      <c r="H336" s="280"/>
    </row>
    <row r="337" s="185" customFormat="1" ht="25" customHeight="1" spans="1:8">
      <c r="A337" s="288">
        <v>76</v>
      </c>
      <c r="B337" s="288" t="s">
        <v>748</v>
      </c>
      <c r="C337" s="288">
        <v>470</v>
      </c>
      <c r="D337" s="167" t="s">
        <v>749</v>
      </c>
      <c r="E337" s="167">
        <v>40</v>
      </c>
      <c r="F337" s="155">
        <f t="shared" si="13"/>
        <v>510</v>
      </c>
      <c r="G337" s="258"/>
      <c r="H337" s="280"/>
    </row>
    <row r="338" s="185" customFormat="1" ht="25" customHeight="1" spans="1:8">
      <c r="A338" s="291"/>
      <c r="B338" s="291"/>
      <c r="C338" s="291"/>
      <c r="D338" s="167" t="s">
        <v>750</v>
      </c>
      <c r="E338" s="167">
        <v>320</v>
      </c>
      <c r="F338" s="155">
        <f t="shared" si="13"/>
        <v>320</v>
      </c>
      <c r="G338" s="258"/>
      <c r="H338" s="280"/>
    </row>
    <row r="339" s="185" customFormat="1" ht="25" customHeight="1" spans="1:8">
      <c r="A339" s="291"/>
      <c r="B339" s="291"/>
      <c r="C339" s="291"/>
      <c r="D339" s="167" t="s">
        <v>751</v>
      </c>
      <c r="E339" s="167">
        <v>60</v>
      </c>
      <c r="F339" s="155">
        <f t="shared" si="13"/>
        <v>60</v>
      </c>
      <c r="G339" s="258"/>
      <c r="H339" s="280"/>
    </row>
    <row r="340" s="185" customFormat="1" ht="25" customHeight="1" spans="1:8">
      <c r="A340" s="291"/>
      <c r="B340" s="291"/>
      <c r="C340" s="291"/>
      <c r="D340" s="167" t="s">
        <v>752</v>
      </c>
      <c r="E340" s="167">
        <v>60</v>
      </c>
      <c r="F340" s="155">
        <f t="shared" si="13"/>
        <v>60</v>
      </c>
      <c r="G340" s="258"/>
      <c r="H340" s="280"/>
    </row>
    <row r="341" s="185" customFormat="1" ht="25" customHeight="1" spans="1:8">
      <c r="A341" s="291"/>
      <c r="B341" s="291"/>
      <c r="C341" s="291"/>
      <c r="D341" s="167" t="s">
        <v>753</v>
      </c>
      <c r="E341" s="167">
        <v>15</v>
      </c>
      <c r="F341" s="155">
        <f t="shared" si="13"/>
        <v>15</v>
      </c>
      <c r="G341" s="258"/>
      <c r="H341" s="280"/>
    </row>
    <row r="342" s="185" customFormat="1" ht="25" customHeight="1" spans="1:8">
      <c r="A342" s="291"/>
      <c r="B342" s="291"/>
      <c r="C342" s="291"/>
      <c r="D342" s="167" t="s">
        <v>754</v>
      </c>
      <c r="E342" s="167">
        <v>50</v>
      </c>
      <c r="F342" s="155">
        <f t="shared" si="13"/>
        <v>50</v>
      </c>
      <c r="G342" s="258"/>
      <c r="H342" s="280"/>
    </row>
    <row r="343" s="185" customFormat="1" ht="25" customHeight="1" spans="1:8">
      <c r="A343" s="291"/>
      <c r="B343" s="291"/>
      <c r="C343" s="291"/>
      <c r="D343" s="167" t="s">
        <v>755</v>
      </c>
      <c r="E343" s="167">
        <v>50</v>
      </c>
      <c r="F343" s="155">
        <f t="shared" si="13"/>
        <v>50</v>
      </c>
      <c r="G343" s="258"/>
      <c r="H343" s="280"/>
    </row>
    <row r="344" s="185" customFormat="1" ht="25" customHeight="1" spans="1:8">
      <c r="A344" s="291"/>
      <c r="B344" s="291"/>
      <c r="C344" s="291"/>
      <c r="D344" s="167" t="s">
        <v>756</v>
      </c>
      <c r="E344" s="167">
        <v>35</v>
      </c>
      <c r="F344" s="155">
        <f t="shared" si="13"/>
        <v>35</v>
      </c>
      <c r="G344" s="258"/>
      <c r="H344" s="280"/>
    </row>
    <row r="345" s="185" customFormat="1" ht="25" customHeight="1" spans="1:8">
      <c r="A345" s="285"/>
      <c r="B345" s="285"/>
      <c r="C345" s="285"/>
      <c r="D345" s="167" t="s">
        <v>757</v>
      </c>
      <c r="E345" s="167">
        <v>40</v>
      </c>
      <c r="F345" s="155">
        <f t="shared" si="13"/>
        <v>40</v>
      </c>
      <c r="G345" s="258"/>
      <c r="H345" s="280"/>
    </row>
    <row r="346" s="185" customFormat="1" ht="25" customHeight="1" spans="1:8">
      <c r="A346" s="288">
        <v>77</v>
      </c>
      <c r="B346" s="288" t="s">
        <v>758</v>
      </c>
      <c r="C346" s="288">
        <v>200</v>
      </c>
      <c r="D346" s="167" t="s">
        <v>759</v>
      </c>
      <c r="E346" s="167">
        <v>1200</v>
      </c>
      <c r="F346" s="155">
        <f t="shared" ref="F346:F362" si="14">C346+E346</f>
        <v>1400</v>
      </c>
      <c r="G346" s="258"/>
      <c r="H346" s="280"/>
    </row>
    <row r="347" s="185" customFormat="1" ht="25" customHeight="1" spans="1:8">
      <c r="A347" s="285"/>
      <c r="B347" s="285"/>
      <c r="C347" s="285"/>
      <c r="D347" s="167" t="s">
        <v>760</v>
      </c>
      <c r="E347" s="167">
        <v>110</v>
      </c>
      <c r="F347" s="155">
        <f t="shared" si="14"/>
        <v>110</v>
      </c>
      <c r="G347" s="258"/>
      <c r="H347" s="280"/>
    </row>
    <row r="348" s="185" customFormat="1" ht="26" customHeight="1" spans="1:8">
      <c r="A348" s="288">
        <v>78</v>
      </c>
      <c r="B348" s="288" t="s">
        <v>761</v>
      </c>
      <c r="C348" s="288">
        <v>110</v>
      </c>
      <c r="D348" s="167" t="s">
        <v>762</v>
      </c>
      <c r="E348" s="167">
        <v>35</v>
      </c>
      <c r="F348" s="155">
        <f t="shared" si="14"/>
        <v>145</v>
      </c>
      <c r="G348" s="258"/>
      <c r="H348" s="280"/>
    </row>
    <row r="349" s="185" customFormat="1" ht="25" customHeight="1" spans="1:8">
      <c r="A349" s="285"/>
      <c r="B349" s="285"/>
      <c r="C349" s="285"/>
      <c r="D349" s="167" t="s">
        <v>763</v>
      </c>
      <c r="E349" s="167">
        <v>20</v>
      </c>
      <c r="F349" s="155">
        <f t="shared" si="14"/>
        <v>20</v>
      </c>
      <c r="G349" s="258"/>
      <c r="H349" s="280"/>
    </row>
    <row r="350" s="185" customFormat="1" ht="25" customHeight="1" spans="1:8">
      <c r="A350" s="288">
        <v>79</v>
      </c>
      <c r="B350" s="288" t="s">
        <v>764</v>
      </c>
      <c r="C350" s="288">
        <v>670</v>
      </c>
      <c r="D350" s="167" t="s">
        <v>765</v>
      </c>
      <c r="E350" s="167">
        <v>70</v>
      </c>
      <c r="F350" s="155">
        <f t="shared" si="14"/>
        <v>740</v>
      </c>
      <c r="G350" s="258"/>
      <c r="H350" s="280"/>
    </row>
    <row r="351" s="185" customFormat="1" ht="25" customHeight="1" spans="1:8">
      <c r="A351" s="285"/>
      <c r="B351" s="285"/>
      <c r="C351" s="285"/>
      <c r="D351" s="167" t="s">
        <v>766</v>
      </c>
      <c r="E351" s="167">
        <v>795</v>
      </c>
      <c r="F351" s="155">
        <f t="shared" si="14"/>
        <v>795</v>
      </c>
      <c r="G351" s="258"/>
      <c r="H351" s="280"/>
    </row>
    <row r="352" s="185" customFormat="1" ht="25" customHeight="1" spans="1:8">
      <c r="A352" s="181">
        <v>80</v>
      </c>
      <c r="B352" s="139" t="s">
        <v>767</v>
      </c>
      <c r="C352" s="139">
        <v>500</v>
      </c>
      <c r="D352" s="167"/>
      <c r="E352" s="167"/>
      <c r="F352" s="155">
        <f t="shared" si="14"/>
        <v>500</v>
      </c>
      <c r="G352" s="258"/>
      <c r="H352" s="280"/>
    </row>
    <row r="353" s="185" customFormat="1" ht="25" customHeight="1" spans="1:8">
      <c r="A353" s="288">
        <v>81</v>
      </c>
      <c r="B353" s="288" t="s">
        <v>768</v>
      </c>
      <c r="C353" s="288">
        <v>600</v>
      </c>
      <c r="D353" s="167" t="s">
        <v>769</v>
      </c>
      <c r="E353" s="167">
        <v>160</v>
      </c>
      <c r="F353" s="155">
        <f t="shared" si="14"/>
        <v>760</v>
      </c>
      <c r="G353" s="258"/>
      <c r="H353" s="280"/>
    </row>
    <row r="354" s="185" customFormat="1" ht="25" customHeight="1" spans="1:8">
      <c r="A354" s="291"/>
      <c r="B354" s="291"/>
      <c r="C354" s="291"/>
      <c r="D354" s="167" t="s">
        <v>770</v>
      </c>
      <c r="E354" s="167">
        <v>20</v>
      </c>
      <c r="F354" s="155">
        <f t="shared" si="14"/>
        <v>20</v>
      </c>
      <c r="G354" s="258"/>
      <c r="H354" s="280"/>
    </row>
    <row r="355" s="185" customFormat="1" ht="25" customHeight="1" spans="1:8">
      <c r="A355" s="291"/>
      <c r="B355" s="291"/>
      <c r="C355" s="291"/>
      <c r="D355" s="139" t="s">
        <v>771</v>
      </c>
      <c r="E355" s="167">
        <v>800</v>
      </c>
      <c r="F355" s="155">
        <f t="shared" si="14"/>
        <v>800</v>
      </c>
      <c r="G355" s="258"/>
      <c r="H355" s="280"/>
    </row>
    <row r="356" s="185" customFormat="1" ht="25" customHeight="1" spans="1:8">
      <c r="A356" s="291"/>
      <c r="B356" s="291"/>
      <c r="C356" s="291"/>
      <c r="D356" s="139" t="s">
        <v>772</v>
      </c>
      <c r="E356" s="167">
        <v>375</v>
      </c>
      <c r="F356" s="155">
        <f t="shared" si="14"/>
        <v>375</v>
      </c>
      <c r="G356" s="258"/>
      <c r="H356" s="280"/>
    </row>
    <row r="357" s="185" customFormat="1" ht="25" customHeight="1" spans="1:8">
      <c r="A357" s="285"/>
      <c r="B357" s="285"/>
      <c r="C357" s="285"/>
      <c r="D357" s="167" t="s">
        <v>53</v>
      </c>
      <c r="E357" s="167">
        <v>15</v>
      </c>
      <c r="F357" s="155">
        <f t="shared" si="14"/>
        <v>15</v>
      </c>
      <c r="G357" s="258"/>
      <c r="H357" s="280"/>
    </row>
    <row r="358" s="185" customFormat="1" ht="33" customHeight="1" spans="1:8">
      <c r="A358" s="181">
        <v>82</v>
      </c>
      <c r="B358" s="304" t="s">
        <v>773</v>
      </c>
      <c r="C358" s="304">
        <v>470</v>
      </c>
      <c r="D358" s="139" t="s">
        <v>774</v>
      </c>
      <c r="E358" s="167">
        <v>155</v>
      </c>
      <c r="F358" s="155">
        <f t="shared" si="14"/>
        <v>625</v>
      </c>
      <c r="G358" s="258"/>
      <c r="H358" s="280"/>
    </row>
    <row r="359" s="185" customFormat="1" ht="39" customHeight="1" spans="1:8">
      <c r="A359" s="181">
        <v>83</v>
      </c>
      <c r="B359" s="304" t="s">
        <v>775</v>
      </c>
      <c r="C359" s="304">
        <v>470</v>
      </c>
      <c r="D359" s="167"/>
      <c r="E359" s="167"/>
      <c r="F359" s="155">
        <f t="shared" si="14"/>
        <v>470</v>
      </c>
      <c r="G359" s="258"/>
      <c r="H359" s="280"/>
    </row>
    <row r="360" s="185" customFormat="1" ht="25" customHeight="1" spans="1:8">
      <c r="A360" s="181">
        <v>84</v>
      </c>
      <c r="B360" s="139" t="s">
        <v>776</v>
      </c>
      <c r="C360" s="304">
        <v>1100</v>
      </c>
      <c r="D360" s="167"/>
      <c r="E360" s="167"/>
      <c r="F360" s="155">
        <f t="shared" si="14"/>
        <v>1100</v>
      </c>
      <c r="G360" s="258"/>
      <c r="H360" s="280"/>
    </row>
    <row r="361" s="185" customFormat="1" ht="25" customHeight="1" spans="1:8">
      <c r="A361" s="181">
        <v>85</v>
      </c>
      <c r="B361" s="139" t="s">
        <v>777</v>
      </c>
      <c r="C361" s="304">
        <v>270</v>
      </c>
      <c r="D361" s="167"/>
      <c r="E361" s="167"/>
      <c r="F361" s="155">
        <f t="shared" si="14"/>
        <v>270</v>
      </c>
      <c r="G361" s="258"/>
      <c r="H361" s="280"/>
    </row>
    <row r="362" s="185" customFormat="1" ht="25" customHeight="1" spans="1:8">
      <c r="A362" s="288">
        <v>86</v>
      </c>
      <c r="B362" s="288" t="s">
        <v>778</v>
      </c>
      <c r="C362" s="288">
        <v>400</v>
      </c>
      <c r="D362" s="139" t="s">
        <v>779</v>
      </c>
      <c r="E362" s="294">
        <v>55</v>
      </c>
      <c r="F362" s="155">
        <f t="shared" si="14"/>
        <v>455</v>
      </c>
      <c r="G362" s="258"/>
      <c r="H362" s="280"/>
    </row>
    <row r="363" s="185" customFormat="1" ht="25" customHeight="1" spans="1:8">
      <c r="A363" s="291"/>
      <c r="B363" s="291"/>
      <c r="C363" s="291"/>
      <c r="D363" s="139" t="s">
        <v>780</v>
      </c>
      <c r="E363" s="294">
        <v>775</v>
      </c>
      <c r="F363" s="155">
        <f t="shared" ref="F363:F380" si="15">C363+E363</f>
        <v>775</v>
      </c>
      <c r="G363" s="258"/>
      <c r="H363" s="280"/>
    </row>
    <row r="364" s="185" customFormat="1" ht="25" customHeight="1" spans="1:8">
      <c r="A364" s="291"/>
      <c r="B364" s="291"/>
      <c r="C364" s="291"/>
      <c r="D364" s="139" t="s">
        <v>781</v>
      </c>
      <c r="E364" s="294">
        <v>55</v>
      </c>
      <c r="F364" s="155">
        <f t="shared" si="15"/>
        <v>55</v>
      </c>
      <c r="G364" s="258"/>
      <c r="H364" s="280"/>
    </row>
    <row r="365" s="185" customFormat="1" ht="25" customHeight="1" spans="1:8">
      <c r="A365" s="291"/>
      <c r="B365" s="291"/>
      <c r="C365" s="291"/>
      <c r="D365" s="139" t="s">
        <v>782</v>
      </c>
      <c r="E365" s="294">
        <v>1040</v>
      </c>
      <c r="F365" s="155">
        <f t="shared" si="15"/>
        <v>1040</v>
      </c>
      <c r="G365" s="258"/>
      <c r="H365" s="280"/>
    </row>
    <row r="366" s="185" customFormat="1" ht="25" customHeight="1" spans="1:8">
      <c r="A366" s="291"/>
      <c r="B366" s="291"/>
      <c r="C366" s="291"/>
      <c r="D366" s="139" t="s">
        <v>783</v>
      </c>
      <c r="E366" s="294">
        <v>220</v>
      </c>
      <c r="F366" s="155">
        <f t="shared" si="15"/>
        <v>220</v>
      </c>
      <c r="G366" s="258"/>
      <c r="H366" s="280"/>
    </row>
    <row r="367" s="185" customFormat="1" ht="25" customHeight="1" spans="1:8">
      <c r="A367" s="291"/>
      <c r="B367" s="291"/>
      <c r="C367" s="291"/>
      <c r="D367" s="139" t="s">
        <v>784</v>
      </c>
      <c r="E367" s="294">
        <v>435</v>
      </c>
      <c r="F367" s="155">
        <f t="shared" si="15"/>
        <v>435</v>
      </c>
      <c r="G367" s="258"/>
      <c r="H367" s="280"/>
    </row>
    <row r="368" s="185" customFormat="1" ht="25" customHeight="1" spans="1:8">
      <c r="A368" s="291"/>
      <c r="B368" s="291"/>
      <c r="C368" s="291"/>
      <c r="D368" s="139" t="s">
        <v>226</v>
      </c>
      <c r="E368" s="294">
        <v>60</v>
      </c>
      <c r="F368" s="155">
        <f t="shared" si="15"/>
        <v>60</v>
      </c>
      <c r="G368" s="258"/>
      <c r="H368" s="280"/>
    </row>
    <row r="369" s="185" customFormat="1" ht="25" customHeight="1" spans="1:8">
      <c r="A369" s="291"/>
      <c r="B369" s="291"/>
      <c r="C369" s="291"/>
      <c r="D369" s="139" t="s">
        <v>102</v>
      </c>
      <c r="E369" s="294">
        <v>130</v>
      </c>
      <c r="F369" s="155">
        <f t="shared" si="15"/>
        <v>130</v>
      </c>
      <c r="G369" s="258"/>
      <c r="H369" s="280"/>
    </row>
    <row r="370" s="185" customFormat="1" ht="25" customHeight="1" spans="1:8">
      <c r="A370" s="291"/>
      <c r="B370" s="291"/>
      <c r="C370" s="291"/>
      <c r="D370" s="139" t="s">
        <v>785</v>
      </c>
      <c r="E370" s="294">
        <v>470</v>
      </c>
      <c r="F370" s="155">
        <f t="shared" si="15"/>
        <v>470</v>
      </c>
      <c r="G370" s="258"/>
      <c r="H370" s="280"/>
    </row>
    <row r="371" s="185" customFormat="1" ht="25" customHeight="1" spans="1:8">
      <c r="A371" s="291"/>
      <c r="B371" s="291"/>
      <c r="C371" s="291"/>
      <c r="D371" s="139" t="s">
        <v>786</v>
      </c>
      <c r="E371" s="294">
        <v>35</v>
      </c>
      <c r="F371" s="155">
        <f t="shared" si="15"/>
        <v>35</v>
      </c>
      <c r="G371" s="258"/>
      <c r="H371" s="280"/>
    </row>
    <row r="372" s="185" customFormat="1" ht="25" customHeight="1" spans="1:8">
      <c r="A372" s="291"/>
      <c r="B372" s="291"/>
      <c r="C372" s="291"/>
      <c r="D372" s="139" t="s">
        <v>787</v>
      </c>
      <c r="E372" s="294">
        <v>10</v>
      </c>
      <c r="F372" s="155">
        <f t="shared" si="15"/>
        <v>10</v>
      </c>
      <c r="G372" s="258"/>
      <c r="H372" s="280"/>
    </row>
    <row r="373" s="185" customFormat="1" ht="25" customHeight="1" spans="1:8">
      <c r="A373" s="291"/>
      <c r="B373" s="291"/>
      <c r="C373" s="291"/>
      <c r="D373" s="139" t="s">
        <v>788</v>
      </c>
      <c r="E373" s="294">
        <v>15</v>
      </c>
      <c r="F373" s="155">
        <f t="shared" si="15"/>
        <v>15</v>
      </c>
      <c r="G373" s="258"/>
      <c r="H373" s="280"/>
    </row>
    <row r="374" s="185" customFormat="1" ht="25" customHeight="1" spans="1:8">
      <c r="A374" s="291"/>
      <c r="B374" s="291"/>
      <c r="C374" s="291"/>
      <c r="D374" s="139" t="s">
        <v>789</v>
      </c>
      <c r="E374" s="294">
        <v>95</v>
      </c>
      <c r="F374" s="155">
        <f t="shared" si="15"/>
        <v>95</v>
      </c>
      <c r="G374" s="258"/>
      <c r="H374" s="280"/>
    </row>
    <row r="375" s="185" customFormat="1" ht="25" customHeight="1" spans="1:8">
      <c r="A375" s="291"/>
      <c r="B375" s="291"/>
      <c r="C375" s="291"/>
      <c r="D375" s="139" t="s">
        <v>790</v>
      </c>
      <c r="E375" s="294">
        <v>40</v>
      </c>
      <c r="F375" s="155">
        <f t="shared" si="15"/>
        <v>40</v>
      </c>
      <c r="G375" s="258"/>
      <c r="H375" s="280"/>
    </row>
    <row r="376" s="185" customFormat="1" ht="25" customHeight="1" spans="1:8">
      <c r="A376" s="291"/>
      <c r="B376" s="291"/>
      <c r="C376" s="291"/>
      <c r="D376" s="139" t="s">
        <v>791</v>
      </c>
      <c r="E376" s="294">
        <v>435</v>
      </c>
      <c r="F376" s="155">
        <f t="shared" si="15"/>
        <v>435</v>
      </c>
      <c r="G376" s="258"/>
      <c r="H376" s="280"/>
    </row>
    <row r="377" s="185" customFormat="1" ht="25" customHeight="1" spans="1:8">
      <c r="A377" s="291"/>
      <c r="B377" s="291"/>
      <c r="C377" s="291"/>
      <c r="D377" s="139" t="s">
        <v>792</v>
      </c>
      <c r="E377" s="294">
        <v>435</v>
      </c>
      <c r="F377" s="155">
        <f t="shared" si="15"/>
        <v>435</v>
      </c>
      <c r="G377" s="258"/>
      <c r="H377" s="280"/>
    </row>
    <row r="378" s="185" customFormat="1" ht="25" customHeight="1" spans="1:8">
      <c r="A378" s="285"/>
      <c r="B378" s="285"/>
      <c r="C378" s="285"/>
      <c r="D378" s="139" t="s">
        <v>793</v>
      </c>
      <c r="E378" s="294">
        <v>135</v>
      </c>
      <c r="F378" s="155">
        <f t="shared" si="15"/>
        <v>135</v>
      </c>
      <c r="G378" s="258"/>
      <c r="H378" s="280"/>
    </row>
    <row r="379" s="185" customFormat="1" ht="35" customHeight="1" spans="1:8">
      <c r="A379" s="181">
        <v>87</v>
      </c>
      <c r="B379" s="304" t="s">
        <v>794</v>
      </c>
      <c r="C379" s="139">
        <v>470</v>
      </c>
      <c r="D379" s="167"/>
      <c r="E379" s="167"/>
      <c r="F379" s="155">
        <f t="shared" si="15"/>
        <v>470</v>
      </c>
      <c r="G379" s="258"/>
      <c r="H379" s="280"/>
    </row>
    <row r="380" s="185" customFormat="1" ht="25" customHeight="1" spans="1:8">
      <c r="A380" s="181">
        <v>88</v>
      </c>
      <c r="B380" s="139" t="s">
        <v>795</v>
      </c>
      <c r="C380" s="139">
        <v>400</v>
      </c>
      <c r="D380" s="167"/>
      <c r="E380" s="167"/>
      <c r="F380" s="155">
        <f t="shared" si="15"/>
        <v>400</v>
      </c>
      <c r="G380" s="258"/>
      <c r="H380" s="280"/>
    </row>
    <row r="381" s="185" customFormat="1" ht="25" customHeight="1" spans="1:8">
      <c r="A381" s="181">
        <v>89</v>
      </c>
      <c r="B381" s="139" t="s">
        <v>796</v>
      </c>
      <c r="C381" s="139">
        <v>160</v>
      </c>
      <c r="D381" s="167" t="s">
        <v>797</v>
      </c>
      <c r="E381" s="167">
        <v>160</v>
      </c>
      <c r="F381" s="155">
        <f t="shared" ref="F381:F393" si="16">C381+E381</f>
        <v>320</v>
      </c>
      <c r="G381" s="258"/>
      <c r="H381" s="280"/>
    </row>
    <row r="382" s="185" customFormat="1" ht="25" customHeight="1" spans="1:8">
      <c r="A382" s="181">
        <v>90</v>
      </c>
      <c r="B382" s="139" t="s">
        <v>798</v>
      </c>
      <c r="C382" s="139">
        <v>300</v>
      </c>
      <c r="D382" s="167" t="s">
        <v>799</v>
      </c>
      <c r="E382" s="167">
        <v>1100</v>
      </c>
      <c r="F382" s="155">
        <f t="shared" si="16"/>
        <v>1400</v>
      </c>
      <c r="G382" s="258"/>
      <c r="H382" s="280"/>
    </row>
    <row r="383" s="185" customFormat="1" ht="25" customHeight="1" spans="1:8">
      <c r="A383" s="181">
        <v>91</v>
      </c>
      <c r="B383" s="139" t="s">
        <v>800</v>
      </c>
      <c r="C383" s="139">
        <v>150</v>
      </c>
      <c r="D383" s="167" t="s">
        <v>801</v>
      </c>
      <c r="E383" s="167">
        <v>1700</v>
      </c>
      <c r="F383" s="155">
        <f t="shared" si="16"/>
        <v>1850</v>
      </c>
      <c r="G383" s="258"/>
      <c r="H383" s="280"/>
    </row>
    <row r="384" s="185" customFormat="1" ht="25" customHeight="1" spans="1:8">
      <c r="A384" s="181">
        <v>92</v>
      </c>
      <c r="B384" s="139" t="s">
        <v>802</v>
      </c>
      <c r="C384" s="139">
        <v>350</v>
      </c>
      <c r="D384" s="167"/>
      <c r="E384" s="167"/>
      <c r="F384" s="155">
        <f t="shared" si="16"/>
        <v>350</v>
      </c>
      <c r="G384" s="258"/>
      <c r="H384" s="280"/>
    </row>
    <row r="385" s="185" customFormat="1" ht="25" customHeight="1" spans="1:8">
      <c r="A385" s="181">
        <v>93</v>
      </c>
      <c r="B385" s="139" t="s">
        <v>803</v>
      </c>
      <c r="C385" s="139">
        <v>200</v>
      </c>
      <c r="D385" s="167"/>
      <c r="E385" s="167"/>
      <c r="F385" s="155">
        <f t="shared" si="16"/>
        <v>200</v>
      </c>
      <c r="G385" s="258"/>
      <c r="H385" s="280"/>
    </row>
    <row r="386" s="185" customFormat="1" ht="25" customHeight="1" spans="1:8">
      <c r="A386" s="181">
        <v>94</v>
      </c>
      <c r="B386" s="139" t="s">
        <v>804</v>
      </c>
      <c r="C386" s="139">
        <v>270</v>
      </c>
      <c r="D386" s="167"/>
      <c r="E386" s="167"/>
      <c r="F386" s="155">
        <f t="shared" si="16"/>
        <v>270</v>
      </c>
      <c r="G386" s="258"/>
      <c r="H386" s="280"/>
    </row>
    <row r="387" s="185" customFormat="1" ht="25" customHeight="1" spans="1:8">
      <c r="A387" s="181">
        <v>95</v>
      </c>
      <c r="B387" s="139" t="s">
        <v>805</v>
      </c>
      <c r="C387" s="139">
        <v>110</v>
      </c>
      <c r="D387" s="167" t="s">
        <v>806</v>
      </c>
      <c r="E387" s="167">
        <v>135</v>
      </c>
      <c r="F387" s="155">
        <f t="shared" si="16"/>
        <v>245</v>
      </c>
      <c r="G387" s="258"/>
      <c r="H387" s="280"/>
    </row>
    <row r="388" s="185" customFormat="1" ht="25" customHeight="1" spans="1:8">
      <c r="A388" s="181">
        <v>96</v>
      </c>
      <c r="B388" s="139" t="s">
        <v>807</v>
      </c>
      <c r="C388" s="139">
        <v>200</v>
      </c>
      <c r="D388" s="167" t="s">
        <v>808</v>
      </c>
      <c r="E388" s="167">
        <v>1310</v>
      </c>
      <c r="F388" s="155">
        <f t="shared" si="16"/>
        <v>1510</v>
      </c>
      <c r="G388" s="258"/>
      <c r="H388" s="280"/>
    </row>
    <row r="389" s="185" customFormat="1" ht="25" customHeight="1" spans="1:8">
      <c r="A389" s="181">
        <v>97</v>
      </c>
      <c r="B389" s="139" t="s">
        <v>809</v>
      </c>
      <c r="C389" s="139">
        <v>135</v>
      </c>
      <c r="D389" s="167"/>
      <c r="E389" s="167"/>
      <c r="F389" s="155">
        <f t="shared" si="16"/>
        <v>135</v>
      </c>
      <c r="G389" s="258"/>
      <c r="H389" s="280"/>
    </row>
    <row r="390" s="185" customFormat="1" ht="25" customHeight="1" spans="1:8">
      <c r="A390" s="181">
        <v>98</v>
      </c>
      <c r="B390" s="139" t="s">
        <v>810</v>
      </c>
      <c r="C390" s="139">
        <v>70</v>
      </c>
      <c r="D390" s="167" t="s">
        <v>811</v>
      </c>
      <c r="E390" s="167">
        <v>75</v>
      </c>
      <c r="F390" s="155">
        <f t="shared" si="16"/>
        <v>145</v>
      </c>
      <c r="G390" s="258"/>
      <c r="H390" s="280"/>
    </row>
    <row r="391" s="185" customFormat="1" ht="25" customHeight="1" spans="1:8">
      <c r="A391" s="181">
        <v>99</v>
      </c>
      <c r="B391" s="139" t="s">
        <v>812</v>
      </c>
      <c r="C391" s="139">
        <v>70</v>
      </c>
      <c r="D391" s="167" t="s">
        <v>813</v>
      </c>
      <c r="E391" s="167">
        <v>115</v>
      </c>
      <c r="F391" s="155">
        <f t="shared" si="16"/>
        <v>185</v>
      </c>
      <c r="G391" s="258"/>
      <c r="H391" s="280"/>
    </row>
    <row r="392" s="185" customFormat="1" ht="25" customHeight="1" spans="1:8">
      <c r="A392" s="288">
        <v>100</v>
      </c>
      <c r="B392" s="288" t="s">
        <v>814</v>
      </c>
      <c r="C392" s="288">
        <v>200</v>
      </c>
      <c r="D392" s="167" t="s">
        <v>815</v>
      </c>
      <c r="E392" s="167">
        <v>40</v>
      </c>
      <c r="F392" s="155">
        <f t="shared" si="16"/>
        <v>240</v>
      </c>
      <c r="G392" s="258"/>
      <c r="H392" s="280"/>
    </row>
    <row r="393" s="185" customFormat="1" ht="25" customHeight="1" spans="1:8">
      <c r="A393" s="285"/>
      <c r="B393" s="285"/>
      <c r="C393" s="285"/>
      <c r="D393" s="167" t="s">
        <v>816</v>
      </c>
      <c r="E393" s="167">
        <v>75</v>
      </c>
      <c r="F393" s="155">
        <f t="shared" si="16"/>
        <v>75</v>
      </c>
      <c r="G393" s="258"/>
      <c r="H393" s="280"/>
    </row>
    <row r="394" s="185" customFormat="1" ht="25" customHeight="1" spans="1:8">
      <c r="A394" s="288">
        <v>101</v>
      </c>
      <c r="B394" s="288" t="s">
        <v>817</v>
      </c>
      <c r="C394" s="288">
        <v>200</v>
      </c>
      <c r="D394" s="167" t="s">
        <v>818</v>
      </c>
      <c r="E394" s="167">
        <v>100</v>
      </c>
      <c r="F394" s="155">
        <f t="shared" ref="F394:F413" si="17">C394+E394</f>
        <v>300</v>
      </c>
      <c r="G394" s="258"/>
      <c r="H394" s="280"/>
    </row>
    <row r="395" s="185" customFormat="1" ht="25" customHeight="1" spans="1:8">
      <c r="A395" s="291"/>
      <c r="B395" s="291"/>
      <c r="C395" s="291"/>
      <c r="D395" s="167" t="s">
        <v>819</v>
      </c>
      <c r="E395" s="167">
        <v>760</v>
      </c>
      <c r="F395" s="155">
        <f t="shared" si="17"/>
        <v>760</v>
      </c>
      <c r="G395" s="258"/>
      <c r="H395" s="280"/>
    </row>
    <row r="396" s="185" customFormat="1" ht="25" customHeight="1" spans="1:8">
      <c r="A396" s="291"/>
      <c r="B396" s="291"/>
      <c r="C396" s="291"/>
      <c r="D396" s="167" t="s">
        <v>820</v>
      </c>
      <c r="E396" s="167">
        <v>530</v>
      </c>
      <c r="F396" s="155">
        <f t="shared" si="17"/>
        <v>530</v>
      </c>
      <c r="G396" s="258"/>
      <c r="H396" s="280"/>
    </row>
    <row r="397" s="185" customFormat="1" ht="25" customHeight="1" spans="1:8">
      <c r="A397" s="291"/>
      <c r="B397" s="291"/>
      <c r="C397" s="291"/>
      <c r="D397" s="139" t="s">
        <v>323</v>
      </c>
      <c r="E397" s="167">
        <v>310</v>
      </c>
      <c r="F397" s="155">
        <f t="shared" si="17"/>
        <v>310</v>
      </c>
      <c r="G397" s="258"/>
      <c r="H397" s="280"/>
    </row>
    <row r="398" s="185" customFormat="1" ht="25" customHeight="1" spans="1:8">
      <c r="A398" s="291"/>
      <c r="B398" s="291"/>
      <c r="C398" s="291"/>
      <c r="D398" s="139" t="s">
        <v>304</v>
      </c>
      <c r="E398" s="167">
        <v>95</v>
      </c>
      <c r="F398" s="155">
        <f t="shared" si="17"/>
        <v>95</v>
      </c>
      <c r="G398" s="258"/>
      <c r="H398" s="280"/>
    </row>
    <row r="399" s="185" customFormat="1" ht="25" customHeight="1" spans="1:8">
      <c r="A399" s="285"/>
      <c r="B399" s="285"/>
      <c r="C399" s="285"/>
      <c r="D399" s="139" t="s">
        <v>821</v>
      </c>
      <c r="E399" s="167">
        <v>115</v>
      </c>
      <c r="F399" s="155">
        <f t="shared" si="17"/>
        <v>115</v>
      </c>
      <c r="G399" s="258"/>
      <c r="H399" s="280"/>
    </row>
    <row r="400" s="185" customFormat="1" ht="25" customHeight="1" spans="1:8">
      <c r="A400" s="181">
        <v>102</v>
      </c>
      <c r="B400" s="139" t="s">
        <v>822</v>
      </c>
      <c r="C400" s="139">
        <v>110</v>
      </c>
      <c r="D400" s="167" t="s">
        <v>823</v>
      </c>
      <c r="E400" s="167">
        <v>215</v>
      </c>
      <c r="F400" s="155">
        <f t="shared" si="17"/>
        <v>325</v>
      </c>
      <c r="G400" s="258"/>
      <c r="H400" s="280"/>
    </row>
    <row r="401" s="185" customFormat="1" ht="43" customHeight="1" spans="1:8">
      <c r="A401" s="181">
        <v>103</v>
      </c>
      <c r="B401" s="304" t="s">
        <v>824</v>
      </c>
      <c r="C401" s="139">
        <v>320</v>
      </c>
      <c r="D401" s="167"/>
      <c r="E401" s="167"/>
      <c r="F401" s="155">
        <f t="shared" si="17"/>
        <v>320</v>
      </c>
      <c r="G401" s="258"/>
      <c r="H401" s="280"/>
    </row>
    <row r="402" s="185" customFormat="1" ht="25" customHeight="1" spans="1:8">
      <c r="A402" s="181">
        <v>104</v>
      </c>
      <c r="B402" s="139" t="s">
        <v>825</v>
      </c>
      <c r="C402" s="139">
        <v>110</v>
      </c>
      <c r="D402" s="167" t="s">
        <v>826</v>
      </c>
      <c r="E402" s="167">
        <v>250</v>
      </c>
      <c r="F402" s="155">
        <f t="shared" si="17"/>
        <v>360</v>
      </c>
      <c r="G402" s="258"/>
      <c r="H402" s="280"/>
    </row>
    <row r="403" s="185" customFormat="1" ht="25" customHeight="1" spans="1:8">
      <c r="A403" s="288">
        <v>105</v>
      </c>
      <c r="B403" s="288" t="s">
        <v>827</v>
      </c>
      <c r="C403" s="288">
        <v>90</v>
      </c>
      <c r="D403" s="167" t="s">
        <v>828</v>
      </c>
      <c r="E403" s="167">
        <v>50</v>
      </c>
      <c r="F403" s="155">
        <f t="shared" si="17"/>
        <v>140</v>
      </c>
      <c r="G403" s="258"/>
      <c r="H403" s="280"/>
    </row>
    <row r="404" s="185" customFormat="1" ht="25" customHeight="1" spans="1:8">
      <c r="A404" s="285"/>
      <c r="B404" s="285"/>
      <c r="C404" s="285"/>
      <c r="D404" s="167" t="s">
        <v>829</v>
      </c>
      <c r="E404" s="167">
        <v>20</v>
      </c>
      <c r="F404" s="155">
        <f t="shared" si="17"/>
        <v>20</v>
      </c>
      <c r="G404" s="258"/>
      <c r="H404" s="280"/>
    </row>
    <row r="405" s="185" customFormat="1" ht="25" customHeight="1" spans="1:8">
      <c r="A405" s="181">
        <v>106</v>
      </c>
      <c r="B405" s="139" t="s">
        <v>830</v>
      </c>
      <c r="C405" s="139">
        <v>110</v>
      </c>
      <c r="D405" s="167" t="s">
        <v>831</v>
      </c>
      <c r="E405" s="167">
        <v>150</v>
      </c>
      <c r="F405" s="155">
        <f t="shared" si="17"/>
        <v>260</v>
      </c>
      <c r="G405" s="258"/>
      <c r="H405" s="280"/>
    </row>
    <row r="406" s="185" customFormat="1" ht="25" customHeight="1" spans="1:8">
      <c r="A406" s="181">
        <v>107</v>
      </c>
      <c r="B406" s="139" t="s">
        <v>832</v>
      </c>
      <c r="C406" s="139">
        <v>160</v>
      </c>
      <c r="D406" s="167" t="s">
        <v>833</v>
      </c>
      <c r="E406" s="167">
        <v>520</v>
      </c>
      <c r="F406" s="155">
        <f t="shared" si="17"/>
        <v>680</v>
      </c>
      <c r="G406" s="258"/>
      <c r="H406" s="280"/>
    </row>
    <row r="407" s="185" customFormat="1" ht="25" customHeight="1" spans="1:8">
      <c r="A407" s="181">
        <v>108</v>
      </c>
      <c r="B407" s="139" t="s">
        <v>834</v>
      </c>
      <c r="C407" s="139">
        <v>800</v>
      </c>
      <c r="D407" s="167" t="s">
        <v>835</v>
      </c>
      <c r="E407" s="167">
        <v>3270</v>
      </c>
      <c r="F407" s="155">
        <f t="shared" si="17"/>
        <v>4070</v>
      </c>
      <c r="G407" s="258"/>
      <c r="H407" s="280"/>
    </row>
    <row r="408" s="185" customFormat="1" ht="25" customHeight="1" spans="1:8">
      <c r="A408" s="288">
        <v>109</v>
      </c>
      <c r="B408" s="288" t="s">
        <v>238</v>
      </c>
      <c r="C408" s="288">
        <v>270</v>
      </c>
      <c r="D408" s="167" t="s">
        <v>239</v>
      </c>
      <c r="E408" s="167">
        <v>1270</v>
      </c>
      <c r="F408" s="155">
        <f t="shared" si="17"/>
        <v>1540</v>
      </c>
      <c r="G408" s="258"/>
      <c r="H408" s="280"/>
    </row>
    <row r="409" s="185" customFormat="1" ht="25" customHeight="1" spans="1:8">
      <c r="A409" s="285"/>
      <c r="B409" s="285"/>
      <c r="C409" s="285"/>
      <c r="D409" s="167" t="s">
        <v>836</v>
      </c>
      <c r="E409" s="167">
        <v>650</v>
      </c>
      <c r="F409" s="155">
        <f t="shared" si="17"/>
        <v>650</v>
      </c>
      <c r="G409" s="258"/>
      <c r="H409" s="280"/>
    </row>
    <row r="410" s="185" customFormat="1" ht="25" customHeight="1" spans="1:8">
      <c r="A410" s="181">
        <v>110</v>
      </c>
      <c r="B410" s="139" t="s">
        <v>837</v>
      </c>
      <c r="C410" s="139">
        <v>300</v>
      </c>
      <c r="D410" s="167" t="s">
        <v>838</v>
      </c>
      <c r="E410" s="167">
        <v>130</v>
      </c>
      <c r="F410" s="155">
        <f t="shared" si="17"/>
        <v>430</v>
      </c>
      <c r="G410" s="258"/>
      <c r="H410" s="280"/>
    </row>
    <row r="411" s="185" customFormat="1" ht="25" customHeight="1" spans="1:8">
      <c r="A411" s="181">
        <v>111</v>
      </c>
      <c r="B411" s="139" t="s">
        <v>839</v>
      </c>
      <c r="C411" s="139">
        <v>110</v>
      </c>
      <c r="D411" s="167" t="s">
        <v>840</v>
      </c>
      <c r="E411" s="167">
        <v>100</v>
      </c>
      <c r="F411" s="155">
        <f t="shared" si="17"/>
        <v>210</v>
      </c>
      <c r="G411" s="258"/>
      <c r="H411" s="280"/>
    </row>
    <row r="412" s="185" customFormat="1" ht="25" customHeight="1" spans="1:8">
      <c r="A412" s="288">
        <v>112</v>
      </c>
      <c r="B412" s="288" t="s">
        <v>841</v>
      </c>
      <c r="C412" s="288">
        <v>200</v>
      </c>
      <c r="D412" s="167" t="s">
        <v>842</v>
      </c>
      <c r="E412" s="167">
        <v>60</v>
      </c>
      <c r="F412" s="155">
        <f t="shared" si="17"/>
        <v>260</v>
      </c>
      <c r="G412" s="258"/>
      <c r="H412" s="280"/>
    </row>
    <row r="413" s="185" customFormat="1" ht="25" customHeight="1" spans="1:8">
      <c r="A413" s="285"/>
      <c r="B413" s="285"/>
      <c r="C413" s="285"/>
      <c r="D413" s="167" t="s">
        <v>704</v>
      </c>
      <c r="E413" s="167">
        <v>15</v>
      </c>
      <c r="F413" s="155">
        <f t="shared" si="17"/>
        <v>15</v>
      </c>
      <c r="G413" s="258"/>
      <c r="H413" s="280"/>
    </row>
    <row r="414" s="185" customFormat="1" ht="25" customHeight="1" spans="1:8">
      <c r="A414" s="288">
        <v>113</v>
      </c>
      <c r="B414" s="288" t="s">
        <v>843</v>
      </c>
      <c r="C414" s="288">
        <v>110</v>
      </c>
      <c r="D414" s="167" t="s">
        <v>844</v>
      </c>
      <c r="E414" s="167">
        <v>150</v>
      </c>
      <c r="F414" s="155">
        <f t="shared" ref="F414:F436" si="18">C414+E414</f>
        <v>260</v>
      </c>
      <c r="G414" s="258"/>
      <c r="H414" s="280"/>
    </row>
    <row r="415" s="185" customFormat="1" ht="25" customHeight="1" spans="1:8">
      <c r="A415" s="285"/>
      <c r="B415" s="285"/>
      <c r="C415" s="285"/>
      <c r="D415" s="167" t="s">
        <v>845</v>
      </c>
      <c r="E415" s="167">
        <v>75</v>
      </c>
      <c r="F415" s="155">
        <f t="shared" si="18"/>
        <v>75</v>
      </c>
      <c r="G415" s="258"/>
      <c r="H415" s="280"/>
    </row>
    <row r="416" s="185" customFormat="1" ht="25" customHeight="1" spans="1:8">
      <c r="A416" s="288">
        <v>114</v>
      </c>
      <c r="B416" s="288" t="s">
        <v>846</v>
      </c>
      <c r="C416" s="288">
        <v>110</v>
      </c>
      <c r="D416" s="167" t="s">
        <v>847</v>
      </c>
      <c r="E416" s="167">
        <v>60</v>
      </c>
      <c r="F416" s="155">
        <f t="shared" si="18"/>
        <v>170</v>
      </c>
      <c r="G416" s="258"/>
      <c r="H416" s="280"/>
    </row>
    <row r="417" s="185" customFormat="1" ht="25" customHeight="1" spans="1:8">
      <c r="A417" s="291"/>
      <c r="B417" s="291"/>
      <c r="C417" s="291"/>
      <c r="D417" s="167" t="s">
        <v>848</v>
      </c>
      <c r="E417" s="167">
        <v>5</v>
      </c>
      <c r="F417" s="155">
        <f t="shared" si="18"/>
        <v>5</v>
      </c>
      <c r="G417" s="258"/>
      <c r="H417" s="280"/>
    </row>
    <row r="418" s="185" customFormat="1" ht="25" customHeight="1" spans="1:8">
      <c r="A418" s="285"/>
      <c r="B418" s="285"/>
      <c r="C418" s="285"/>
      <c r="D418" s="167" t="s">
        <v>849</v>
      </c>
      <c r="E418" s="167">
        <v>555</v>
      </c>
      <c r="F418" s="155">
        <f t="shared" si="18"/>
        <v>555</v>
      </c>
      <c r="G418" s="258"/>
      <c r="H418" s="280"/>
    </row>
    <row r="419" s="185" customFormat="1" ht="25" customHeight="1" spans="1:8">
      <c r="A419" s="181">
        <v>115</v>
      </c>
      <c r="B419" s="139" t="s">
        <v>11</v>
      </c>
      <c r="C419" s="139">
        <v>0</v>
      </c>
      <c r="D419" s="167" t="s">
        <v>12</v>
      </c>
      <c r="E419" s="167">
        <v>4920</v>
      </c>
      <c r="F419" s="155">
        <f t="shared" si="18"/>
        <v>4920</v>
      </c>
      <c r="G419" s="258"/>
      <c r="H419" s="280"/>
    </row>
    <row r="420" s="185" customFormat="1" ht="25" customHeight="1" spans="1:8">
      <c r="A420" s="181">
        <v>116</v>
      </c>
      <c r="B420" s="139" t="s">
        <v>15</v>
      </c>
      <c r="C420" s="139">
        <v>535</v>
      </c>
      <c r="D420" s="167" t="s">
        <v>16</v>
      </c>
      <c r="E420" s="167">
        <v>175</v>
      </c>
      <c r="F420" s="155">
        <f t="shared" si="18"/>
        <v>710</v>
      </c>
      <c r="G420" s="258"/>
      <c r="H420" s="280"/>
    </row>
    <row r="421" s="185" customFormat="1" ht="25" customHeight="1" spans="1:8">
      <c r="A421" s="288">
        <v>117</v>
      </c>
      <c r="B421" s="288" t="s">
        <v>850</v>
      </c>
      <c r="C421" s="288">
        <v>350</v>
      </c>
      <c r="D421" s="167" t="s">
        <v>851</v>
      </c>
      <c r="E421" s="167">
        <v>6400</v>
      </c>
      <c r="F421" s="155">
        <f t="shared" si="18"/>
        <v>6750</v>
      </c>
      <c r="G421" s="258"/>
      <c r="H421" s="280"/>
    </row>
    <row r="422" s="185" customFormat="1" ht="25" customHeight="1" spans="1:8">
      <c r="A422" s="285"/>
      <c r="B422" s="285"/>
      <c r="C422" s="285"/>
      <c r="D422" s="167" t="s">
        <v>852</v>
      </c>
      <c r="E422" s="167">
        <v>160</v>
      </c>
      <c r="F422" s="155">
        <f t="shared" si="18"/>
        <v>160</v>
      </c>
      <c r="G422" s="258"/>
      <c r="H422" s="280"/>
    </row>
    <row r="423" s="185" customFormat="1" ht="25" customHeight="1" spans="1:8">
      <c r="A423" s="139">
        <v>118</v>
      </c>
      <c r="B423" s="139" t="s">
        <v>853</v>
      </c>
      <c r="C423" s="139">
        <v>430</v>
      </c>
      <c r="D423" s="167" t="s">
        <v>854</v>
      </c>
      <c r="E423" s="167">
        <v>1600</v>
      </c>
      <c r="F423" s="155">
        <f t="shared" si="18"/>
        <v>2030</v>
      </c>
      <c r="G423" s="258"/>
      <c r="H423" s="280"/>
    </row>
    <row r="424" s="185" customFormat="1" ht="25" customHeight="1" spans="1:8">
      <c r="A424" s="301">
        <v>119</v>
      </c>
      <c r="B424" s="301" t="s">
        <v>855</v>
      </c>
      <c r="C424" s="301">
        <v>670</v>
      </c>
      <c r="D424" s="167" t="s">
        <v>856</v>
      </c>
      <c r="E424" s="167">
        <v>3670</v>
      </c>
      <c r="F424" s="155">
        <f t="shared" si="18"/>
        <v>4340</v>
      </c>
      <c r="G424" s="258"/>
      <c r="H424" s="280"/>
    </row>
    <row r="425" s="185" customFormat="1" ht="25" customHeight="1" spans="1:8">
      <c r="A425" s="302"/>
      <c r="B425" s="302"/>
      <c r="C425" s="302"/>
      <c r="D425" s="167" t="s">
        <v>857</v>
      </c>
      <c r="E425" s="167">
        <v>680</v>
      </c>
      <c r="F425" s="155">
        <f t="shared" si="18"/>
        <v>680</v>
      </c>
      <c r="G425" s="258"/>
      <c r="H425" s="280"/>
    </row>
    <row r="426" s="185" customFormat="1" ht="25" customHeight="1" spans="1:8">
      <c r="A426" s="302"/>
      <c r="B426" s="302"/>
      <c r="C426" s="302"/>
      <c r="D426" s="167" t="s">
        <v>858</v>
      </c>
      <c r="E426" s="167">
        <v>910</v>
      </c>
      <c r="F426" s="155">
        <f t="shared" si="18"/>
        <v>910</v>
      </c>
      <c r="G426" s="258"/>
      <c r="H426" s="280"/>
    </row>
    <row r="427" s="185" customFormat="1" ht="25" customHeight="1" spans="1:8">
      <c r="A427" s="302"/>
      <c r="B427" s="302"/>
      <c r="C427" s="302"/>
      <c r="D427" s="167" t="s">
        <v>859</v>
      </c>
      <c r="E427" s="167">
        <v>80</v>
      </c>
      <c r="F427" s="155">
        <f t="shared" si="18"/>
        <v>80</v>
      </c>
      <c r="G427" s="258"/>
      <c r="H427" s="280"/>
    </row>
    <row r="428" s="185" customFormat="1" ht="25" customHeight="1" spans="1:8">
      <c r="A428" s="303"/>
      <c r="B428" s="303"/>
      <c r="C428" s="303"/>
      <c r="D428" s="167" t="s">
        <v>860</v>
      </c>
      <c r="E428" s="167">
        <v>1100</v>
      </c>
      <c r="F428" s="155">
        <f t="shared" si="18"/>
        <v>1100</v>
      </c>
      <c r="G428" s="258"/>
      <c r="H428" s="280"/>
    </row>
    <row r="429" s="185" customFormat="1" ht="25" customHeight="1" spans="1:8">
      <c r="A429" s="181">
        <v>120</v>
      </c>
      <c r="B429" s="139" t="s">
        <v>861</v>
      </c>
      <c r="C429" s="139">
        <v>240</v>
      </c>
      <c r="D429" s="167" t="s">
        <v>862</v>
      </c>
      <c r="E429" s="167">
        <v>1040</v>
      </c>
      <c r="F429" s="155">
        <f t="shared" si="18"/>
        <v>1280</v>
      </c>
      <c r="G429" s="258"/>
      <c r="H429" s="280"/>
    </row>
    <row r="430" s="185" customFormat="1" ht="25" customHeight="1" spans="1:8">
      <c r="A430" s="181">
        <v>121</v>
      </c>
      <c r="B430" s="139" t="s">
        <v>863</v>
      </c>
      <c r="C430" s="139">
        <v>800</v>
      </c>
      <c r="D430" s="167" t="s">
        <v>531</v>
      </c>
      <c r="E430" s="167">
        <v>550</v>
      </c>
      <c r="F430" s="155">
        <f t="shared" si="18"/>
        <v>1350</v>
      </c>
      <c r="G430" s="258"/>
      <c r="H430" s="280"/>
    </row>
    <row r="431" s="185" customFormat="1" ht="25" customHeight="1" spans="1:8">
      <c r="A431" s="181">
        <v>122</v>
      </c>
      <c r="B431" s="139" t="s">
        <v>181</v>
      </c>
      <c r="C431" s="139">
        <v>350</v>
      </c>
      <c r="D431" s="167" t="s">
        <v>182</v>
      </c>
      <c r="E431" s="167">
        <v>3900</v>
      </c>
      <c r="F431" s="155">
        <f t="shared" si="18"/>
        <v>4250</v>
      </c>
      <c r="G431" s="258"/>
      <c r="H431" s="280"/>
    </row>
    <row r="432" s="185" customFormat="1" ht="25" customHeight="1" spans="1:8">
      <c r="A432" s="181">
        <v>123</v>
      </c>
      <c r="B432" s="139" t="s">
        <v>864</v>
      </c>
      <c r="C432" s="139">
        <v>270</v>
      </c>
      <c r="D432" s="167" t="s">
        <v>865</v>
      </c>
      <c r="E432" s="167">
        <v>130</v>
      </c>
      <c r="F432" s="155">
        <f t="shared" si="18"/>
        <v>400</v>
      </c>
      <c r="G432" s="258"/>
      <c r="H432" s="280"/>
    </row>
    <row r="433" s="185" customFormat="1" ht="25" customHeight="1" spans="1:8">
      <c r="A433" s="181">
        <v>124</v>
      </c>
      <c r="B433" s="139" t="s">
        <v>866</v>
      </c>
      <c r="C433" s="139">
        <v>150</v>
      </c>
      <c r="D433" s="167" t="s">
        <v>867</v>
      </c>
      <c r="E433" s="167">
        <v>330</v>
      </c>
      <c r="F433" s="155">
        <f t="shared" si="18"/>
        <v>480</v>
      </c>
      <c r="G433" s="258"/>
      <c r="H433" s="280"/>
    </row>
    <row r="434" s="185" customFormat="1" ht="25" customHeight="1" spans="1:8">
      <c r="A434" s="288">
        <v>125</v>
      </c>
      <c r="B434" s="288" t="s">
        <v>868</v>
      </c>
      <c r="C434" s="288">
        <v>110</v>
      </c>
      <c r="D434" s="167" t="s">
        <v>869</v>
      </c>
      <c r="E434" s="167">
        <v>130</v>
      </c>
      <c r="F434" s="155">
        <f t="shared" si="18"/>
        <v>240</v>
      </c>
      <c r="G434" s="258"/>
      <c r="H434" s="280"/>
    </row>
    <row r="435" s="185" customFormat="1" ht="25" customHeight="1" spans="1:8">
      <c r="A435" s="291"/>
      <c r="B435" s="291"/>
      <c r="C435" s="291"/>
      <c r="D435" s="139" t="s">
        <v>870</v>
      </c>
      <c r="E435" s="294">
        <v>135</v>
      </c>
      <c r="F435" s="155">
        <f t="shared" si="18"/>
        <v>135</v>
      </c>
      <c r="G435" s="258"/>
      <c r="H435" s="280"/>
    </row>
    <row r="436" s="185" customFormat="1" ht="25" customHeight="1" spans="1:8">
      <c r="A436" s="291"/>
      <c r="B436" s="291"/>
      <c r="C436" s="291"/>
      <c r="D436" s="301" t="s">
        <v>871</v>
      </c>
      <c r="E436" s="305">
        <v>1040</v>
      </c>
      <c r="F436" s="233">
        <f t="shared" si="18"/>
        <v>1040</v>
      </c>
      <c r="G436" s="306"/>
      <c r="H436" s="307"/>
    </row>
    <row r="437" customFormat="1" ht="38" customHeight="1" spans="1:8">
      <c r="A437" s="235" t="s">
        <v>7</v>
      </c>
      <c r="B437" s="236" t="s">
        <v>242</v>
      </c>
      <c r="C437" s="236">
        <f>SUM(C219:C436)+C217+C135</f>
        <v>40480</v>
      </c>
      <c r="D437" s="236" t="s">
        <v>243</v>
      </c>
      <c r="E437" s="236">
        <f>SUM(E219:E436)+E217+E135</f>
        <v>173237</v>
      </c>
      <c r="F437" s="236" t="s">
        <v>244</v>
      </c>
      <c r="G437" s="308">
        <f>SUM(F219:G436)+G217+G135</f>
        <v>213717</v>
      </c>
      <c r="H437" s="70"/>
    </row>
    <row r="438" s="185" customFormat="1" ht="33.75" spans="1:7">
      <c r="A438" s="164"/>
      <c r="B438" s="164"/>
      <c r="C438" s="164"/>
      <c r="D438" s="164"/>
      <c r="E438" s="164"/>
      <c r="F438" s="164"/>
      <c r="G438" s="151"/>
    </row>
    <row r="439" s="185" customFormat="1" ht="33.75" spans="1:7">
      <c r="A439" s="164"/>
      <c r="B439" s="164"/>
      <c r="C439" s="164"/>
      <c r="D439" s="164"/>
      <c r="E439" s="164"/>
      <c r="F439" s="164"/>
      <c r="G439" s="151"/>
    </row>
    <row r="440" s="185" customFormat="1" ht="33.75" spans="1:7">
      <c r="A440" s="164"/>
      <c r="B440" s="164"/>
      <c r="C440" s="164"/>
      <c r="D440" s="164"/>
      <c r="E440" s="164"/>
      <c r="F440" s="164"/>
      <c r="G440" s="151"/>
    </row>
    <row r="441" s="185" customFormat="1" ht="33.75" spans="1:7">
      <c r="A441" s="164"/>
      <c r="B441" s="164"/>
      <c r="C441" s="164"/>
      <c r="D441" s="164"/>
      <c r="E441" s="164"/>
      <c r="F441" s="164"/>
      <c r="G441" s="151"/>
    </row>
    <row r="442" s="185" customFormat="1" ht="33.75" spans="1:7">
      <c r="A442" s="164"/>
      <c r="B442" s="164"/>
      <c r="C442" s="164"/>
      <c r="D442" s="164"/>
      <c r="E442" s="164"/>
      <c r="F442" s="164"/>
      <c r="G442" s="151"/>
    </row>
    <row r="443" s="185" customFormat="1" ht="33.75" spans="1:7">
      <c r="A443" s="164"/>
      <c r="B443" s="164"/>
      <c r="C443" s="164"/>
      <c r="D443" s="164"/>
      <c r="E443" s="164"/>
      <c r="F443" s="164"/>
      <c r="G443" s="151"/>
    </row>
    <row r="444" s="185" customFormat="1" ht="33.75" spans="1:7">
      <c r="A444" s="164"/>
      <c r="B444" s="164"/>
      <c r="C444" s="164"/>
      <c r="D444" s="164"/>
      <c r="E444" s="164"/>
      <c r="F444" s="164"/>
      <c r="G444" s="151"/>
    </row>
    <row r="445" s="185" customFormat="1" ht="33.75" spans="1:7">
      <c r="A445" s="164"/>
      <c r="B445" s="164"/>
      <c r="C445" s="164"/>
      <c r="D445" s="164"/>
      <c r="E445" s="164"/>
      <c r="F445" s="164"/>
      <c r="G445" s="151"/>
    </row>
    <row r="446" s="185" customFormat="1" ht="33.75" spans="1:7">
      <c r="A446" s="164"/>
      <c r="B446" s="164"/>
      <c r="C446" s="164"/>
      <c r="D446" s="164"/>
      <c r="E446" s="164"/>
      <c r="F446" s="164"/>
      <c r="G446" s="151"/>
    </row>
    <row r="447" s="185" customFormat="1" ht="33.75" spans="1:7">
      <c r="A447" s="164"/>
      <c r="B447" s="164"/>
      <c r="C447" s="164"/>
      <c r="D447" s="164"/>
      <c r="E447" s="164"/>
      <c r="F447" s="164"/>
      <c r="G447" s="151"/>
    </row>
    <row r="448" s="185" customFormat="1" ht="33.75" spans="1:7">
      <c r="A448" s="164"/>
      <c r="B448" s="164"/>
      <c r="C448" s="164"/>
      <c r="D448" s="164"/>
      <c r="E448" s="164"/>
      <c r="F448" s="164"/>
      <c r="G448" s="151"/>
    </row>
    <row r="449" s="185" customFormat="1" ht="33.75" spans="1:7">
      <c r="A449" s="164"/>
      <c r="B449" s="164"/>
      <c r="C449" s="164"/>
      <c r="D449" s="164"/>
      <c r="E449" s="164"/>
      <c r="F449" s="164"/>
      <c r="G449" s="151"/>
    </row>
    <row r="450" s="185" customFormat="1" ht="33.75" spans="1:7">
      <c r="A450" s="164"/>
      <c r="B450" s="164"/>
      <c r="C450" s="164"/>
      <c r="D450" s="164"/>
      <c r="E450" s="164"/>
      <c r="F450" s="164"/>
      <c r="G450" s="151"/>
    </row>
    <row r="451" s="185" customFormat="1" ht="33.75" spans="1:7">
      <c r="A451" s="164"/>
      <c r="B451" s="164"/>
      <c r="C451" s="164"/>
      <c r="D451" s="164"/>
      <c r="E451" s="164"/>
      <c r="F451" s="164"/>
      <c r="G451" s="151"/>
    </row>
    <row r="452" s="185" customFormat="1" ht="33.75" spans="1:7">
      <c r="A452" s="164"/>
      <c r="B452" s="164"/>
      <c r="C452" s="164"/>
      <c r="D452" s="164"/>
      <c r="E452" s="164"/>
      <c r="F452" s="164"/>
      <c r="G452" s="151"/>
    </row>
    <row r="453" s="185" customFormat="1" ht="33.75" spans="1:7">
      <c r="A453" s="164"/>
      <c r="B453" s="164"/>
      <c r="C453" s="164"/>
      <c r="D453" s="164"/>
      <c r="E453" s="164"/>
      <c r="F453" s="164"/>
      <c r="G453" s="151"/>
    </row>
    <row r="454" s="185" customFormat="1" ht="33.75" spans="1:7">
      <c r="A454" s="164"/>
      <c r="B454" s="164"/>
      <c r="C454" s="164"/>
      <c r="D454" s="164"/>
      <c r="E454" s="164"/>
      <c r="F454" s="164"/>
      <c r="G454" s="151"/>
    </row>
  </sheetData>
  <mergeCells count="551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F198:G198"/>
    <mergeCell ref="F199:G199"/>
    <mergeCell ref="F200:G200"/>
    <mergeCell ref="F201:G201"/>
    <mergeCell ref="F202:G202"/>
    <mergeCell ref="F203:G203"/>
    <mergeCell ref="F204:G204"/>
    <mergeCell ref="F205:G205"/>
    <mergeCell ref="F206:G206"/>
    <mergeCell ref="F207:G207"/>
    <mergeCell ref="F208:G208"/>
    <mergeCell ref="F209:G209"/>
    <mergeCell ref="F210:G210"/>
    <mergeCell ref="F211:G211"/>
    <mergeCell ref="F212:G212"/>
    <mergeCell ref="F213:G213"/>
    <mergeCell ref="F214:G214"/>
    <mergeCell ref="F215:G215"/>
    <mergeCell ref="F216:G216"/>
    <mergeCell ref="F218:G218"/>
    <mergeCell ref="F219:G219"/>
    <mergeCell ref="F220:G220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F229:G229"/>
    <mergeCell ref="F230:G230"/>
    <mergeCell ref="F231:G231"/>
    <mergeCell ref="F232:G232"/>
    <mergeCell ref="F233:G233"/>
    <mergeCell ref="F234:G234"/>
    <mergeCell ref="F235:G235"/>
    <mergeCell ref="F236:G236"/>
    <mergeCell ref="F237:G237"/>
    <mergeCell ref="F238:G238"/>
    <mergeCell ref="F239:G239"/>
    <mergeCell ref="F240:G240"/>
    <mergeCell ref="F241:G241"/>
    <mergeCell ref="F242:G242"/>
    <mergeCell ref="F243:G243"/>
    <mergeCell ref="F244:G244"/>
    <mergeCell ref="F245:G245"/>
    <mergeCell ref="F246:G246"/>
    <mergeCell ref="F247:G247"/>
    <mergeCell ref="F248:G248"/>
    <mergeCell ref="F249:G249"/>
    <mergeCell ref="F250:G250"/>
    <mergeCell ref="F251:G251"/>
    <mergeCell ref="F252:G252"/>
    <mergeCell ref="F253:G253"/>
    <mergeCell ref="F254:G254"/>
    <mergeCell ref="F255:G255"/>
    <mergeCell ref="F256:G256"/>
    <mergeCell ref="F257:G257"/>
    <mergeCell ref="F258:G258"/>
    <mergeCell ref="F259:G259"/>
    <mergeCell ref="F260:G260"/>
    <mergeCell ref="F261:G261"/>
    <mergeCell ref="F262:G262"/>
    <mergeCell ref="F263:G263"/>
    <mergeCell ref="F264:G264"/>
    <mergeCell ref="F265:G265"/>
    <mergeCell ref="F266:G266"/>
    <mergeCell ref="F267:G267"/>
    <mergeCell ref="F268:G268"/>
    <mergeCell ref="F269:G269"/>
    <mergeCell ref="F270:G270"/>
    <mergeCell ref="F271:G271"/>
    <mergeCell ref="F272:G272"/>
    <mergeCell ref="F273:G273"/>
    <mergeCell ref="F274:G274"/>
    <mergeCell ref="F275:G275"/>
    <mergeCell ref="F276:G276"/>
    <mergeCell ref="F277:G277"/>
    <mergeCell ref="F278:G278"/>
    <mergeCell ref="F279:G279"/>
    <mergeCell ref="F280:G280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293:G293"/>
    <mergeCell ref="F294:G294"/>
    <mergeCell ref="F295:G295"/>
    <mergeCell ref="F296:G296"/>
    <mergeCell ref="F297:G297"/>
    <mergeCell ref="F298:G298"/>
    <mergeCell ref="F299:G299"/>
    <mergeCell ref="F300:G300"/>
    <mergeCell ref="F301:G301"/>
    <mergeCell ref="F302:G302"/>
    <mergeCell ref="F303:G303"/>
    <mergeCell ref="F304:G304"/>
    <mergeCell ref="F305:G305"/>
    <mergeCell ref="F306:G306"/>
    <mergeCell ref="F307:G307"/>
    <mergeCell ref="F308:G308"/>
    <mergeCell ref="F309:G309"/>
    <mergeCell ref="F310:G310"/>
    <mergeCell ref="F311:G311"/>
    <mergeCell ref="F312:G312"/>
    <mergeCell ref="F313:G313"/>
    <mergeCell ref="F314:G314"/>
    <mergeCell ref="F315:G315"/>
    <mergeCell ref="F316:G316"/>
    <mergeCell ref="F317:G317"/>
    <mergeCell ref="F318:G318"/>
    <mergeCell ref="F319:G319"/>
    <mergeCell ref="F320:G320"/>
    <mergeCell ref="F321:G321"/>
    <mergeCell ref="F322:G322"/>
    <mergeCell ref="F323:G323"/>
    <mergeCell ref="F324:G324"/>
    <mergeCell ref="F325:G325"/>
    <mergeCell ref="F326:G326"/>
    <mergeCell ref="F327:G327"/>
    <mergeCell ref="F328:G328"/>
    <mergeCell ref="F329:G329"/>
    <mergeCell ref="F330:G330"/>
    <mergeCell ref="F331:G331"/>
    <mergeCell ref="F332:G332"/>
    <mergeCell ref="F333:G333"/>
    <mergeCell ref="F334:G334"/>
    <mergeCell ref="F335:G335"/>
    <mergeCell ref="F336:G336"/>
    <mergeCell ref="F337:G337"/>
    <mergeCell ref="F338:G338"/>
    <mergeCell ref="F339:G339"/>
    <mergeCell ref="F340:G340"/>
    <mergeCell ref="F341:G341"/>
    <mergeCell ref="F342:G342"/>
    <mergeCell ref="F343:G343"/>
    <mergeCell ref="F344:G344"/>
    <mergeCell ref="F345:G345"/>
    <mergeCell ref="F346:G346"/>
    <mergeCell ref="F347:G347"/>
    <mergeCell ref="F348:G348"/>
    <mergeCell ref="F349:G349"/>
    <mergeCell ref="F350:G350"/>
    <mergeCell ref="F351:G351"/>
    <mergeCell ref="F352:G352"/>
    <mergeCell ref="F353:G353"/>
    <mergeCell ref="F354:G354"/>
    <mergeCell ref="F355:G355"/>
    <mergeCell ref="F356:G356"/>
    <mergeCell ref="F357:G357"/>
    <mergeCell ref="F358:G358"/>
    <mergeCell ref="F359:G359"/>
    <mergeCell ref="F360:G360"/>
    <mergeCell ref="F361:G361"/>
    <mergeCell ref="F362:G362"/>
    <mergeCell ref="F363:G363"/>
    <mergeCell ref="F364:G364"/>
    <mergeCell ref="F365:G365"/>
    <mergeCell ref="F366:G366"/>
    <mergeCell ref="F367:G367"/>
    <mergeCell ref="F368:G368"/>
    <mergeCell ref="F369:G369"/>
    <mergeCell ref="F370:G370"/>
    <mergeCell ref="F371:G371"/>
    <mergeCell ref="F372:G372"/>
    <mergeCell ref="F373:G373"/>
    <mergeCell ref="F374:G374"/>
    <mergeCell ref="F375:G375"/>
    <mergeCell ref="F376:G376"/>
    <mergeCell ref="F377:G377"/>
    <mergeCell ref="F378:G378"/>
    <mergeCell ref="F379:G379"/>
    <mergeCell ref="F380:G380"/>
    <mergeCell ref="F381:G381"/>
    <mergeCell ref="F382:G382"/>
    <mergeCell ref="F383:G383"/>
    <mergeCell ref="F384:G384"/>
    <mergeCell ref="F385:G385"/>
    <mergeCell ref="F386:G386"/>
    <mergeCell ref="F387:G387"/>
    <mergeCell ref="F388:G388"/>
    <mergeCell ref="F389:G389"/>
    <mergeCell ref="F390:G390"/>
    <mergeCell ref="F391:G391"/>
    <mergeCell ref="F392:G392"/>
    <mergeCell ref="F393:G393"/>
    <mergeCell ref="F394:G394"/>
    <mergeCell ref="F395:G395"/>
    <mergeCell ref="F396:G396"/>
    <mergeCell ref="F397:G397"/>
    <mergeCell ref="F398:G398"/>
    <mergeCell ref="F399:G399"/>
    <mergeCell ref="F400:G400"/>
    <mergeCell ref="F401:G401"/>
    <mergeCell ref="F402:G402"/>
    <mergeCell ref="F403:G403"/>
    <mergeCell ref="F404:G404"/>
    <mergeCell ref="F405:G405"/>
    <mergeCell ref="F406:G406"/>
    <mergeCell ref="F407:G407"/>
    <mergeCell ref="F408:G408"/>
    <mergeCell ref="F409:G409"/>
    <mergeCell ref="F410:G410"/>
    <mergeCell ref="F411:G411"/>
    <mergeCell ref="F412:G412"/>
    <mergeCell ref="F413:G413"/>
    <mergeCell ref="F414:G414"/>
    <mergeCell ref="F415:G415"/>
    <mergeCell ref="F416:G416"/>
    <mergeCell ref="F417:G417"/>
    <mergeCell ref="F418:G418"/>
    <mergeCell ref="F419:G419"/>
    <mergeCell ref="F420:G420"/>
    <mergeCell ref="F421:G421"/>
    <mergeCell ref="F422:G422"/>
    <mergeCell ref="F423:G423"/>
    <mergeCell ref="F424:G424"/>
    <mergeCell ref="F425:G425"/>
    <mergeCell ref="F426:G426"/>
    <mergeCell ref="F427:G427"/>
    <mergeCell ref="F428:G428"/>
    <mergeCell ref="F429:G429"/>
    <mergeCell ref="F430:G430"/>
    <mergeCell ref="F431:G431"/>
    <mergeCell ref="F432:G432"/>
    <mergeCell ref="F433:G433"/>
    <mergeCell ref="F434:G434"/>
    <mergeCell ref="F435:G435"/>
    <mergeCell ref="F436:G436"/>
    <mergeCell ref="A3:A134"/>
    <mergeCell ref="A137:A216"/>
    <mergeCell ref="A219:A220"/>
    <mergeCell ref="A223:A224"/>
    <mergeCell ref="A225:A226"/>
    <mergeCell ref="A227:A230"/>
    <mergeCell ref="A236:A238"/>
    <mergeCell ref="A242:A244"/>
    <mergeCell ref="A247:A248"/>
    <mergeCell ref="A252:A253"/>
    <mergeCell ref="A257:A258"/>
    <mergeCell ref="A261:A263"/>
    <mergeCell ref="A273:A274"/>
    <mergeCell ref="A275:A279"/>
    <mergeCell ref="A282:A284"/>
    <mergeCell ref="A285:A288"/>
    <mergeCell ref="A291:A294"/>
    <mergeCell ref="A296:A298"/>
    <mergeCell ref="A303:A305"/>
    <mergeCell ref="A309:A316"/>
    <mergeCell ref="A320:A321"/>
    <mergeCell ref="A325:A326"/>
    <mergeCell ref="A331:A335"/>
    <mergeCell ref="A337:A345"/>
    <mergeCell ref="A346:A347"/>
    <mergeCell ref="A348:A349"/>
    <mergeCell ref="A350:A351"/>
    <mergeCell ref="A353:A357"/>
    <mergeCell ref="A362:A378"/>
    <mergeCell ref="A392:A393"/>
    <mergeCell ref="A394:A399"/>
    <mergeCell ref="A403:A404"/>
    <mergeCell ref="A408:A409"/>
    <mergeCell ref="A412:A413"/>
    <mergeCell ref="A414:A415"/>
    <mergeCell ref="A416:A418"/>
    <mergeCell ref="A421:A422"/>
    <mergeCell ref="A424:A428"/>
    <mergeCell ref="A434:A436"/>
    <mergeCell ref="B3:B134"/>
    <mergeCell ref="B137:B216"/>
    <mergeCell ref="B219:B220"/>
    <mergeCell ref="B223:B224"/>
    <mergeCell ref="B225:B226"/>
    <mergeCell ref="B227:B230"/>
    <mergeCell ref="B236:B238"/>
    <mergeCell ref="B242:B244"/>
    <mergeCell ref="B247:B248"/>
    <mergeCell ref="B252:B253"/>
    <mergeCell ref="B257:B258"/>
    <mergeCell ref="B261:B263"/>
    <mergeCell ref="B273:B274"/>
    <mergeCell ref="B275:B279"/>
    <mergeCell ref="B282:B284"/>
    <mergeCell ref="B285:B288"/>
    <mergeCell ref="B291:B294"/>
    <mergeCell ref="B296:B298"/>
    <mergeCell ref="B303:B305"/>
    <mergeCell ref="B309:B316"/>
    <mergeCell ref="B320:B321"/>
    <mergeCell ref="B325:B326"/>
    <mergeCell ref="B331:B335"/>
    <mergeCell ref="B337:B345"/>
    <mergeCell ref="B346:B347"/>
    <mergeCell ref="B348:B349"/>
    <mergeCell ref="B350:B351"/>
    <mergeCell ref="B353:B357"/>
    <mergeCell ref="B362:B378"/>
    <mergeCell ref="B392:B393"/>
    <mergeCell ref="B394:B399"/>
    <mergeCell ref="B403:B404"/>
    <mergeCell ref="B408:B409"/>
    <mergeCell ref="B412:B413"/>
    <mergeCell ref="B414:B415"/>
    <mergeCell ref="B416:B418"/>
    <mergeCell ref="B421:B422"/>
    <mergeCell ref="B424:B428"/>
    <mergeCell ref="B434:B436"/>
    <mergeCell ref="C3:C134"/>
    <mergeCell ref="C137:C216"/>
    <mergeCell ref="C219:C220"/>
    <mergeCell ref="C223:C224"/>
    <mergeCell ref="C225:C226"/>
    <mergeCell ref="C227:C230"/>
    <mergeCell ref="C236:C238"/>
    <mergeCell ref="C242:C244"/>
    <mergeCell ref="C247:C248"/>
    <mergeCell ref="C252:C253"/>
    <mergeCell ref="C257:C258"/>
    <mergeCell ref="C261:C263"/>
    <mergeCell ref="C273:C274"/>
    <mergeCell ref="C275:C279"/>
    <mergeCell ref="C282:C284"/>
    <mergeCell ref="C285:C288"/>
    <mergeCell ref="C291:C294"/>
    <mergeCell ref="C296:C298"/>
    <mergeCell ref="C303:C305"/>
    <mergeCell ref="C309:C316"/>
    <mergeCell ref="C320:C321"/>
    <mergeCell ref="C325:C326"/>
    <mergeCell ref="C331:C335"/>
    <mergeCell ref="C337:C345"/>
    <mergeCell ref="C346:C347"/>
    <mergeCell ref="C348:C349"/>
    <mergeCell ref="C350:C351"/>
    <mergeCell ref="C353:C357"/>
    <mergeCell ref="C362:C378"/>
    <mergeCell ref="C392:C393"/>
    <mergeCell ref="C394:C399"/>
    <mergeCell ref="C403:C404"/>
    <mergeCell ref="C408:C409"/>
    <mergeCell ref="C412:C413"/>
    <mergeCell ref="C414:C415"/>
    <mergeCell ref="C416:C418"/>
    <mergeCell ref="C421:C422"/>
    <mergeCell ref="C424:C428"/>
    <mergeCell ref="C434:C436"/>
  </mergeCells>
  <pageMargins left="0.75" right="0.75" top="1" bottom="1" header="0.5" footer="0.5"/>
  <pageSetup paperSize="9" scale="54" orientation="portrait"/>
  <headerFooter/>
  <rowBreaks count="2" manualBreakCount="2">
    <brk id="83" max="16383" man="1"/>
    <brk id="1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view="pageBreakPreview" zoomScaleNormal="100" workbookViewId="0">
      <selection activeCell="D10" sqref="D10"/>
    </sheetView>
  </sheetViews>
  <sheetFormatPr defaultColWidth="9" defaultRowHeight="13.5" outlineLevelCol="7"/>
  <cols>
    <col min="2" max="2" width="20.375" customWidth="1"/>
    <col min="4" max="4" width="25.625" customWidth="1"/>
    <col min="5" max="5" width="20.875" customWidth="1"/>
  </cols>
  <sheetData>
    <row r="1" ht="33" customHeight="1" spans="1:8">
      <c r="A1" s="71" t="s">
        <v>872</v>
      </c>
      <c r="B1" s="58"/>
      <c r="C1" s="58"/>
      <c r="D1" s="58"/>
      <c r="E1" s="58"/>
      <c r="F1" s="58"/>
      <c r="G1" s="58"/>
      <c r="H1" s="59"/>
    </row>
    <row r="2" s="185" customFormat="1" ht="47" customHeight="1" spans="1:8">
      <c r="A2" s="285" t="s">
        <v>2</v>
      </c>
      <c r="B2" s="38" t="s">
        <v>3</v>
      </c>
      <c r="C2" s="38" t="s">
        <v>4</v>
      </c>
      <c r="D2" s="38" t="s">
        <v>5</v>
      </c>
      <c r="E2" s="38" t="s">
        <v>6</v>
      </c>
      <c r="F2" s="77" t="s">
        <v>7</v>
      </c>
      <c r="G2" s="77"/>
      <c r="H2" s="38" t="s">
        <v>8</v>
      </c>
    </row>
    <row r="3" s="185" customFormat="1" ht="24" customHeight="1" spans="1:8">
      <c r="A3" s="219">
        <v>1</v>
      </c>
      <c r="B3" s="219" t="s">
        <v>302</v>
      </c>
      <c r="C3" s="219">
        <v>80</v>
      </c>
      <c r="D3" s="219" t="s">
        <v>303</v>
      </c>
      <c r="E3" s="219">
        <v>90</v>
      </c>
      <c r="F3" s="155">
        <f>C3+E3</f>
        <v>170</v>
      </c>
      <c r="G3" s="258"/>
      <c r="H3" s="243"/>
    </row>
    <row r="4" s="185" customFormat="1" ht="14.25" spans="1:8">
      <c r="A4" s="219">
        <v>2</v>
      </c>
      <c r="B4" s="219" t="s">
        <v>873</v>
      </c>
      <c r="C4" s="219">
        <v>80</v>
      </c>
      <c r="D4" s="219" t="s">
        <v>874</v>
      </c>
      <c r="E4" s="219">
        <v>240</v>
      </c>
      <c r="F4" s="155">
        <f t="shared" ref="F4:F13" si="0">C4+E4</f>
        <v>320</v>
      </c>
      <c r="G4" s="258"/>
      <c r="H4" s="243"/>
    </row>
    <row r="5" s="185" customFormat="1" ht="14.25" spans="1:8">
      <c r="A5" s="193">
        <v>3</v>
      </c>
      <c r="B5" s="193" t="s">
        <v>875</v>
      </c>
      <c r="C5" s="193">
        <v>160</v>
      </c>
      <c r="D5" s="219" t="s">
        <v>876</v>
      </c>
      <c r="E5" s="219">
        <v>440</v>
      </c>
      <c r="F5" s="155">
        <f t="shared" si="0"/>
        <v>600</v>
      </c>
      <c r="G5" s="258"/>
      <c r="H5" s="243"/>
    </row>
    <row r="6" s="185" customFormat="1" ht="14.25" spans="1:8">
      <c r="A6" s="220"/>
      <c r="B6" s="220"/>
      <c r="C6" s="220"/>
      <c r="D6" s="286" t="s">
        <v>290</v>
      </c>
      <c r="E6" s="219">
        <v>400</v>
      </c>
      <c r="F6" s="155">
        <f t="shared" si="0"/>
        <v>400</v>
      </c>
      <c r="G6" s="258"/>
      <c r="H6" s="243"/>
    </row>
    <row r="7" s="185" customFormat="1" ht="14.25" spans="1:8">
      <c r="A7" s="220"/>
      <c r="B7" s="220"/>
      <c r="C7" s="220"/>
      <c r="D7" s="286" t="s">
        <v>292</v>
      </c>
      <c r="E7" s="219">
        <v>400</v>
      </c>
      <c r="F7" s="155">
        <f t="shared" si="0"/>
        <v>400</v>
      </c>
      <c r="G7" s="258"/>
      <c r="H7" s="243"/>
    </row>
    <row r="8" s="185" customFormat="1" ht="14.25" spans="1:8">
      <c r="A8" s="220"/>
      <c r="B8" s="220"/>
      <c r="C8" s="220"/>
      <c r="D8" s="286" t="s">
        <v>293</v>
      </c>
      <c r="E8" s="219">
        <v>400</v>
      </c>
      <c r="F8" s="155">
        <f t="shared" si="0"/>
        <v>400</v>
      </c>
      <c r="G8" s="258"/>
      <c r="H8" s="243"/>
    </row>
    <row r="9" s="185" customFormat="1" ht="14.25" spans="1:8">
      <c r="A9" s="222"/>
      <c r="B9" s="222"/>
      <c r="C9" s="222"/>
      <c r="D9" s="219" t="s">
        <v>320</v>
      </c>
      <c r="E9" s="219">
        <v>20</v>
      </c>
      <c r="F9" s="155">
        <f t="shared" si="0"/>
        <v>20</v>
      </c>
      <c r="G9" s="258"/>
      <c r="H9" s="243"/>
    </row>
    <row r="10" s="185" customFormat="1" ht="14.25" spans="1:8">
      <c r="A10" s="193">
        <v>4</v>
      </c>
      <c r="B10" s="193" t="s">
        <v>271</v>
      </c>
      <c r="C10" s="193">
        <v>55</v>
      </c>
      <c r="D10" s="286" t="s">
        <v>877</v>
      </c>
      <c r="E10" s="219">
        <v>490</v>
      </c>
      <c r="F10" s="155">
        <f t="shared" si="0"/>
        <v>545</v>
      </c>
      <c r="G10" s="258"/>
      <c r="H10" s="243"/>
    </row>
    <row r="11" s="185" customFormat="1" ht="14.25" spans="1:8">
      <c r="A11" s="220"/>
      <c r="B11" s="220"/>
      <c r="C11" s="220"/>
      <c r="D11" s="219" t="s">
        <v>878</v>
      </c>
      <c r="E11" s="219">
        <v>40</v>
      </c>
      <c r="F11" s="155">
        <f t="shared" si="0"/>
        <v>40</v>
      </c>
      <c r="G11" s="258"/>
      <c r="H11" s="243"/>
    </row>
    <row r="12" s="185" customFormat="1" ht="14.25" spans="1:8">
      <c r="A12" s="220"/>
      <c r="B12" s="220"/>
      <c r="C12" s="220"/>
      <c r="D12" s="219" t="s">
        <v>274</v>
      </c>
      <c r="E12" s="219">
        <v>40</v>
      </c>
      <c r="F12" s="155">
        <f t="shared" si="0"/>
        <v>40</v>
      </c>
      <c r="G12" s="258"/>
      <c r="H12" s="243"/>
    </row>
    <row r="13" s="185" customFormat="1" ht="15" spans="1:8">
      <c r="A13" s="222"/>
      <c r="B13" s="222"/>
      <c r="C13" s="222"/>
      <c r="D13" s="219" t="s">
        <v>275</v>
      </c>
      <c r="E13" s="219">
        <v>40</v>
      </c>
      <c r="F13" s="155">
        <f t="shared" si="0"/>
        <v>40</v>
      </c>
      <c r="G13" s="258"/>
      <c r="H13" s="243"/>
    </row>
    <row r="14" customFormat="1" ht="31" customHeight="1" spans="1:8">
      <c r="A14" s="235" t="s">
        <v>7</v>
      </c>
      <c r="B14" s="236" t="s">
        <v>242</v>
      </c>
      <c r="C14" s="236">
        <f>SUM(C3:C13)</f>
        <v>375</v>
      </c>
      <c r="D14" s="236" t="s">
        <v>243</v>
      </c>
      <c r="E14" s="236">
        <f>SUM(E3:E13)</f>
        <v>2600</v>
      </c>
      <c r="F14" s="240" t="s">
        <v>244</v>
      </c>
      <c r="G14" s="262">
        <f>SUM(F3:G13)</f>
        <v>2975</v>
      </c>
      <c r="H14" s="64"/>
    </row>
  </sheetData>
  <mergeCells count="19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A5:A9"/>
    <mergeCell ref="A10:A13"/>
    <mergeCell ref="B5:B9"/>
    <mergeCell ref="B10:B13"/>
    <mergeCell ref="C5:C9"/>
    <mergeCell ref="C10:C13"/>
  </mergeCells>
  <pageMargins left="0.75" right="0.75" top="1" bottom="1" header="0.5" footer="0.5"/>
  <pageSetup paperSize="9" scale="78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view="pageBreakPreview" zoomScaleNormal="100" workbookViewId="0">
      <selection activeCell="C8" sqref="C8"/>
    </sheetView>
  </sheetViews>
  <sheetFormatPr defaultColWidth="9" defaultRowHeight="13.5" outlineLevelRow="7" outlineLevelCol="7"/>
  <cols>
    <col min="2" max="2" width="13.875" customWidth="1"/>
    <col min="3" max="3" width="14.25" customWidth="1"/>
    <col min="4" max="4" width="16.375" customWidth="1"/>
    <col min="5" max="5" width="14.25" customWidth="1"/>
  </cols>
  <sheetData>
    <row r="1" ht="23.25" spans="1:8">
      <c r="A1" s="71" t="s">
        <v>879</v>
      </c>
      <c r="B1" s="58"/>
      <c r="C1" s="58"/>
      <c r="D1" s="58"/>
      <c r="E1" s="58"/>
      <c r="F1" s="58"/>
      <c r="G1" s="58"/>
      <c r="H1" s="59"/>
    </row>
    <row r="2" s="185" customFormat="1" ht="47" customHeight="1" spans="1:8">
      <c r="A2" s="38" t="s">
        <v>2</v>
      </c>
      <c r="B2" s="38" t="s">
        <v>3</v>
      </c>
      <c r="C2" s="38" t="s">
        <v>4</v>
      </c>
      <c r="D2" s="38" t="s">
        <v>5</v>
      </c>
      <c r="E2" s="38" t="s">
        <v>6</v>
      </c>
      <c r="F2" s="77" t="s">
        <v>7</v>
      </c>
      <c r="G2" s="77"/>
      <c r="H2" s="38" t="s">
        <v>8</v>
      </c>
    </row>
    <row r="3" ht="14.25" spans="1:8">
      <c r="A3" s="214">
        <v>1</v>
      </c>
      <c r="B3" s="214" t="s">
        <v>880</v>
      </c>
      <c r="C3" s="167"/>
      <c r="D3" s="167" t="s">
        <v>881</v>
      </c>
      <c r="E3" s="167">
        <v>4530</v>
      </c>
      <c r="F3" s="155">
        <f>E3</f>
        <v>4530</v>
      </c>
      <c r="G3" s="155"/>
      <c r="H3" s="107"/>
    </row>
    <row r="4" ht="14.25" spans="1:8">
      <c r="A4" s="215"/>
      <c r="B4" s="215"/>
      <c r="C4" s="167"/>
      <c r="D4" s="167" t="s">
        <v>882</v>
      </c>
      <c r="E4" s="167">
        <v>5000</v>
      </c>
      <c r="F4" s="155">
        <f>E4</f>
        <v>5000</v>
      </c>
      <c r="G4" s="155"/>
      <c r="H4" s="107"/>
    </row>
    <row r="5" ht="14.25" spans="1:8">
      <c r="A5" s="215"/>
      <c r="B5" s="215"/>
      <c r="C5" s="167"/>
      <c r="D5" s="167" t="s">
        <v>883</v>
      </c>
      <c r="E5" s="167">
        <v>480</v>
      </c>
      <c r="F5" s="155">
        <f>E5</f>
        <v>480</v>
      </c>
      <c r="G5" s="155"/>
      <c r="H5" s="107"/>
    </row>
    <row r="6" ht="14.25" spans="1:8">
      <c r="A6" s="215"/>
      <c r="B6" s="215"/>
      <c r="C6" s="167"/>
      <c r="D6" s="167" t="s">
        <v>884</v>
      </c>
      <c r="E6" s="167">
        <v>195</v>
      </c>
      <c r="F6" s="155">
        <f>E6</f>
        <v>195</v>
      </c>
      <c r="G6" s="155"/>
      <c r="H6" s="107"/>
    </row>
    <row r="7" ht="15" spans="1:8">
      <c r="A7" s="72"/>
      <c r="B7" s="72"/>
      <c r="C7" s="167"/>
      <c r="D7" s="167" t="s">
        <v>885</v>
      </c>
      <c r="E7" s="167">
        <v>135</v>
      </c>
      <c r="F7" s="155">
        <f>E7</f>
        <v>135</v>
      </c>
      <c r="G7" s="155"/>
      <c r="H7" s="107"/>
    </row>
    <row r="8" customFormat="1" ht="31" customHeight="1" spans="1:8">
      <c r="A8" s="235" t="s">
        <v>7</v>
      </c>
      <c r="B8" s="236" t="s">
        <v>242</v>
      </c>
      <c r="C8" s="236">
        <v>0</v>
      </c>
      <c r="D8" s="236" t="s">
        <v>243</v>
      </c>
      <c r="E8" s="236">
        <f>SUM(E3:E7)</f>
        <v>10340</v>
      </c>
      <c r="F8" s="240" t="s">
        <v>244</v>
      </c>
      <c r="G8" s="262">
        <f>SUM(F3:G7)</f>
        <v>10340</v>
      </c>
      <c r="H8" s="64"/>
    </row>
  </sheetData>
  <mergeCells count="9">
    <mergeCell ref="A1:H1"/>
    <mergeCell ref="F2:G2"/>
    <mergeCell ref="F3:G3"/>
    <mergeCell ref="F4:G4"/>
    <mergeCell ref="F5:G5"/>
    <mergeCell ref="F6:G6"/>
    <mergeCell ref="F7:G7"/>
    <mergeCell ref="A3:A7"/>
    <mergeCell ref="B3:B7"/>
  </mergeCells>
  <pageMargins left="0.75" right="0.75" top="1" bottom="1" header="0.5" footer="0.5"/>
  <pageSetup paperSize="9" scale="9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1"/>
  <sheetViews>
    <sheetView view="pageBreakPreview" zoomScaleNormal="100" workbookViewId="0">
      <pane ySplit="2" topLeftCell="A42" activePane="bottomLeft" state="frozen"/>
      <selection/>
      <selection pane="bottomLeft" activeCell="D42" sqref="D42"/>
    </sheetView>
  </sheetViews>
  <sheetFormatPr defaultColWidth="9" defaultRowHeight="14.25" outlineLevelCol="7"/>
  <cols>
    <col min="1" max="1" width="5" style="151" customWidth="1"/>
    <col min="2" max="2" width="29.1583333333333" style="169" customWidth="1"/>
    <col min="3" max="3" width="13.4833333333333" style="151" customWidth="1"/>
    <col min="4" max="4" width="24.7583333333333" style="151" customWidth="1"/>
    <col min="5" max="5" width="13.25" style="151" customWidth="1"/>
    <col min="6" max="6" width="7" style="151" customWidth="1"/>
    <col min="7" max="16384" width="9" style="151"/>
  </cols>
  <sheetData>
    <row r="1" s="151" customFormat="1" ht="60" customHeight="1" spans="1:8">
      <c r="A1" s="71" t="s">
        <v>886</v>
      </c>
      <c r="B1" s="58"/>
      <c r="C1" s="58"/>
      <c r="D1" s="58"/>
      <c r="E1" s="58"/>
      <c r="F1" s="58"/>
      <c r="G1" s="58"/>
      <c r="H1" s="59"/>
    </row>
    <row r="2" s="151" customFormat="1" ht="47.1" customHeight="1" spans="1:8">
      <c r="A2" s="38" t="s">
        <v>2</v>
      </c>
      <c r="B2" s="38" t="s">
        <v>3</v>
      </c>
      <c r="C2" s="38" t="s">
        <v>4</v>
      </c>
      <c r="D2" s="38" t="s">
        <v>5</v>
      </c>
      <c r="E2" s="38" t="s">
        <v>6</v>
      </c>
      <c r="F2" s="267" t="s">
        <v>7</v>
      </c>
      <c r="G2" s="268"/>
      <c r="H2" s="38" t="s">
        <v>8</v>
      </c>
    </row>
    <row r="3" s="169" customFormat="1" ht="24.95" customHeight="1" spans="1:8">
      <c r="A3" s="12">
        <v>1</v>
      </c>
      <c r="B3" s="12" t="s">
        <v>250</v>
      </c>
      <c r="C3" s="12">
        <v>2600</v>
      </c>
      <c r="D3" s="135" t="s">
        <v>254</v>
      </c>
      <c r="E3" s="135">
        <v>215</v>
      </c>
      <c r="F3" s="179">
        <f>C3+E3</f>
        <v>2815</v>
      </c>
      <c r="G3" s="180"/>
      <c r="H3" s="64"/>
    </row>
    <row r="4" s="169" customFormat="1" ht="24.95" customHeight="1" spans="1:8">
      <c r="A4" s="158"/>
      <c r="B4" s="158"/>
      <c r="C4" s="158"/>
      <c r="D4" s="135" t="s">
        <v>253</v>
      </c>
      <c r="E4" s="135">
        <v>590</v>
      </c>
      <c r="F4" s="179">
        <f t="shared" ref="F4:F39" si="0">C4+E4</f>
        <v>590</v>
      </c>
      <c r="G4" s="180"/>
      <c r="H4" s="64"/>
    </row>
    <row r="5" s="169" customFormat="1" ht="24.95" customHeight="1" spans="1:8">
      <c r="A5" s="158"/>
      <c r="B5" s="158"/>
      <c r="C5" s="158"/>
      <c r="D5" s="135" t="s">
        <v>251</v>
      </c>
      <c r="E5" s="135">
        <v>40</v>
      </c>
      <c r="F5" s="179">
        <f t="shared" si="0"/>
        <v>40</v>
      </c>
      <c r="G5" s="180"/>
      <c r="H5" s="64"/>
    </row>
    <row r="6" s="169" customFormat="1" ht="24.95" customHeight="1" spans="1:8">
      <c r="A6" s="158"/>
      <c r="B6" s="158"/>
      <c r="C6" s="158"/>
      <c r="D6" s="9" t="s">
        <v>252</v>
      </c>
      <c r="E6" s="9">
        <v>1175</v>
      </c>
      <c r="F6" s="179">
        <f t="shared" si="0"/>
        <v>1175</v>
      </c>
      <c r="G6" s="180"/>
      <c r="H6" s="64"/>
    </row>
    <row r="7" s="169" customFormat="1" ht="24.95" customHeight="1" spans="1:8">
      <c r="A7" s="158"/>
      <c r="B7" s="158"/>
      <c r="C7" s="158"/>
      <c r="D7" s="9" t="s">
        <v>887</v>
      </c>
      <c r="E7" s="9">
        <v>1535</v>
      </c>
      <c r="F7" s="179">
        <f t="shared" si="0"/>
        <v>1535</v>
      </c>
      <c r="G7" s="180"/>
      <c r="H7" s="64"/>
    </row>
    <row r="8" s="169" customFormat="1" ht="24.95" customHeight="1" spans="1:8">
      <c r="A8" s="158"/>
      <c r="B8" s="158"/>
      <c r="C8" s="158"/>
      <c r="D8" s="9" t="s">
        <v>888</v>
      </c>
      <c r="E8" s="9">
        <v>30</v>
      </c>
      <c r="F8" s="179">
        <f t="shared" si="0"/>
        <v>30</v>
      </c>
      <c r="G8" s="180"/>
      <c r="H8" s="64"/>
    </row>
    <row r="9" s="169" customFormat="1" ht="24.95" customHeight="1" spans="1:8">
      <c r="A9" s="158"/>
      <c r="B9" s="158"/>
      <c r="C9" s="158"/>
      <c r="D9" s="9" t="s">
        <v>889</v>
      </c>
      <c r="E9" s="9">
        <v>175</v>
      </c>
      <c r="F9" s="179">
        <f t="shared" si="0"/>
        <v>175</v>
      </c>
      <c r="G9" s="180"/>
      <c r="H9" s="64"/>
    </row>
    <row r="10" s="169" customFormat="1" ht="24.95" customHeight="1" spans="1:8">
      <c r="A10" s="158"/>
      <c r="B10" s="158"/>
      <c r="C10" s="158"/>
      <c r="D10" s="167" t="s">
        <v>890</v>
      </c>
      <c r="E10" s="167">
        <v>50</v>
      </c>
      <c r="F10" s="179">
        <f t="shared" si="0"/>
        <v>50</v>
      </c>
      <c r="G10" s="180"/>
      <c r="H10" s="64"/>
    </row>
    <row r="11" s="169" customFormat="1" ht="24.95" customHeight="1" spans="1:8">
      <c r="A11" s="158"/>
      <c r="B11" s="158"/>
      <c r="C11" s="158"/>
      <c r="D11" s="167" t="s">
        <v>891</v>
      </c>
      <c r="E11" s="167">
        <v>350</v>
      </c>
      <c r="F11" s="179">
        <f t="shared" si="0"/>
        <v>350</v>
      </c>
      <c r="G11" s="180"/>
      <c r="H11" s="64"/>
    </row>
    <row r="12" s="169" customFormat="1" ht="24.95" customHeight="1" spans="1:8">
      <c r="A12" s="158"/>
      <c r="B12" s="158"/>
      <c r="C12" s="158"/>
      <c r="D12" s="167" t="s">
        <v>892</v>
      </c>
      <c r="E12" s="167">
        <v>75</v>
      </c>
      <c r="F12" s="179">
        <f t="shared" si="0"/>
        <v>75</v>
      </c>
      <c r="G12" s="180"/>
      <c r="H12" s="64"/>
    </row>
    <row r="13" s="169" customFormat="1" ht="24.95" customHeight="1" spans="1:8">
      <c r="A13" s="158"/>
      <c r="B13" s="158"/>
      <c r="C13" s="158"/>
      <c r="D13" s="167" t="s">
        <v>893</v>
      </c>
      <c r="E13" s="167">
        <v>115</v>
      </c>
      <c r="F13" s="179">
        <f t="shared" si="0"/>
        <v>115</v>
      </c>
      <c r="G13" s="180"/>
      <c r="H13" s="64"/>
    </row>
    <row r="14" s="169" customFormat="1" ht="24.95" customHeight="1" spans="1:8">
      <c r="A14" s="158"/>
      <c r="B14" s="158"/>
      <c r="C14" s="158"/>
      <c r="D14" s="9" t="s">
        <v>256</v>
      </c>
      <c r="E14" s="9">
        <v>455</v>
      </c>
      <c r="F14" s="179">
        <f t="shared" si="0"/>
        <v>455</v>
      </c>
      <c r="G14" s="180"/>
      <c r="H14" s="64"/>
    </row>
    <row r="15" s="169" customFormat="1" ht="24.95" customHeight="1" spans="1:8">
      <c r="A15" s="158"/>
      <c r="B15" s="158"/>
      <c r="C15" s="158"/>
      <c r="D15" s="9" t="s">
        <v>320</v>
      </c>
      <c r="E15" s="9">
        <v>20</v>
      </c>
      <c r="F15" s="179">
        <f t="shared" si="0"/>
        <v>20</v>
      </c>
      <c r="G15" s="180"/>
      <c r="H15" s="64"/>
    </row>
    <row r="16" s="169" customFormat="1" ht="24.95" customHeight="1" spans="1:8">
      <c r="A16" s="158"/>
      <c r="B16" s="158"/>
      <c r="C16" s="158"/>
      <c r="D16" s="9" t="s">
        <v>288</v>
      </c>
      <c r="E16" s="9">
        <v>110</v>
      </c>
      <c r="F16" s="179">
        <f t="shared" si="0"/>
        <v>110</v>
      </c>
      <c r="G16" s="180"/>
      <c r="H16" s="64"/>
    </row>
    <row r="17" s="169" customFormat="1" ht="24.95" customHeight="1" spans="1:8">
      <c r="A17" s="158"/>
      <c r="B17" s="158"/>
      <c r="C17" s="158"/>
      <c r="D17" s="167" t="s">
        <v>894</v>
      </c>
      <c r="E17" s="167">
        <v>430</v>
      </c>
      <c r="F17" s="179">
        <f t="shared" si="0"/>
        <v>430</v>
      </c>
      <c r="G17" s="180"/>
      <c r="H17" s="64"/>
    </row>
    <row r="18" s="169" customFormat="1" ht="24.95" customHeight="1" spans="1:8">
      <c r="A18" s="158"/>
      <c r="B18" s="158"/>
      <c r="C18" s="158"/>
      <c r="D18" s="167" t="s">
        <v>895</v>
      </c>
      <c r="E18" s="167">
        <v>115</v>
      </c>
      <c r="F18" s="179">
        <f t="shared" si="0"/>
        <v>115</v>
      </c>
      <c r="G18" s="180"/>
      <c r="H18" s="64"/>
    </row>
    <row r="19" s="169" customFormat="1" ht="24.95" customHeight="1" spans="1:8">
      <c r="A19" s="158"/>
      <c r="B19" s="158"/>
      <c r="C19" s="158"/>
      <c r="D19" s="167" t="s">
        <v>896</v>
      </c>
      <c r="E19" s="167">
        <v>215</v>
      </c>
      <c r="F19" s="179">
        <f t="shared" si="0"/>
        <v>215</v>
      </c>
      <c r="G19" s="180"/>
      <c r="H19" s="64"/>
    </row>
    <row r="20" s="169" customFormat="1" ht="24.95" customHeight="1" spans="1:8">
      <c r="A20" s="158"/>
      <c r="B20" s="158"/>
      <c r="C20" s="158"/>
      <c r="D20" s="167" t="s">
        <v>897</v>
      </c>
      <c r="E20" s="167">
        <v>375</v>
      </c>
      <c r="F20" s="179">
        <f t="shared" si="0"/>
        <v>375</v>
      </c>
      <c r="G20" s="180"/>
      <c r="H20" s="64"/>
    </row>
    <row r="21" s="169" customFormat="1" ht="24.95" customHeight="1" spans="1:8">
      <c r="A21" s="158"/>
      <c r="B21" s="158"/>
      <c r="C21" s="158"/>
      <c r="D21" s="167" t="s">
        <v>898</v>
      </c>
      <c r="E21" s="167">
        <v>30</v>
      </c>
      <c r="F21" s="179">
        <f t="shared" si="0"/>
        <v>30</v>
      </c>
      <c r="G21" s="180"/>
      <c r="H21" s="64"/>
    </row>
    <row r="22" s="169" customFormat="1" ht="24.95" customHeight="1" spans="1:8">
      <c r="A22" s="158"/>
      <c r="B22" s="158"/>
      <c r="C22" s="158"/>
      <c r="D22" s="167" t="s">
        <v>899</v>
      </c>
      <c r="E22" s="167">
        <v>680</v>
      </c>
      <c r="F22" s="179">
        <f t="shared" si="0"/>
        <v>680</v>
      </c>
      <c r="G22" s="180"/>
      <c r="H22" s="64"/>
    </row>
    <row r="23" s="169" customFormat="1" ht="24.95" customHeight="1" spans="1:8">
      <c r="A23" s="158"/>
      <c r="B23" s="158"/>
      <c r="C23" s="158"/>
      <c r="D23" s="167" t="s">
        <v>900</v>
      </c>
      <c r="E23" s="167">
        <v>815</v>
      </c>
      <c r="F23" s="179">
        <f t="shared" si="0"/>
        <v>815</v>
      </c>
      <c r="G23" s="180"/>
      <c r="H23" s="64"/>
    </row>
    <row r="24" s="169" customFormat="1" ht="24.95" customHeight="1" spans="1:8">
      <c r="A24" s="158"/>
      <c r="B24" s="158"/>
      <c r="C24" s="158"/>
      <c r="D24" s="167" t="s">
        <v>901</v>
      </c>
      <c r="E24" s="167">
        <v>560</v>
      </c>
      <c r="F24" s="179">
        <f t="shared" si="0"/>
        <v>560</v>
      </c>
      <c r="G24" s="180"/>
      <c r="H24" s="64"/>
    </row>
    <row r="25" s="169" customFormat="1" ht="24.95" customHeight="1" spans="1:8">
      <c r="A25" s="158"/>
      <c r="B25" s="158"/>
      <c r="C25" s="158"/>
      <c r="D25" s="167" t="s">
        <v>102</v>
      </c>
      <c r="E25" s="167">
        <v>130</v>
      </c>
      <c r="F25" s="179">
        <f t="shared" si="0"/>
        <v>130</v>
      </c>
      <c r="G25" s="180"/>
      <c r="H25" s="64"/>
    </row>
    <row r="26" s="169" customFormat="1" ht="24.95" customHeight="1" spans="1:8">
      <c r="A26" s="158"/>
      <c r="B26" s="158"/>
      <c r="C26" s="158"/>
      <c r="D26" s="9" t="s">
        <v>509</v>
      </c>
      <c r="E26" s="9">
        <v>415</v>
      </c>
      <c r="F26" s="179">
        <f t="shared" si="0"/>
        <v>415</v>
      </c>
      <c r="G26" s="180"/>
      <c r="H26" s="64"/>
    </row>
    <row r="27" s="169" customFormat="1" ht="24.95" customHeight="1" spans="1:8">
      <c r="A27" s="158"/>
      <c r="B27" s="158"/>
      <c r="C27" s="158"/>
      <c r="D27" s="9" t="s">
        <v>902</v>
      </c>
      <c r="E27" s="9">
        <v>20</v>
      </c>
      <c r="F27" s="179">
        <f t="shared" si="0"/>
        <v>20</v>
      </c>
      <c r="G27" s="180"/>
      <c r="H27" s="64"/>
    </row>
    <row r="28" s="169" customFormat="1" ht="24.95" customHeight="1" spans="1:8">
      <c r="A28" s="158"/>
      <c r="B28" s="158"/>
      <c r="C28" s="158"/>
      <c r="D28" s="9" t="s">
        <v>288</v>
      </c>
      <c r="E28" s="9">
        <v>110</v>
      </c>
      <c r="F28" s="179">
        <f t="shared" si="0"/>
        <v>110</v>
      </c>
      <c r="G28" s="180"/>
      <c r="H28" s="64"/>
    </row>
    <row r="29" s="169" customFormat="1" ht="24.95" customHeight="1" spans="1:8">
      <c r="A29" s="158"/>
      <c r="B29" s="158"/>
      <c r="C29" s="158"/>
      <c r="D29" s="9" t="s">
        <v>512</v>
      </c>
      <c r="E29" s="9">
        <v>90</v>
      </c>
      <c r="F29" s="179">
        <f t="shared" si="0"/>
        <v>90</v>
      </c>
      <c r="G29" s="180"/>
      <c r="H29" s="64"/>
    </row>
    <row r="30" s="169" customFormat="1" ht="24.95" customHeight="1" spans="1:8">
      <c r="A30" s="158"/>
      <c r="B30" s="158"/>
      <c r="C30" s="158"/>
      <c r="D30" s="9" t="s">
        <v>902</v>
      </c>
      <c r="E30" s="9">
        <v>20</v>
      </c>
      <c r="F30" s="179">
        <f t="shared" si="0"/>
        <v>20</v>
      </c>
      <c r="G30" s="180"/>
      <c r="H30" s="64"/>
    </row>
    <row r="31" s="169" customFormat="1" ht="24.95" customHeight="1" spans="1:8">
      <c r="A31" s="158"/>
      <c r="B31" s="158"/>
      <c r="C31" s="158"/>
      <c r="D31" s="9" t="s">
        <v>903</v>
      </c>
      <c r="E31" s="9">
        <v>680</v>
      </c>
      <c r="F31" s="179">
        <f t="shared" si="0"/>
        <v>680</v>
      </c>
      <c r="G31" s="180"/>
      <c r="H31" s="64"/>
    </row>
    <row r="32" s="169" customFormat="1" ht="24.95" customHeight="1" spans="1:8">
      <c r="A32" s="158"/>
      <c r="B32" s="158"/>
      <c r="C32" s="158"/>
      <c r="D32" s="9" t="s">
        <v>904</v>
      </c>
      <c r="E32" s="9">
        <v>480</v>
      </c>
      <c r="F32" s="179">
        <f t="shared" si="0"/>
        <v>480</v>
      </c>
      <c r="G32" s="180"/>
      <c r="H32" s="64"/>
    </row>
    <row r="33" s="169" customFormat="1" ht="24.95" customHeight="1" spans="1:8">
      <c r="A33" s="158"/>
      <c r="B33" s="158"/>
      <c r="C33" s="158"/>
      <c r="D33" s="9" t="s">
        <v>905</v>
      </c>
      <c r="E33" s="9">
        <v>350</v>
      </c>
      <c r="F33" s="179">
        <f t="shared" si="0"/>
        <v>350</v>
      </c>
      <c r="G33" s="180"/>
      <c r="H33" s="64"/>
    </row>
    <row r="34" s="169" customFormat="1" ht="24.95" customHeight="1" spans="1:8">
      <c r="A34" s="158"/>
      <c r="B34" s="158"/>
      <c r="C34" s="158"/>
      <c r="D34" s="9" t="s">
        <v>906</v>
      </c>
      <c r="E34" s="9">
        <v>110</v>
      </c>
      <c r="F34" s="179">
        <f t="shared" si="0"/>
        <v>110</v>
      </c>
      <c r="G34" s="180"/>
      <c r="H34" s="64"/>
    </row>
    <row r="35" s="169" customFormat="1" ht="24.95" customHeight="1" spans="1:8">
      <c r="A35" s="158"/>
      <c r="B35" s="158"/>
      <c r="C35" s="158"/>
      <c r="D35" s="9" t="s">
        <v>907</v>
      </c>
      <c r="E35" s="9">
        <v>110</v>
      </c>
      <c r="F35" s="179">
        <f t="shared" si="0"/>
        <v>110</v>
      </c>
      <c r="G35" s="180"/>
      <c r="H35" s="64"/>
    </row>
    <row r="36" s="169" customFormat="1" ht="24.95" customHeight="1" spans="1:8">
      <c r="A36" s="158"/>
      <c r="B36" s="158"/>
      <c r="C36" s="158"/>
      <c r="D36" s="9" t="s">
        <v>908</v>
      </c>
      <c r="E36" s="9">
        <v>30</v>
      </c>
      <c r="F36" s="179">
        <f t="shared" si="0"/>
        <v>30</v>
      </c>
      <c r="G36" s="180"/>
      <c r="H36" s="64"/>
    </row>
    <row r="37" s="169" customFormat="1" ht="24.95" customHeight="1" spans="1:8">
      <c r="A37" s="158"/>
      <c r="B37" s="158"/>
      <c r="C37" s="158"/>
      <c r="D37" s="11" t="s">
        <v>909</v>
      </c>
      <c r="E37" s="11">
        <v>1000</v>
      </c>
      <c r="F37" s="179">
        <f t="shared" si="0"/>
        <v>1000</v>
      </c>
      <c r="G37" s="180"/>
      <c r="H37" s="64"/>
    </row>
    <row r="38" s="169" customFormat="1" ht="24.95" customHeight="1" spans="1:8">
      <c r="A38" s="158"/>
      <c r="B38" s="158"/>
      <c r="C38" s="158"/>
      <c r="D38" s="11" t="s">
        <v>150</v>
      </c>
      <c r="E38" s="11">
        <v>40</v>
      </c>
      <c r="F38" s="179">
        <f t="shared" si="0"/>
        <v>40</v>
      </c>
      <c r="G38" s="180"/>
      <c r="H38" s="64"/>
    </row>
    <row r="39" s="169" customFormat="1" ht="24.95" customHeight="1" spans="1:8">
      <c r="A39" s="158"/>
      <c r="B39" s="158"/>
      <c r="C39" s="158"/>
      <c r="D39" s="14" t="s">
        <v>910</v>
      </c>
      <c r="E39" s="14">
        <v>215</v>
      </c>
      <c r="F39" s="282">
        <f t="shared" si="0"/>
        <v>215</v>
      </c>
      <c r="G39" s="283"/>
      <c r="H39" s="67"/>
    </row>
    <row r="40" s="239" customFormat="1" ht="31" customHeight="1" spans="1:8">
      <c r="A40" s="235" t="s">
        <v>7</v>
      </c>
      <c r="B40" s="236" t="s">
        <v>242</v>
      </c>
      <c r="C40" s="236">
        <f>C3</f>
        <v>2600</v>
      </c>
      <c r="D40" s="236" t="s">
        <v>243</v>
      </c>
      <c r="E40" s="236">
        <f>SUM(E3:E39)</f>
        <v>11955</v>
      </c>
      <c r="F40" s="236" t="s">
        <v>244</v>
      </c>
      <c r="G40" s="237">
        <f>SUM(F3:G39)</f>
        <v>14555</v>
      </c>
      <c r="H40" s="238"/>
    </row>
    <row r="41" s="151" customFormat="1" ht="47.1" customHeight="1" spans="1:8">
      <c r="A41" s="38" t="s">
        <v>2</v>
      </c>
      <c r="B41" s="38" t="s">
        <v>3</v>
      </c>
      <c r="C41" s="38" t="s">
        <v>4</v>
      </c>
      <c r="D41" s="38" t="s">
        <v>5</v>
      </c>
      <c r="E41" s="38" t="s">
        <v>6</v>
      </c>
      <c r="F41" s="267" t="s">
        <v>7</v>
      </c>
      <c r="G41" s="268"/>
      <c r="H41" s="284" t="s">
        <v>8</v>
      </c>
    </row>
    <row r="42" s="169" customFormat="1" ht="24.95" customHeight="1" spans="1:8">
      <c r="A42" s="42">
        <v>2</v>
      </c>
      <c r="B42" s="42" t="s">
        <v>911</v>
      </c>
      <c r="C42" s="42">
        <v>800</v>
      </c>
      <c r="D42" s="167" t="s">
        <v>912</v>
      </c>
      <c r="E42" s="167">
        <v>60</v>
      </c>
      <c r="F42" s="258">
        <f>C42+E42</f>
        <v>860</v>
      </c>
      <c r="G42" s="259"/>
      <c r="H42" s="64"/>
    </row>
    <row r="43" s="169" customFormat="1" ht="24.95" customHeight="1" spans="1:8">
      <c r="A43" s="260"/>
      <c r="B43" s="260"/>
      <c r="C43" s="260"/>
      <c r="D43" s="167" t="s">
        <v>913</v>
      </c>
      <c r="E43" s="167">
        <v>200</v>
      </c>
      <c r="F43" s="258">
        <f t="shared" ref="F43:F53" si="1">C43+E43</f>
        <v>200</v>
      </c>
      <c r="G43" s="259"/>
      <c r="H43" s="64"/>
    </row>
    <row r="44" s="169" customFormat="1" ht="24.95" customHeight="1" spans="1:8">
      <c r="A44" s="260"/>
      <c r="B44" s="260"/>
      <c r="C44" s="260"/>
      <c r="D44" s="167" t="s">
        <v>499</v>
      </c>
      <c r="E44" s="167">
        <v>230</v>
      </c>
      <c r="F44" s="258">
        <f t="shared" si="1"/>
        <v>230</v>
      </c>
      <c r="G44" s="259"/>
      <c r="H44" s="64"/>
    </row>
    <row r="45" s="169" customFormat="1" ht="24.95" customHeight="1" spans="1:8">
      <c r="A45" s="260"/>
      <c r="B45" s="260"/>
      <c r="C45" s="260"/>
      <c r="D45" s="167" t="s">
        <v>500</v>
      </c>
      <c r="E45" s="167">
        <v>50</v>
      </c>
      <c r="F45" s="258">
        <f t="shared" si="1"/>
        <v>50</v>
      </c>
      <c r="G45" s="259"/>
      <c r="H45" s="64"/>
    </row>
    <row r="46" s="169" customFormat="1" ht="24.95" customHeight="1" spans="1:8">
      <c r="A46" s="260"/>
      <c r="B46" s="260"/>
      <c r="C46" s="260"/>
      <c r="D46" s="167" t="s">
        <v>914</v>
      </c>
      <c r="E46" s="167">
        <v>215</v>
      </c>
      <c r="F46" s="258">
        <f t="shared" si="1"/>
        <v>215</v>
      </c>
      <c r="G46" s="259"/>
      <c r="H46" s="64"/>
    </row>
    <row r="47" s="169" customFormat="1" ht="24.95" customHeight="1" spans="1:8">
      <c r="A47" s="260"/>
      <c r="B47" s="260"/>
      <c r="C47" s="260"/>
      <c r="D47" s="167" t="s">
        <v>915</v>
      </c>
      <c r="E47" s="167">
        <v>50</v>
      </c>
      <c r="F47" s="258">
        <f t="shared" si="1"/>
        <v>50</v>
      </c>
      <c r="G47" s="259"/>
      <c r="H47" s="64"/>
    </row>
    <row r="48" s="169" customFormat="1" ht="24.95" customHeight="1" spans="1:8">
      <c r="A48" s="260"/>
      <c r="B48" s="260"/>
      <c r="C48" s="260"/>
      <c r="D48" s="167" t="s">
        <v>252</v>
      </c>
      <c r="E48" s="167">
        <v>1175</v>
      </c>
      <c r="F48" s="258">
        <f t="shared" si="1"/>
        <v>1175</v>
      </c>
      <c r="G48" s="259"/>
      <c r="H48" s="64"/>
    </row>
    <row r="49" s="169" customFormat="1" ht="24.95" customHeight="1" spans="1:8">
      <c r="A49" s="260"/>
      <c r="B49" s="260"/>
      <c r="C49" s="260"/>
      <c r="D49" s="167" t="s">
        <v>253</v>
      </c>
      <c r="E49" s="167">
        <v>510</v>
      </c>
      <c r="F49" s="258">
        <f t="shared" si="1"/>
        <v>510</v>
      </c>
      <c r="G49" s="259"/>
      <c r="H49" s="64"/>
    </row>
    <row r="50" s="169" customFormat="1" ht="24.95" customHeight="1" spans="1:8">
      <c r="A50" s="261"/>
      <c r="B50" s="261"/>
      <c r="C50" s="261"/>
      <c r="D50" s="167" t="s">
        <v>254</v>
      </c>
      <c r="E50" s="167">
        <v>215</v>
      </c>
      <c r="F50" s="258">
        <f t="shared" si="1"/>
        <v>215</v>
      </c>
      <c r="G50" s="259"/>
      <c r="H50" s="64"/>
    </row>
    <row r="51" s="169" customFormat="1" ht="24.95" customHeight="1" spans="1:8">
      <c r="A51" s="42">
        <v>3</v>
      </c>
      <c r="B51" s="42" t="s">
        <v>916</v>
      </c>
      <c r="C51" s="42">
        <v>300</v>
      </c>
      <c r="D51" s="269" t="s">
        <v>917</v>
      </c>
      <c r="E51" s="269">
        <v>650</v>
      </c>
      <c r="F51" s="258">
        <f t="shared" si="1"/>
        <v>950</v>
      </c>
      <c r="G51" s="259"/>
      <c r="H51" s="64"/>
    </row>
    <row r="52" s="169" customFormat="1" ht="24.95" customHeight="1" spans="1:8">
      <c r="A52" s="260"/>
      <c r="B52" s="260"/>
      <c r="C52" s="260"/>
      <c r="D52" s="269" t="s">
        <v>365</v>
      </c>
      <c r="E52" s="269">
        <v>95</v>
      </c>
      <c r="F52" s="258">
        <f t="shared" si="1"/>
        <v>95</v>
      </c>
      <c r="G52" s="259"/>
      <c r="H52" s="64"/>
    </row>
    <row r="53" s="169" customFormat="1" ht="24.95" customHeight="1" spans="1:8">
      <c r="A53" s="260"/>
      <c r="B53" s="260"/>
      <c r="C53" s="260"/>
      <c r="D53" s="269" t="s">
        <v>918</v>
      </c>
      <c r="E53" s="269">
        <v>50</v>
      </c>
      <c r="F53" s="258">
        <f t="shared" si="1"/>
        <v>50</v>
      </c>
      <c r="G53" s="259"/>
      <c r="H53" s="64"/>
    </row>
    <row r="54" s="169" customFormat="1" ht="24.95" customHeight="1" spans="1:8">
      <c r="A54" s="8">
        <v>4</v>
      </c>
      <c r="B54" s="167" t="s">
        <v>919</v>
      </c>
      <c r="C54" s="167">
        <v>400</v>
      </c>
      <c r="D54" s="167" t="s">
        <v>920</v>
      </c>
      <c r="E54" s="167">
        <v>455</v>
      </c>
      <c r="F54" s="258">
        <f t="shared" ref="F54:F65" si="2">C54+E54</f>
        <v>855</v>
      </c>
      <c r="G54" s="259"/>
      <c r="H54" s="64"/>
    </row>
    <row r="55" s="169" customFormat="1" ht="24.95" customHeight="1" spans="1:8">
      <c r="A55" s="42">
        <v>5</v>
      </c>
      <c r="B55" s="42" t="s">
        <v>921</v>
      </c>
      <c r="C55" s="167">
        <v>800</v>
      </c>
      <c r="D55" s="167" t="s">
        <v>743</v>
      </c>
      <c r="E55" s="167">
        <v>40</v>
      </c>
      <c r="F55" s="258">
        <f t="shared" si="2"/>
        <v>840</v>
      </c>
      <c r="G55" s="259"/>
      <c r="H55" s="64"/>
    </row>
    <row r="56" s="169" customFormat="1" ht="24.95" customHeight="1" spans="1:8">
      <c r="A56" s="260"/>
      <c r="B56" s="260"/>
      <c r="C56" s="167"/>
      <c r="D56" s="167" t="s">
        <v>922</v>
      </c>
      <c r="E56" s="167">
        <v>50</v>
      </c>
      <c r="F56" s="258">
        <f t="shared" si="2"/>
        <v>50</v>
      </c>
      <c r="G56" s="259"/>
      <c r="H56" s="64"/>
    </row>
    <row r="57" s="169" customFormat="1" ht="24.95" customHeight="1" spans="1:8">
      <c r="A57" s="260"/>
      <c r="B57" s="260"/>
      <c r="C57" s="167"/>
      <c r="D57" s="167" t="s">
        <v>281</v>
      </c>
      <c r="E57" s="167">
        <v>50</v>
      </c>
      <c r="F57" s="258">
        <f t="shared" si="2"/>
        <v>50</v>
      </c>
      <c r="G57" s="259"/>
      <c r="H57" s="64"/>
    </row>
    <row r="58" s="169" customFormat="1" ht="24.95" customHeight="1" spans="1:8">
      <c r="A58" s="261"/>
      <c r="B58" s="261"/>
      <c r="C58" s="167"/>
      <c r="D58" s="167" t="s">
        <v>923</v>
      </c>
      <c r="E58" s="167">
        <v>15</v>
      </c>
      <c r="F58" s="258">
        <f t="shared" si="2"/>
        <v>15</v>
      </c>
      <c r="G58" s="259"/>
      <c r="H58" s="64"/>
    </row>
    <row r="59" s="169" customFormat="1" ht="24.95" customHeight="1" spans="1:8">
      <c r="A59" s="8">
        <v>6</v>
      </c>
      <c r="B59" s="167" t="s">
        <v>669</v>
      </c>
      <c r="C59" s="167">
        <v>135</v>
      </c>
      <c r="D59" s="167" t="s">
        <v>924</v>
      </c>
      <c r="E59" s="167">
        <v>810</v>
      </c>
      <c r="F59" s="258">
        <f t="shared" si="2"/>
        <v>945</v>
      </c>
      <c r="G59" s="259"/>
      <c r="H59" s="64"/>
    </row>
    <row r="60" s="169" customFormat="1" ht="24.95" customHeight="1" spans="1:8">
      <c r="A60" s="8">
        <v>7</v>
      </c>
      <c r="B60" s="167" t="s">
        <v>925</v>
      </c>
      <c r="C60" s="167">
        <v>535</v>
      </c>
      <c r="D60" s="269"/>
      <c r="E60" s="269"/>
      <c r="F60" s="258">
        <f t="shared" si="2"/>
        <v>535</v>
      </c>
      <c r="G60" s="259"/>
      <c r="H60" s="64"/>
    </row>
    <row r="61" s="169" customFormat="1" ht="24.95" customHeight="1" spans="1:8">
      <c r="A61" s="8">
        <v>8</v>
      </c>
      <c r="B61" s="8" t="s">
        <v>926</v>
      </c>
      <c r="C61" s="8">
        <v>40</v>
      </c>
      <c r="D61" s="257" t="s">
        <v>838</v>
      </c>
      <c r="E61" s="257">
        <v>470</v>
      </c>
      <c r="F61" s="258">
        <f t="shared" si="2"/>
        <v>510</v>
      </c>
      <c r="G61" s="259"/>
      <c r="H61" s="64"/>
    </row>
    <row r="62" s="169" customFormat="1" ht="24.95" customHeight="1" spans="1:8">
      <c r="A62" s="42">
        <v>9</v>
      </c>
      <c r="B62" s="42" t="s">
        <v>927</v>
      </c>
      <c r="C62" s="42">
        <v>800</v>
      </c>
      <c r="D62" s="257" t="s">
        <v>928</v>
      </c>
      <c r="E62" s="257">
        <v>7200</v>
      </c>
      <c r="F62" s="258">
        <f t="shared" si="2"/>
        <v>8000</v>
      </c>
      <c r="G62" s="259"/>
      <c r="H62" s="64"/>
    </row>
    <row r="63" s="169" customFormat="1" ht="24.95" customHeight="1" spans="1:8">
      <c r="A63" s="261"/>
      <c r="B63" s="261"/>
      <c r="C63" s="261"/>
      <c r="D63" s="257" t="s">
        <v>929</v>
      </c>
      <c r="E63" s="257">
        <v>2070</v>
      </c>
      <c r="F63" s="258">
        <f t="shared" si="2"/>
        <v>2070</v>
      </c>
      <c r="G63" s="259"/>
      <c r="H63" s="64"/>
    </row>
    <row r="64" s="169" customFormat="1" ht="24.95" customHeight="1" spans="1:8">
      <c r="A64" s="6">
        <v>10</v>
      </c>
      <c r="B64" s="8" t="s">
        <v>930</v>
      </c>
      <c r="C64" s="8">
        <v>80</v>
      </c>
      <c r="D64" s="9" t="s">
        <v>931</v>
      </c>
      <c r="E64" s="9">
        <v>75</v>
      </c>
      <c r="F64" s="258">
        <f t="shared" si="2"/>
        <v>155</v>
      </c>
      <c r="G64" s="259"/>
      <c r="H64" s="64"/>
    </row>
    <row r="65" s="169" customFormat="1" ht="24.95" customHeight="1" spans="1:8">
      <c r="A65" s="6">
        <v>11</v>
      </c>
      <c r="B65" s="8" t="s">
        <v>932</v>
      </c>
      <c r="C65" s="8">
        <v>160</v>
      </c>
      <c r="D65" s="9" t="s">
        <v>933</v>
      </c>
      <c r="E65" s="9">
        <v>1070</v>
      </c>
      <c r="F65" s="258">
        <f t="shared" si="2"/>
        <v>1230</v>
      </c>
      <c r="G65" s="259"/>
      <c r="H65" s="64"/>
    </row>
    <row r="66" s="169" customFormat="1" ht="24.95" customHeight="1" spans="1:8">
      <c r="A66" s="42">
        <v>12</v>
      </c>
      <c r="B66" s="42" t="s">
        <v>934</v>
      </c>
      <c r="C66" s="42">
        <v>800</v>
      </c>
      <c r="D66" s="9" t="s">
        <v>477</v>
      </c>
      <c r="E66" s="9">
        <v>450</v>
      </c>
      <c r="F66" s="258">
        <f t="shared" ref="F66:F97" si="3">C66+E66</f>
        <v>1250</v>
      </c>
      <c r="G66" s="259"/>
      <c r="H66" s="64"/>
    </row>
    <row r="67" s="169" customFormat="1" ht="24.95" customHeight="1" spans="1:8">
      <c r="A67" s="260"/>
      <c r="B67" s="260"/>
      <c r="C67" s="260"/>
      <c r="D67" s="9" t="s">
        <v>935</v>
      </c>
      <c r="E67" s="9">
        <v>170</v>
      </c>
      <c r="F67" s="258">
        <f t="shared" si="3"/>
        <v>170</v>
      </c>
      <c r="G67" s="259"/>
      <c r="H67" s="64"/>
    </row>
    <row r="68" s="169" customFormat="1" ht="24.95" customHeight="1" spans="1:8">
      <c r="A68" s="261"/>
      <c r="B68" s="261"/>
      <c r="C68" s="261"/>
      <c r="D68" s="9" t="s">
        <v>936</v>
      </c>
      <c r="E68" s="9">
        <v>10</v>
      </c>
      <c r="F68" s="258">
        <f t="shared" si="3"/>
        <v>10</v>
      </c>
      <c r="G68" s="259"/>
      <c r="H68" s="64"/>
    </row>
    <row r="69" s="169" customFormat="1" ht="24.95" customHeight="1" spans="1:8">
      <c r="A69" s="6">
        <v>13</v>
      </c>
      <c r="B69" s="8" t="s">
        <v>352</v>
      </c>
      <c r="C69" s="8">
        <v>100</v>
      </c>
      <c r="D69" s="9" t="s">
        <v>353</v>
      </c>
      <c r="E69" s="9">
        <v>350</v>
      </c>
      <c r="F69" s="258">
        <f t="shared" si="3"/>
        <v>450</v>
      </c>
      <c r="G69" s="259"/>
      <c r="H69" s="64"/>
    </row>
    <row r="70" s="169" customFormat="1" ht="24.95" customHeight="1" spans="1:8">
      <c r="A70" s="6">
        <v>14</v>
      </c>
      <c r="B70" s="8" t="s">
        <v>937</v>
      </c>
      <c r="C70" s="8">
        <v>800</v>
      </c>
      <c r="D70" s="9" t="s">
        <v>938</v>
      </c>
      <c r="E70" s="9">
        <v>2715</v>
      </c>
      <c r="F70" s="258">
        <f t="shared" si="3"/>
        <v>3515</v>
      </c>
      <c r="G70" s="259"/>
      <c r="H70" s="64"/>
    </row>
    <row r="71" s="169" customFormat="1" ht="24.95" customHeight="1" spans="1:8">
      <c r="A71" s="6">
        <v>15</v>
      </c>
      <c r="B71" s="8" t="s">
        <v>939</v>
      </c>
      <c r="C71" s="8">
        <v>600</v>
      </c>
      <c r="D71" s="9" t="s">
        <v>940</v>
      </c>
      <c r="E71" s="9">
        <v>2550</v>
      </c>
      <c r="F71" s="258">
        <f t="shared" si="3"/>
        <v>3150</v>
      </c>
      <c r="G71" s="259"/>
      <c r="H71" s="64"/>
    </row>
    <row r="72" s="169" customFormat="1" ht="24.95" customHeight="1" spans="1:8">
      <c r="A72" s="6">
        <v>16</v>
      </c>
      <c r="B72" s="8" t="s">
        <v>359</v>
      </c>
      <c r="C72" s="8">
        <v>260</v>
      </c>
      <c r="D72" s="9" t="s">
        <v>360</v>
      </c>
      <c r="E72" s="9">
        <v>650</v>
      </c>
      <c r="F72" s="258">
        <f t="shared" si="3"/>
        <v>910</v>
      </c>
      <c r="G72" s="259"/>
      <c r="H72" s="64"/>
    </row>
    <row r="73" s="169" customFormat="1" ht="24.95" customHeight="1" spans="1:8">
      <c r="A73" s="6">
        <v>17</v>
      </c>
      <c r="B73" s="8" t="s">
        <v>941</v>
      </c>
      <c r="C73" s="8">
        <v>260</v>
      </c>
      <c r="D73" s="9" t="s">
        <v>567</v>
      </c>
      <c r="E73" s="9">
        <v>550</v>
      </c>
      <c r="F73" s="258">
        <f t="shared" si="3"/>
        <v>810</v>
      </c>
      <c r="G73" s="259"/>
      <c r="H73" s="64"/>
    </row>
    <row r="74" s="169" customFormat="1" ht="24.95" customHeight="1" spans="1:8">
      <c r="A74" s="6">
        <v>18</v>
      </c>
      <c r="B74" s="8" t="s">
        <v>942</v>
      </c>
      <c r="C74" s="8">
        <v>240</v>
      </c>
      <c r="D74" s="9" t="s">
        <v>943</v>
      </c>
      <c r="E74" s="9">
        <v>390</v>
      </c>
      <c r="F74" s="258">
        <f t="shared" si="3"/>
        <v>630</v>
      </c>
      <c r="G74" s="259"/>
      <c r="H74" s="64"/>
    </row>
    <row r="75" s="169" customFormat="1" ht="24.95" customHeight="1" spans="1:8">
      <c r="A75" s="6">
        <v>19</v>
      </c>
      <c r="B75" s="8" t="s">
        <v>944</v>
      </c>
      <c r="C75" s="8">
        <v>260</v>
      </c>
      <c r="D75" s="9" t="s">
        <v>945</v>
      </c>
      <c r="E75" s="9">
        <v>440</v>
      </c>
      <c r="F75" s="258">
        <f t="shared" si="3"/>
        <v>700</v>
      </c>
      <c r="G75" s="259"/>
      <c r="H75" s="64"/>
    </row>
    <row r="76" s="169" customFormat="1" ht="24.95" customHeight="1" spans="1:8">
      <c r="A76" s="42">
        <v>20</v>
      </c>
      <c r="B76" s="42" t="s">
        <v>946</v>
      </c>
      <c r="C76" s="42">
        <v>670</v>
      </c>
      <c r="D76" s="9" t="s">
        <v>309</v>
      </c>
      <c r="E76" s="9">
        <v>95</v>
      </c>
      <c r="F76" s="258">
        <f t="shared" si="3"/>
        <v>765</v>
      </c>
      <c r="G76" s="259"/>
      <c r="H76" s="64"/>
    </row>
    <row r="77" s="169" customFormat="1" ht="24.95" customHeight="1" spans="1:8">
      <c r="A77" s="260"/>
      <c r="B77" s="260"/>
      <c r="C77" s="260"/>
      <c r="D77" s="9" t="s">
        <v>947</v>
      </c>
      <c r="E77" s="9">
        <v>1495</v>
      </c>
      <c r="F77" s="258">
        <f t="shared" si="3"/>
        <v>1495</v>
      </c>
      <c r="G77" s="259"/>
      <c r="H77" s="64"/>
    </row>
    <row r="78" s="169" customFormat="1" ht="24.95" customHeight="1" spans="1:8">
      <c r="A78" s="12">
        <v>21</v>
      </c>
      <c r="B78" s="12" t="s">
        <v>948</v>
      </c>
      <c r="C78" s="8">
        <v>160</v>
      </c>
      <c r="D78" s="9" t="s">
        <v>442</v>
      </c>
      <c r="E78" s="9">
        <v>1055</v>
      </c>
      <c r="F78" s="258">
        <f t="shared" si="3"/>
        <v>1215</v>
      </c>
      <c r="G78" s="259"/>
      <c r="H78" s="64"/>
    </row>
    <row r="79" s="169" customFormat="1" ht="24.95" customHeight="1" spans="1:8">
      <c r="A79" s="157"/>
      <c r="B79" s="157"/>
      <c r="C79" s="8"/>
      <c r="D79" s="9" t="s">
        <v>63</v>
      </c>
      <c r="E79" s="9">
        <v>95</v>
      </c>
      <c r="F79" s="258">
        <f t="shared" si="3"/>
        <v>95</v>
      </c>
      <c r="G79" s="259"/>
      <c r="H79" s="64"/>
    </row>
    <row r="80" s="169" customFormat="1" ht="24.95" customHeight="1" spans="1:8">
      <c r="A80" s="6">
        <v>22</v>
      </c>
      <c r="B80" s="8" t="s">
        <v>181</v>
      </c>
      <c r="C80" s="8">
        <v>350</v>
      </c>
      <c r="D80" s="9" t="s">
        <v>182</v>
      </c>
      <c r="E80" s="9">
        <v>1270</v>
      </c>
      <c r="F80" s="258">
        <f t="shared" si="3"/>
        <v>1620</v>
      </c>
      <c r="G80" s="259"/>
      <c r="H80" s="64"/>
    </row>
    <row r="81" s="169" customFormat="1" ht="24.95" customHeight="1" spans="1:8">
      <c r="A81" s="6">
        <v>23</v>
      </c>
      <c r="B81" s="8" t="s">
        <v>949</v>
      </c>
      <c r="C81" s="8">
        <v>120</v>
      </c>
      <c r="D81" s="9" t="s">
        <v>950</v>
      </c>
      <c r="E81" s="9">
        <v>170</v>
      </c>
      <c r="F81" s="258">
        <f t="shared" si="3"/>
        <v>290</v>
      </c>
      <c r="G81" s="259"/>
      <c r="H81" s="64"/>
    </row>
    <row r="82" s="169" customFormat="1" ht="24.95" customHeight="1" spans="1:8">
      <c r="A82" s="6">
        <v>24</v>
      </c>
      <c r="B82" s="167" t="s">
        <v>951</v>
      </c>
      <c r="C82" s="156">
        <v>120</v>
      </c>
      <c r="D82" s="156" t="s">
        <v>951</v>
      </c>
      <c r="E82" s="156">
        <v>160</v>
      </c>
      <c r="F82" s="258">
        <f t="shared" si="3"/>
        <v>280</v>
      </c>
      <c r="G82" s="259"/>
      <c r="H82" s="64"/>
    </row>
    <row r="83" s="169" customFormat="1" ht="24.95" customHeight="1" spans="1:8">
      <c r="A83" s="6">
        <v>25</v>
      </c>
      <c r="B83" s="8" t="s">
        <v>635</v>
      </c>
      <c r="C83" s="8">
        <v>450</v>
      </c>
      <c r="D83" s="9" t="s">
        <v>952</v>
      </c>
      <c r="E83" s="9">
        <v>3400</v>
      </c>
      <c r="F83" s="258">
        <f t="shared" si="3"/>
        <v>3850</v>
      </c>
      <c r="G83" s="259"/>
      <c r="H83" s="64"/>
    </row>
    <row r="84" s="169" customFormat="1" ht="24.95" customHeight="1" spans="1:8">
      <c r="A84" s="6">
        <v>26</v>
      </c>
      <c r="B84" s="8" t="s">
        <v>646</v>
      </c>
      <c r="C84" s="8">
        <v>240</v>
      </c>
      <c r="D84" s="9" t="s">
        <v>647</v>
      </c>
      <c r="E84" s="9">
        <v>1900</v>
      </c>
      <c r="F84" s="258">
        <f t="shared" si="3"/>
        <v>2140</v>
      </c>
      <c r="G84" s="259"/>
      <c r="H84" s="64"/>
    </row>
    <row r="85" s="169" customFormat="1" ht="24.95" customHeight="1" spans="1:8">
      <c r="A85" s="12">
        <v>27</v>
      </c>
      <c r="B85" s="12" t="s">
        <v>953</v>
      </c>
      <c r="C85" s="12">
        <v>470</v>
      </c>
      <c r="D85" s="9" t="s">
        <v>954</v>
      </c>
      <c r="E85" s="9">
        <v>2350</v>
      </c>
      <c r="F85" s="258">
        <f t="shared" si="3"/>
        <v>2820</v>
      </c>
      <c r="G85" s="259"/>
      <c r="H85" s="64"/>
    </row>
    <row r="86" s="169" customFormat="1" ht="24.95" customHeight="1" spans="1:8">
      <c r="A86" s="158"/>
      <c r="B86" s="158"/>
      <c r="C86" s="158"/>
      <c r="D86" s="9" t="s">
        <v>955</v>
      </c>
      <c r="E86" s="9">
        <v>2070</v>
      </c>
      <c r="F86" s="258">
        <f t="shared" si="3"/>
        <v>2070</v>
      </c>
      <c r="G86" s="259"/>
      <c r="H86" s="64"/>
    </row>
    <row r="87" s="169" customFormat="1" ht="24.95" customHeight="1" spans="1:8">
      <c r="A87" s="158"/>
      <c r="B87" s="158"/>
      <c r="C87" s="158"/>
      <c r="D87" s="9" t="s">
        <v>135</v>
      </c>
      <c r="E87" s="9">
        <v>170</v>
      </c>
      <c r="F87" s="258">
        <f t="shared" si="3"/>
        <v>170</v>
      </c>
      <c r="G87" s="259"/>
      <c r="H87" s="64"/>
    </row>
    <row r="88" s="169" customFormat="1" ht="24.95" customHeight="1" spans="1:8">
      <c r="A88" s="157"/>
      <c r="B88" s="157"/>
      <c r="C88" s="157"/>
      <c r="D88" s="9" t="s">
        <v>53</v>
      </c>
      <c r="E88" s="9">
        <v>20</v>
      </c>
      <c r="F88" s="258">
        <f t="shared" si="3"/>
        <v>20</v>
      </c>
      <c r="G88" s="259"/>
      <c r="H88" s="64"/>
    </row>
    <row r="89" s="169" customFormat="1" ht="24.95" customHeight="1" spans="1:8">
      <c r="A89" s="12">
        <v>28</v>
      </c>
      <c r="B89" s="12" t="s">
        <v>956</v>
      </c>
      <c r="C89" s="12">
        <v>270</v>
      </c>
      <c r="D89" s="8" t="s">
        <v>957</v>
      </c>
      <c r="E89" s="8">
        <v>20</v>
      </c>
      <c r="F89" s="258">
        <f t="shared" si="3"/>
        <v>290</v>
      </c>
      <c r="G89" s="259"/>
      <c r="H89" s="64"/>
    </row>
    <row r="90" s="169" customFormat="1" ht="24.95" customHeight="1" spans="1:8">
      <c r="A90" s="158"/>
      <c r="B90" s="158"/>
      <c r="C90" s="158"/>
      <c r="D90" s="8" t="s">
        <v>958</v>
      </c>
      <c r="E90" s="8">
        <v>1000</v>
      </c>
      <c r="F90" s="258">
        <f t="shared" si="3"/>
        <v>1000</v>
      </c>
      <c r="G90" s="259"/>
      <c r="H90" s="64"/>
    </row>
    <row r="91" s="169" customFormat="1" ht="24.95" customHeight="1" spans="1:8">
      <c r="A91" s="6">
        <v>29</v>
      </c>
      <c r="B91" s="8" t="s">
        <v>959</v>
      </c>
      <c r="C91" s="8">
        <v>135</v>
      </c>
      <c r="D91" s="8"/>
      <c r="E91" s="8"/>
      <c r="F91" s="258">
        <f t="shared" si="3"/>
        <v>135</v>
      </c>
      <c r="G91" s="259"/>
      <c r="H91" s="64"/>
    </row>
    <row r="92" s="169" customFormat="1" ht="24.95" customHeight="1" spans="1:8">
      <c r="A92" s="6">
        <v>30</v>
      </c>
      <c r="B92" s="8" t="s">
        <v>960</v>
      </c>
      <c r="C92" s="8">
        <v>135</v>
      </c>
      <c r="D92" s="8"/>
      <c r="E92" s="8"/>
      <c r="F92" s="258">
        <f t="shared" si="3"/>
        <v>135</v>
      </c>
      <c r="G92" s="259"/>
      <c r="H92" s="64"/>
    </row>
    <row r="93" s="169" customFormat="1" ht="24.95" customHeight="1" spans="1:8">
      <c r="A93" s="6">
        <v>31</v>
      </c>
      <c r="B93" s="8" t="s">
        <v>961</v>
      </c>
      <c r="C93" s="8">
        <v>270</v>
      </c>
      <c r="D93" s="8" t="s">
        <v>962</v>
      </c>
      <c r="E93" s="8">
        <v>1310</v>
      </c>
      <c r="F93" s="258">
        <f t="shared" si="3"/>
        <v>1580</v>
      </c>
      <c r="G93" s="259"/>
      <c r="H93" s="64"/>
    </row>
    <row r="94" s="169" customFormat="1" ht="24.95" customHeight="1" spans="1:8">
      <c r="A94" s="12">
        <v>32</v>
      </c>
      <c r="B94" s="12" t="s">
        <v>963</v>
      </c>
      <c r="C94" s="12">
        <v>160</v>
      </c>
      <c r="D94" s="8" t="s">
        <v>964</v>
      </c>
      <c r="E94" s="8">
        <v>495</v>
      </c>
      <c r="F94" s="258">
        <f t="shared" si="3"/>
        <v>655</v>
      </c>
      <c r="G94" s="259"/>
      <c r="H94" s="64"/>
    </row>
    <row r="95" s="169" customFormat="1" ht="24.95" customHeight="1" spans="1:8">
      <c r="A95" s="158"/>
      <c r="B95" s="158"/>
      <c r="C95" s="158"/>
      <c r="D95" s="8" t="s">
        <v>965</v>
      </c>
      <c r="E95" s="8">
        <v>1000</v>
      </c>
      <c r="F95" s="258">
        <f t="shared" si="3"/>
        <v>1000</v>
      </c>
      <c r="G95" s="259"/>
      <c r="H95" s="64"/>
    </row>
    <row r="96" s="169" customFormat="1" ht="24.95" customHeight="1" spans="1:8">
      <c r="A96" s="158"/>
      <c r="B96" s="158"/>
      <c r="C96" s="158"/>
      <c r="D96" s="8" t="s">
        <v>966</v>
      </c>
      <c r="E96" s="8">
        <v>75</v>
      </c>
      <c r="F96" s="258">
        <f t="shared" si="3"/>
        <v>75</v>
      </c>
      <c r="G96" s="259"/>
      <c r="H96" s="64"/>
    </row>
    <row r="97" s="151" customFormat="1" ht="24.95" customHeight="1" spans="1:8">
      <c r="A97" s="157"/>
      <c r="B97" s="157"/>
      <c r="C97" s="157"/>
      <c r="D97" s="9" t="s">
        <v>967</v>
      </c>
      <c r="E97" s="9">
        <v>350</v>
      </c>
      <c r="F97" s="258">
        <f t="shared" si="3"/>
        <v>350</v>
      </c>
      <c r="G97" s="259"/>
      <c r="H97" s="64"/>
    </row>
    <row r="98" s="169" customFormat="1" ht="24.95" customHeight="1" spans="1:8">
      <c r="A98" s="6">
        <v>33</v>
      </c>
      <c r="B98" s="9" t="s">
        <v>933</v>
      </c>
      <c r="C98" s="9">
        <v>400</v>
      </c>
      <c r="D98" s="167"/>
      <c r="E98" s="167"/>
      <c r="F98" s="258">
        <f t="shared" ref="F98:F129" si="4">C98+E98</f>
        <v>400</v>
      </c>
      <c r="G98" s="259"/>
      <c r="H98" s="64"/>
    </row>
    <row r="99" s="169" customFormat="1" ht="24.95" customHeight="1" spans="1:8">
      <c r="A99" s="12">
        <v>34</v>
      </c>
      <c r="B99" s="12" t="s">
        <v>609</v>
      </c>
      <c r="C99" s="12">
        <v>160</v>
      </c>
      <c r="D99" s="9" t="s">
        <v>611</v>
      </c>
      <c r="E99" s="9">
        <v>915</v>
      </c>
      <c r="F99" s="258">
        <f t="shared" si="4"/>
        <v>1075</v>
      </c>
      <c r="G99" s="259"/>
      <c r="H99" s="64"/>
    </row>
    <row r="100" s="169" customFormat="1" ht="24.95" customHeight="1" spans="1:8">
      <c r="A100" s="158"/>
      <c r="B100" s="158"/>
      <c r="C100" s="158"/>
      <c r="D100" s="11" t="s">
        <v>274</v>
      </c>
      <c r="E100" s="11">
        <v>75</v>
      </c>
      <c r="F100" s="258">
        <f t="shared" si="4"/>
        <v>75</v>
      </c>
      <c r="G100" s="259"/>
      <c r="H100" s="64"/>
    </row>
    <row r="101" s="169" customFormat="1" ht="24.95" customHeight="1" spans="1:8">
      <c r="A101" s="6">
        <v>35</v>
      </c>
      <c r="B101" s="8" t="s">
        <v>968</v>
      </c>
      <c r="C101" s="8">
        <v>400</v>
      </c>
      <c r="D101" s="11" t="s">
        <v>969</v>
      </c>
      <c r="E101" s="11">
        <v>70</v>
      </c>
      <c r="F101" s="258">
        <f t="shared" si="4"/>
        <v>470</v>
      </c>
      <c r="G101" s="259"/>
      <c r="H101" s="64"/>
    </row>
    <row r="102" s="169" customFormat="1" ht="24.95" customHeight="1" spans="1:8">
      <c r="A102" s="6">
        <v>36</v>
      </c>
      <c r="B102" s="8" t="s">
        <v>970</v>
      </c>
      <c r="C102" s="8">
        <v>800</v>
      </c>
      <c r="D102" s="11" t="s">
        <v>971</v>
      </c>
      <c r="E102" s="11">
        <v>20</v>
      </c>
      <c r="F102" s="258">
        <f t="shared" si="4"/>
        <v>820</v>
      </c>
      <c r="G102" s="259"/>
      <c r="H102" s="64"/>
    </row>
    <row r="103" s="169" customFormat="1" ht="24.95" customHeight="1" spans="1:8">
      <c r="A103" s="12">
        <v>37</v>
      </c>
      <c r="B103" s="12" t="s">
        <v>972</v>
      </c>
      <c r="C103" s="12">
        <v>400</v>
      </c>
      <c r="D103" s="11" t="s">
        <v>334</v>
      </c>
      <c r="E103" s="11">
        <v>600</v>
      </c>
      <c r="F103" s="258">
        <f t="shared" si="4"/>
        <v>1000</v>
      </c>
      <c r="G103" s="259"/>
      <c r="H103" s="64"/>
    </row>
    <row r="104" s="169" customFormat="1" ht="24.95" customHeight="1" spans="1:8">
      <c r="A104" s="158"/>
      <c r="B104" s="158"/>
      <c r="C104" s="158"/>
      <c r="D104" s="11" t="s">
        <v>973</v>
      </c>
      <c r="E104" s="11">
        <v>1200</v>
      </c>
      <c r="F104" s="258">
        <f t="shared" si="4"/>
        <v>1200</v>
      </c>
      <c r="G104" s="259"/>
      <c r="H104" s="64"/>
    </row>
    <row r="105" s="169" customFormat="1" ht="24.95" customHeight="1" spans="1:8">
      <c r="A105" s="158"/>
      <c r="B105" s="158"/>
      <c r="C105" s="158"/>
      <c r="D105" s="11" t="s">
        <v>974</v>
      </c>
      <c r="E105" s="11">
        <v>520</v>
      </c>
      <c r="F105" s="258">
        <f t="shared" si="4"/>
        <v>520</v>
      </c>
      <c r="G105" s="259"/>
      <c r="H105" s="64"/>
    </row>
    <row r="106" s="169" customFormat="1" ht="24.95" customHeight="1" spans="1:8">
      <c r="A106" s="6">
        <v>38</v>
      </c>
      <c r="B106" s="8" t="s">
        <v>975</v>
      </c>
      <c r="C106" s="8">
        <v>110</v>
      </c>
      <c r="D106" s="11" t="s">
        <v>976</v>
      </c>
      <c r="E106" s="11">
        <v>515</v>
      </c>
      <c r="F106" s="258">
        <f t="shared" si="4"/>
        <v>625</v>
      </c>
      <c r="G106" s="259"/>
      <c r="H106" s="64"/>
    </row>
    <row r="107" s="169" customFormat="1" ht="24.95" customHeight="1" spans="1:8">
      <c r="A107" s="12">
        <v>39</v>
      </c>
      <c r="B107" s="12" t="s">
        <v>977</v>
      </c>
      <c r="C107" s="12">
        <v>400</v>
      </c>
      <c r="D107" s="9" t="s">
        <v>121</v>
      </c>
      <c r="E107" s="9">
        <v>16620</v>
      </c>
      <c r="F107" s="258">
        <f t="shared" si="4"/>
        <v>17020</v>
      </c>
      <c r="G107" s="259"/>
      <c r="H107" s="64"/>
    </row>
    <row r="108" s="169" customFormat="1" ht="24.95" customHeight="1" spans="1:8">
      <c r="A108" s="158"/>
      <c r="B108" s="158"/>
      <c r="C108" s="158"/>
      <c r="D108" s="11" t="s">
        <v>978</v>
      </c>
      <c r="E108" s="11">
        <v>3600</v>
      </c>
      <c r="F108" s="258">
        <f t="shared" si="4"/>
        <v>3600</v>
      </c>
      <c r="G108" s="259"/>
      <c r="H108" s="64"/>
    </row>
    <row r="109" s="169" customFormat="1" ht="24.95" customHeight="1" spans="1:8">
      <c r="A109" s="158"/>
      <c r="B109" s="158"/>
      <c r="C109" s="158"/>
      <c r="D109" s="11" t="s">
        <v>979</v>
      </c>
      <c r="E109" s="11">
        <v>730</v>
      </c>
      <c r="F109" s="258">
        <f t="shared" si="4"/>
        <v>730</v>
      </c>
      <c r="G109" s="259"/>
      <c r="H109" s="64"/>
    </row>
    <row r="110" s="169" customFormat="1" ht="24.95" customHeight="1" spans="1:8">
      <c r="A110" s="158"/>
      <c r="B110" s="158"/>
      <c r="C110" s="158"/>
      <c r="D110" s="11" t="s">
        <v>980</v>
      </c>
      <c r="E110" s="11">
        <v>2515</v>
      </c>
      <c r="F110" s="258">
        <f t="shared" si="4"/>
        <v>2515</v>
      </c>
      <c r="G110" s="259"/>
      <c r="H110" s="64"/>
    </row>
    <row r="111" s="169" customFormat="1" ht="24.95" customHeight="1" spans="1:8">
      <c r="A111" s="157"/>
      <c r="B111" s="157"/>
      <c r="C111" s="157"/>
      <c r="D111" s="11" t="s">
        <v>981</v>
      </c>
      <c r="E111" s="11">
        <v>30</v>
      </c>
      <c r="F111" s="258">
        <f t="shared" si="4"/>
        <v>30</v>
      </c>
      <c r="G111" s="259"/>
      <c r="H111" s="64"/>
    </row>
    <row r="112" s="169" customFormat="1" ht="24.95" customHeight="1" spans="1:8">
      <c r="A112" s="6">
        <v>40</v>
      </c>
      <c r="B112" s="8" t="s">
        <v>982</v>
      </c>
      <c r="C112" s="8">
        <v>535</v>
      </c>
      <c r="D112" s="8"/>
      <c r="E112" s="8"/>
      <c r="F112" s="258">
        <f t="shared" si="4"/>
        <v>535</v>
      </c>
      <c r="G112" s="259"/>
      <c r="H112" s="64"/>
    </row>
    <row r="113" s="169" customFormat="1" ht="24.95" customHeight="1" spans="1:8">
      <c r="A113" s="12">
        <v>41</v>
      </c>
      <c r="B113" s="12" t="s">
        <v>983</v>
      </c>
      <c r="C113" s="12">
        <v>270</v>
      </c>
      <c r="D113" s="167" t="s">
        <v>984</v>
      </c>
      <c r="E113" s="167">
        <v>5</v>
      </c>
      <c r="F113" s="258">
        <f t="shared" si="4"/>
        <v>275</v>
      </c>
      <c r="G113" s="259"/>
      <c r="H113" s="64"/>
    </row>
    <row r="114" s="169" customFormat="1" ht="24.95" customHeight="1" spans="1:8">
      <c r="A114" s="158"/>
      <c r="B114" s="158"/>
      <c r="C114" s="158"/>
      <c r="D114" s="167" t="s">
        <v>985</v>
      </c>
      <c r="E114" s="167">
        <v>30</v>
      </c>
      <c r="F114" s="258">
        <f t="shared" si="4"/>
        <v>30</v>
      </c>
      <c r="G114" s="259"/>
      <c r="H114" s="64"/>
    </row>
    <row r="115" s="169" customFormat="1" ht="24.95" customHeight="1" spans="1:8">
      <c r="A115" s="12">
        <v>42</v>
      </c>
      <c r="B115" s="12" t="s">
        <v>986</v>
      </c>
      <c r="C115" s="12">
        <v>535</v>
      </c>
      <c r="D115" s="8"/>
      <c r="E115" s="8"/>
      <c r="F115" s="258">
        <f t="shared" si="4"/>
        <v>535</v>
      </c>
      <c r="G115" s="259"/>
      <c r="H115" s="64"/>
    </row>
    <row r="116" s="169" customFormat="1" ht="24.95" customHeight="1" spans="1:8">
      <c r="A116" s="157"/>
      <c r="B116" s="157"/>
      <c r="C116" s="157"/>
      <c r="D116" s="9" t="s">
        <v>871</v>
      </c>
      <c r="E116" s="9">
        <v>870</v>
      </c>
      <c r="F116" s="258">
        <f t="shared" si="4"/>
        <v>870</v>
      </c>
      <c r="G116" s="259"/>
      <c r="H116" s="64"/>
    </row>
    <row r="117" s="169" customFormat="1" ht="24.95" customHeight="1" spans="1:8">
      <c r="A117" s="6">
        <v>43</v>
      </c>
      <c r="B117" s="8" t="s">
        <v>987</v>
      </c>
      <c r="C117" s="8">
        <v>160</v>
      </c>
      <c r="D117" s="9" t="s">
        <v>988</v>
      </c>
      <c r="E117" s="9">
        <v>575</v>
      </c>
      <c r="F117" s="258">
        <f t="shared" si="4"/>
        <v>735</v>
      </c>
      <c r="G117" s="259"/>
      <c r="H117" s="64"/>
    </row>
    <row r="118" s="169" customFormat="1" ht="24.95" customHeight="1" spans="1:8">
      <c r="A118" s="6">
        <v>44</v>
      </c>
      <c r="B118" s="8" t="s">
        <v>989</v>
      </c>
      <c r="C118" s="8">
        <v>135</v>
      </c>
      <c r="D118" s="9" t="s">
        <v>990</v>
      </c>
      <c r="E118" s="9">
        <v>130</v>
      </c>
      <c r="F118" s="258">
        <f t="shared" si="4"/>
        <v>265</v>
      </c>
      <c r="G118" s="259"/>
      <c r="H118" s="64"/>
    </row>
    <row r="119" s="169" customFormat="1" ht="24.95" customHeight="1" spans="1:8">
      <c r="A119" s="42">
        <v>45</v>
      </c>
      <c r="B119" s="42" t="s">
        <v>991</v>
      </c>
      <c r="C119" s="42">
        <v>800</v>
      </c>
      <c r="D119" s="9" t="s">
        <v>992</v>
      </c>
      <c r="E119" s="9">
        <v>910</v>
      </c>
      <c r="F119" s="258">
        <f t="shared" si="4"/>
        <v>1710</v>
      </c>
      <c r="G119" s="259"/>
      <c r="H119" s="64"/>
    </row>
    <row r="120" s="169" customFormat="1" ht="24.95" customHeight="1" spans="1:8">
      <c r="A120" s="260"/>
      <c r="B120" s="260"/>
      <c r="C120" s="260"/>
      <c r="D120" s="9" t="s">
        <v>856</v>
      </c>
      <c r="E120" s="9">
        <v>7985</v>
      </c>
      <c r="F120" s="258">
        <f t="shared" si="4"/>
        <v>7985</v>
      </c>
      <c r="G120" s="259"/>
      <c r="H120" s="64"/>
    </row>
    <row r="121" s="169" customFormat="1" ht="24.95" customHeight="1" spans="1:8">
      <c r="A121" s="260"/>
      <c r="B121" s="260"/>
      <c r="C121" s="260"/>
      <c r="D121" s="9" t="s">
        <v>857</v>
      </c>
      <c r="E121" s="9">
        <v>280</v>
      </c>
      <c r="F121" s="258">
        <f t="shared" si="4"/>
        <v>280</v>
      </c>
      <c r="G121" s="259"/>
      <c r="H121" s="64"/>
    </row>
    <row r="122" s="169" customFormat="1" ht="24.95" customHeight="1" spans="1:8">
      <c r="A122" s="260"/>
      <c r="B122" s="260"/>
      <c r="C122" s="260"/>
      <c r="D122" s="9" t="s">
        <v>993</v>
      </c>
      <c r="E122" s="9">
        <v>3455</v>
      </c>
      <c r="F122" s="258">
        <f t="shared" si="4"/>
        <v>3455</v>
      </c>
      <c r="G122" s="259"/>
      <c r="H122" s="64"/>
    </row>
    <row r="123" s="169" customFormat="1" ht="24.95" customHeight="1" spans="1:8">
      <c r="A123" s="260"/>
      <c r="B123" s="260"/>
      <c r="C123" s="260"/>
      <c r="D123" s="9" t="s">
        <v>994</v>
      </c>
      <c r="E123" s="9">
        <v>120</v>
      </c>
      <c r="F123" s="258">
        <f t="shared" si="4"/>
        <v>120</v>
      </c>
      <c r="G123" s="259"/>
      <c r="H123" s="64"/>
    </row>
    <row r="124" s="169" customFormat="1" ht="24.95" customHeight="1" spans="1:8">
      <c r="A124" s="260"/>
      <c r="B124" s="260"/>
      <c r="C124" s="260"/>
      <c r="D124" s="9" t="s">
        <v>859</v>
      </c>
      <c r="E124" s="9">
        <v>100</v>
      </c>
      <c r="F124" s="258">
        <f t="shared" si="4"/>
        <v>100</v>
      </c>
      <c r="G124" s="259"/>
      <c r="H124" s="64"/>
    </row>
    <row r="125" s="169" customFormat="1" ht="24.95" customHeight="1" spans="1:8">
      <c r="A125" s="261"/>
      <c r="B125" s="261"/>
      <c r="C125" s="261"/>
      <c r="D125" s="9" t="s">
        <v>995</v>
      </c>
      <c r="E125" s="9">
        <v>60</v>
      </c>
      <c r="F125" s="258">
        <f t="shared" si="4"/>
        <v>60</v>
      </c>
      <c r="G125" s="259"/>
      <c r="H125" s="64"/>
    </row>
    <row r="126" s="169" customFormat="1" ht="24.95" customHeight="1" spans="1:8">
      <c r="A126" s="6">
        <v>46</v>
      </c>
      <c r="B126" s="8" t="s">
        <v>996</v>
      </c>
      <c r="C126" s="8">
        <v>260</v>
      </c>
      <c r="D126" s="9" t="s">
        <v>997</v>
      </c>
      <c r="E126" s="9">
        <v>2965</v>
      </c>
      <c r="F126" s="258">
        <f t="shared" si="4"/>
        <v>3225</v>
      </c>
      <c r="G126" s="259"/>
      <c r="H126" s="64"/>
    </row>
    <row r="127" s="169" customFormat="1" ht="24.75" customHeight="1" spans="1:8">
      <c r="A127" s="6">
        <v>47</v>
      </c>
      <c r="B127" s="8" t="s">
        <v>998</v>
      </c>
      <c r="C127" s="8">
        <v>95</v>
      </c>
      <c r="D127" s="9" t="s">
        <v>999</v>
      </c>
      <c r="E127" s="9">
        <v>150</v>
      </c>
      <c r="F127" s="258">
        <f t="shared" si="4"/>
        <v>245</v>
      </c>
      <c r="G127" s="259"/>
      <c r="H127" s="64"/>
    </row>
    <row r="128" s="169" customFormat="1" ht="24.75" customHeight="1" spans="1:8">
      <c r="A128" s="6">
        <v>48</v>
      </c>
      <c r="B128" s="8" t="s">
        <v>1000</v>
      </c>
      <c r="C128" s="8">
        <v>2000</v>
      </c>
      <c r="D128" s="8"/>
      <c r="E128" s="8"/>
      <c r="F128" s="258">
        <f t="shared" si="4"/>
        <v>2000</v>
      </c>
      <c r="G128" s="259"/>
      <c r="H128" s="64"/>
    </row>
    <row r="129" s="151" customFormat="1" ht="24.75" customHeight="1" spans="1:8">
      <c r="A129" s="6">
        <v>49</v>
      </c>
      <c r="B129" s="8" t="s">
        <v>1001</v>
      </c>
      <c r="C129" s="8">
        <v>2000</v>
      </c>
      <c r="D129" s="11" t="s">
        <v>1002</v>
      </c>
      <c r="E129" s="11">
        <v>640</v>
      </c>
      <c r="F129" s="258">
        <f t="shared" si="4"/>
        <v>2640</v>
      </c>
      <c r="G129" s="259"/>
      <c r="H129" s="64"/>
    </row>
    <row r="130" s="151" customFormat="1" ht="24.75" customHeight="1" spans="1:8">
      <c r="A130" s="42">
        <v>50</v>
      </c>
      <c r="B130" s="42" t="s">
        <v>1003</v>
      </c>
      <c r="C130" s="42">
        <v>270</v>
      </c>
      <c r="D130" s="11" t="s">
        <v>1004</v>
      </c>
      <c r="E130" s="11">
        <v>50</v>
      </c>
      <c r="F130" s="258">
        <f t="shared" ref="F130:F172" si="5">C130+E130</f>
        <v>320</v>
      </c>
      <c r="G130" s="259"/>
      <c r="H130" s="64"/>
    </row>
    <row r="131" s="151" customFormat="1" ht="24.75" customHeight="1" spans="1:8">
      <c r="A131" s="260"/>
      <c r="B131" s="260"/>
      <c r="C131" s="260"/>
      <c r="D131" s="11" t="s">
        <v>344</v>
      </c>
      <c r="E131" s="11">
        <v>5</v>
      </c>
      <c r="F131" s="258">
        <f t="shared" si="5"/>
        <v>5</v>
      </c>
      <c r="G131" s="259"/>
      <c r="H131" s="64"/>
    </row>
    <row r="132" s="151" customFormat="1" ht="24.75" customHeight="1" spans="1:8">
      <c r="A132" s="6">
        <v>51</v>
      </c>
      <c r="B132" s="8" t="s">
        <v>1005</v>
      </c>
      <c r="C132" s="8">
        <v>3070</v>
      </c>
      <c r="D132" s="11" t="s">
        <v>1006</v>
      </c>
      <c r="E132" s="11">
        <v>1245</v>
      </c>
      <c r="F132" s="258">
        <f t="shared" si="5"/>
        <v>4315</v>
      </c>
      <c r="G132" s="259"/>
      <c r="H132" s="64"/>
    </row>
    <row r="133" s="151" customFormat="1" ht="24.75" customHeight="1" spans="1:8">
      <c r="A133" s="42">
        <v>52</v>
      </c>
      <c r="B133" s="42" t="s">
        <v>1007</v>
      </c>
      <c r="C133" s="42">
        <v>160</v>
      </c>
      <c r="D133" s="11" t="s">
        <v>1008</v>
      </c>
      <c r="E133" s="11">
        <v>75</v>
      </c>
      <c r="F133" s="258">
        <f t="shared" si="5"/>
        <v>235</v>
      </c>
      <c r="G133" s="259"/>
      <c r="H133" s="64"/>
    </row>
    <row r="134" s="151" customFormat="1" ht="24.75" customHeight="1" spans="1:8">
      <c r="A134" s="260"/>
      <c r="B134" s="260"/>
      <c r="C134" s="260"/>
      <c r="D134" s="11" t="s">
        <v>1009</v>
      </c>
      <c r="E134" s="11">
        <v>615</v>
      </c>
      <c r="F134" s="258">
        <f t="shared" si="5"/>
        <v>615</v>
      </c>
      <c r="G134" s="259"/>
      <c r="H134" s="64"/>
    </row>
    <row r="135" s="151" customFormat="1" ht="24.75" customHeight="1" spans="1:8">
      <c r="A135" s="260"/>
      <c r="B135" s="260"/>
      <c r="C135" s="260"/>
      <c r="D135" s="174" t="s">
        <v>1010</v>
      </c>
      <c r="E135" s="174">
        <v>20</v>
      </c>
      <c r="F135" s="258">
        <f t="shared" si="5"/>
        <v>20</v>
      </c>
      <c r="G135" s="259"/>
      <c r="H135" s="64"/>
    </row>
    <row r="136" s="151" customFormat="1" ht="24.75" customHeight="1" spans="1:8">
      <c r="A136" s="260"/>
      <c r="B136" s="260"/>
      <c r="C136" s="260"/>
      <c r="D136" s="174" t="s">
        <v>1011</v>
      </c>
      <c r="E136" s="174">
        <v>15</v>
      </c>
      <c r="F136" s="258">
        <f t="shared" si="5"/>
        <v>15</v>
      </c>
      <c r="G136" s="259"/>
      <c r="H136" s="64"/>
    </row>
    <row r="137" s="169" customFormat="1" ht="24.75" customHeight="1" spans="1:8">
      <c r="A137" s="260"/>
      <c r="B137" s="260"/>
      <c r="C137" s="260"/>
      <c r="D137" s="174" t="s">
        <v>1012</v>
      </c>
      <c r="E137" s="174">
        <v>20</v>
      </c>
      <c r="F137" s="258">
        <f t="shared" si="5"/>
        <v>20</v>
      </c>
      <c r="G137" s="259"/>
      <c r="H137" s="64"/>
    </row>
    <row r="138" s="169" customFormat="1" ht="24.75" customHeight="1" spans="1:8">
      <c r="A138" s="42">
        <v>53</v>
      </c>
      <c r="B138" s="42" t="s">
        <v>1013</v>
      </c>
      <c r="C138" s="42">
        <v>110</v>
      </c>
      <c r="D138" s="174" t="s">
        <v>261</v>
      </c>
      <c r="E138" s="174">
        <v>70</v>
      </c>
      <c r="F138" s="258">
        <f t="shared" si="5"/>
        <v>180</v>
      </c>
      <c r="G138" s="259"/>
      <c r="H138" s="64"/>
    </row>
    <row r="139" s="169" customFormat="1" ht="24.75" customHeight="1" spans="1:8">
      <c r="A139" s="260"/>
      <c r="B139" s="260"/>
      <c r="C139" s="260"/>
      <c r="D139" s="174" t="s">
        <v>264</v>
      </c>
      <c r="E139" s="174">
        <v>30</v>
      </c>
      <c r="F139" s="258">
        <f t="shared" si="5"/>
        <v>30</v>
      </c>
      <c r="G139" s="259"/>
      <c r="H139" s="64"/>
    </row>
    <row r="140" s="169" customFormat="1" ht="24.75" customHeight="1" spans="1:8">
      <c r="A140" s="260"/>
      <c r="B140" s="260"/>
      <c r="C140" s="260"/>
      <c r="D140" s="174" t="s">
        <v>1014</v>
      </c>
      <c r="E140" s="174">
        <v>75</v>
      </c>
      <c r="F140" s="258">
        <f t="shared" si="5"/>
        <v>75</v>
      </c>
      <c r="G140" s="259"/>
      <c r="H140" s="64"/>
    </row>
    <row r="141" s="169" customFormat="1" ht="24.75" customHeight="1" spans="1:8">
      <c r="A141" s="260"/>
      <c r="B141" s="260"/>
      <c r="C141" s="260"/>
      <c r="D141" s="174" t="s">
        <v>1015</v>
      </c>
      <c r="E141" s="174">
        <v>35</v>
      </c>
      <c r="F141" s="258">
        <f t="shared" si="5"/>
        <v>35</v>
      </c>
      <c r="G141" s="259"/>
      <c r="H141" s="64"/>
    </row>
    <row r="142" s="169" customFormat="1" ht="24.75" customHeight="1" spans="1:8">
      <c r="A142" s="6">
        <v>54</v>
      </c>
      <c r="B142" s="8" t="s">
        <v>246</v>
      </c>
      <c r="C142" s="8">
        <v>160</v>
      </c>
      <c r="D142" s="174" t="s">
        <v>1016</v>
      </c>
      <c r="E142" s="174">
        <v>695</v>
      </c>
      <c r="F142" s="258">
        <f t="shared" si="5"/>
        <v>855</v>
      </c>
      <c r="G142" s="259"/>
      <c r="H142" s="64"/>
    </row>
    <row r="143" s="169" customFormat="1" ht="24.75" customHeight="1" spans="1:8">
      <c r="A143" s="6">
        <v>55</v>
      </c>
      <c r="B143" s="8" t="s">
        <v>1017</v>
      </c>
      <c r="C143" s="8">
        <v>160</v>
      </c>
      <c r="D143" s="174" t="s">
        <v>1018</v>
      </c>
      <c r="E143" s="174">
        <v>1470</v>
      </c>
      <c r="F143" s="258">
        <f t="shared" si="5"/>
        <v>1630</v>
      </c>
      <c r="G143" s="259"/>
      <c r="H143" s="64"/>
    </row>
    <row r="144" s="169" customFormat="1" ht="24.75" customHeight="1" spans="1:8">
      <c r="A144" s="42">
        <v>56</v>
      </c>
      <c r="B144" s="42" t="s">
        <v>764</v>
      </c>
      <c r="C144" s="42">
        <v>670</v>
      </c>
      <c r="D144" s="174" t="s">
        <v>1019</v>
      </c>
      <c r="E144" s="174">
        <v>695</v>
      </c>
      <c r="F144" s="258">
        <f t="shared" si="5"/>
        <v>1365</v>
      </c>
      <c r="G144" s="259"/>
      <c r="H144" s="64"/>
    </row>
    <row r="145" s="169" customFormat="1" ht="24.75" customHeight="1" spans="1:8">
      <c r="A145" s="260"/>
      <c r="B145" s="260"/>
      <c r="C145" s="260"/>
      <c r="D145" s="174" t="s">
        <v>1020</v>
      </c>
      <c r="E145" s="174">
        <v>110</v>
      </c>
      <c r="F145" s="258">
        <f t="shared" si="5"/>
        <v>110</v>
      </c>
      <c r="G145" s="259"/>
      <c r="H145" s="64"/>
    </row>
    <row r="146" s="169" customFormat="1" ht="24.75" customHeight="1" spans="1:8">
      <c r="A146" s="260"/>
      <c r="B146" s="260"/>
      <c r="C146" s="260"/>
      <c r="D146" s="174" t="s">
        <v>1021</v>
      </c>
      <c r="E146" s="174">
        <v>200</v>
      </c>
      <c r="F146" s="258">
        <f t="shared" si="5"/>
        <v>200</v>
      </c>
      <c r="G146" s="259"/>
      <c r="H146" s="64"/>
    </row>
    <row r="147" s="169" customFormat="1" ht="24.75" customHeight="1" spans="1:8">
      <c r="A147" s="6">
        <v>57</v>
      </c>
      <c r="B147" s="167" t="s">
        <v>373</v>
      </c>
      <c r="C147" s="167">
        <v>300</v>
      </c>
      <c r="D147" s="9" t="s">
        <v>1022</v>
      </c>
      <c r="E147" s="9">
        <v>415</v>
      </c>
      <c r="F147" s="258">
        <f t="shared" si="5"/>
        <v>715</v>
      </c>
      <c r="G147" s="259"/>
      <c r="H147" s="64"/>
    </row>
    <row r="148" s="169" customFormat="1" ht="24.75" customHeight="1" spans="1:8">
      <c r="A148" s="6">
        <v>58</v>
      </c>
      <c r="B148" s="169" t="s">
        <v>62</v>
      </c>
      <c r="C148" s="167">
        <v>80</v>
      </c>
      <c r="D148" s="174"/>
      <c r="E148" s="174"/>
      <c r="F148" s="258">
        <f t="shared" si="5"/>
        <v>80</v>
      </c>
      <c r="G148" s="259"/>
      <c r="H148" s="64"/>
    </row>
    <row r="149" s="169" customFormat="1" ht="24.75" customHeight="1" spans="1:8">
      <c r="A149" s="6">
        <v>59</v>
      </c>
      <c r="B149" s="167" t="s">
        <v>374</v>
      </c>
      <c r="C149" s="167">
        <v>80</v>
      </c>
      <c r="D149" s="174"/>
      <c r="E149" s="174"/>
      <c r="F149" s="258">
        <f t="shared" si="5"/>
        <v>80</v>
      </c>
      <c r="G149" s="259"/>
      <c r="H149" s="64"/>
    </row>
    <row r="150" s="169" customFormat="1" ht="24.75" customHeight="1" spans="1:8">
      <c r="A150" s="6">
        <v>60</v>
      </c>
      <c r="B150" s="167" t="s">
        <v>312</v>
      </c>
      <c r="C150" s="167">
        <v>80</v>
      </c>
      <c r="D150" s="174"/>
      <c r="E150" s="174"/>
      <c r="F150" s="258">
        <f t="shared" si="5"/>
        <v>80</v>
      </c>
      <c r="G150" s="259"/>
      <c r="H150" s="64"/>
    </row>
    <row r="151" s="169" customFormat="1" ht="24.75" customHeight="1" spans="1:8">
      <c r="A151" s="6">
        <v>61</v>
      </c>
      <c r="B151" s="167" t="s">
        <v>1023</v>
      </c>
      <c r="C151" s="167">
        <v>270</v>
      </c>
      <c r="D151" s="174"/>
      <c r="E151" s="174"/>
      <c r="F151" s="258">
        <f t="shared" si="5"/>
        <v>270</v>
      </c>
      <c r="G151" s="259"/>
      <c r="H151" s="64"/>
    </row>
    <row r="152" s="169" customFormat="1" ht="24.75" customHeight="1" spans="1:8">
      <c r="A152" s="6">
        <v>62</v>
      </c>
      <c r="B152" s="167" t="s">
        <v>1024</v>
      </c>
      <c r="C152" s="167">
        <v>1000</v>
      </c>
      <c r="D152" s="174"/>
      <c r="E152" s="174"/>
      <c r="F152" s="258">
        <f t="shared" si="5"/>
        <v>1000</v>
      </c>
      <c r="G152" s="259"/>
      <c r="H152" s="64"/>
    </row>
    <row r="153" s="169" customFormat="1" ht="24.75" customHeight="1" spans="1:8">
      <c r="A153" s="6">
        <v>63</v>
      </c>
      <c r="B153" s="167" t="s">
        <v>1025</v>
      </c>
      <c r="C153" s="167">
        <v>500</v>
      </c>
      <c r="D153" s="174"/>
      <c r="E153" s="174"/>
      <c r="F153" s="258">
        <f t="shared" si="5"/>
        <v>500</v>
      </c>
      <c r="G153" s="259"/>
      <c r="H153" s="64"/>
    </row>
    <row r="154" s="169" customFormat="1" ht="24.75" customHeight="1" spans="1:8">
      <c r="A154" s="6">
        <v>64</v>
      </c>
      <c r="B154" s="167" t="s">
        <v>1026</v>
      </c>
      <c r="C154" s="167">
        <v>500</v>
      </c>
      <c r="D154" s="174"/>
      <c r="E154" s="174"/>
      <c r="F154" s="258">
        <f t="shared" si="5"/>
        <v>500</v>
      </c>
      <c r="G154" s="259"/>
      <c r="H154" s="64"/>
    </row>
    <row r="155" s="169" customFormat="1" ht="24.75" customHeight="1" spans="1:8">
      <c r="A155" s="6">
        <v>65</v>
      </c>
      <c r="B155" s="167" t="s">
        <v>1027</v>
      </c>
      <c r="C155" s="167">
        <v>600</v>
      </c>
      <c r="D155" s="174"/>
      <c r="E155" s="174"/>
      <c r="F155" s="258">
        <f t="shared" si="5"/>
        <v>600</v>
      </c>
      <c r="G155" s="259"/>
      <c r="H155" s="64"/>
    </row>
    <row r="156" s="169" customFormat="1" ht="24.75" customHeight="1" spans="1:8">
      <c r="A156" s="6">
        <v>66</v>
      </c>
      <c r="B156" s="167" t="s">
        <v>1028</v>
      </c>
      <c r="C156" s="167">
        <v>500</v>
      </c>
      <c r="D156" s="174"/>
      <c r="E156" s="174"/>
      <c r="F156" s="258">
        <f t="shared" si="5"/>
        <v>500</v>
      </c>
      <c r="G156" s="259"/>
      <c r="H156" s="64"/>
    </row>
    <row r="157" s="169" customFormat="1" ht="24.75" customHeight="1" spans="1:8">
      <c r="A157" s="6">
        <v>67</v>
      </c>
      <c r="B157" s="167" t="s">
        <v>1029</v>
      </c>
      <c r="C157" s="167">
        <v>500</v>
      </c>
      <c r="D157" s="174"/>
      <c r="E157" s="174"/>
      <c r="F157" s="258">
        <f t="shared" si="5"/>
        <v>500</v>
      </c>
      <c r="G157" s="259"/>
      <c r="H157" s="64"/>
    </row>
    <row r="158" s="169" customFormat="1" ht="24.75" customHeight="1" spans="1:8">
      <c r="A158" s="6">
        <v>68</v>
      </c>
      <c r="B158" s="167" t="s">
        <v>1030</v>
      </c>
      <c r="C158" s="167">
        <v>800</v>
      </c>
      <c r="D158" s="174"/>
      <c r="E158" s="174"/>
      <c r="F158" s="258">
        <f t="shared" si="5"/>
        <v>800</v>
      </c>
      <c r="G158" s="259"/>
      <c r="H158" s="64"/>
    </row>
    <row r="159" s="169" customFormat="1" ht="24.75" customHeight="1" spans="1:8">
      <c r="A159" s="6">
        <v>69</v>
      </c>
      <c r="B159" s="167" t="s">
        <v>1031</v>
      </c>
      <c r="C159" s="167">
        <v>800</v>
      </c>
      <c r="D159" s="174"/>
      <c r="E159" s="174"/>
      <c r="F159" s="258">
        <f t="shared" si="5"/>
        <v>800</v>
      </c>
      <c r="G159" s="259"/>
      <c r="H159" s="64"/>
    </row>
    <row r="160" s="169" customFormat="1" ht="24.75" customHeight="1" spans="1:8">
      <c r="A160" s="6">
        <v>70</v>
      </c>
      <c r="B160" s="167" t="s">
        <v>1032</v>
      </c>
      <c r="C160" s="167">
        <v>800</v>
      </c>
      <c r="D160" s="174"/>
      <c r="E160" s="174"/>
      <c r="F160" s="258">
        <f t="shared" si="5"/>
        <v>800</v>
      </c>
      <c r="G160" s="259"/>
      <c r="H160" s="64"/>
    </row>
    <row r="161" s="169" customFormat="1" ht="24.75" customHeight="1" spans="1:8">
      <c r="A161" s="6">
        <v>71</v>
      </c>
      <c r="B161" s="167" t="s">
        <v>1033</v>
      </c>
      <c r="C161" s="167">
        <v>800</v>
      </c>
      <c r="D161" s="174"/>
      <c r="E161" s="174"/>
      <c r="F161" s="258">
        <f t="shared" si="5"/>
        <v>800</v>
      </c>
      <c r="G161" s="259"/>
      <c r="H161" s="64"/>
    </row>
    <row r="162" s="169" customFormat="1" ht="24.75" customHeight="1" spans="1:8">
      <c r="A162" s="6">
        <v>72</v>
      </c>
      <c r="B162" s="167" t="s">
        <v>1034</v>
      </c>
      <c r="C162" s="167">
        <v>800</v>
      </c>
      <c r="D162" s="174"/>
      <c r="E162" s="174"/>
      <c r="F162" s="258">
        <f t="shared" si="5"/>
        <v>800</v>
      </c>
      <c r="G162" s="259"/>
      <c r="H162" s="64"/>
    </row>
    <row r="163" s="169" customFormat="1" ht="24.75" customHeight="1" spans="1:8">
      <c r="A163" s="6">
        <v>73</v>
      </c>
      <c r="B163" s="167" t="s">
        <v>1035</v>
      </c>
      <c r="C163" s="167">
        <v>400</v>
      </c>
      <c r="D163" s="174"/>
      <c r="E163" s="174"/>
      <c r="F163" s="258">
        <f t="shared" si="5"/>
        <v>400</v>
      </c>
      <c r="G163" s="259"/>
      <c r="H163" s="64"/>
    </row>
    <row r="164" s="169" customFormat="1" ht="24.75" customHeight="1" spans="1:8">
      <c r="A164" s="6">
        <v>74</v>
      </c>
      <c r="B164" s="167" t="s">
        <v>1036</v>
      </c>
      <c r="C164" s="167">
        <v>400</v>
      </c>
      <c r="D164" s="174"/>
      <c r="E164" s="174"/>
      <c r="F164" s="258">
        <f t="shared" si="5"/>
        <v>400</v>
      </c>
      <c r="G164" s="259"/>
      <c r="H164" s="64"/>
    </row>
    <row r="165" s="169" customFormat="1" ht="24.75" customHeight="1" spans="1:8">
      <c r="A165" s="6">
        <v>75</v>
      </c>
      <c r="B165" s="167" t="s">
        <v>1037</v>
      </c>
      <c r="C165" s="167">
        <v>800</v>
      </c>
      <c r="D165" s="174"/>
      <c r="E165" s="174"/>
      <c r="F165" s="258">
        <f t="shared" si="5"/>
        <v>800</v>
      </c>
      <c r="G165" s="259"/>
      <c r="H165" s="64"/>
    </row>
    <row r="166" s="169" customFormat="1" ht="24.75" customHeight="1" spans="1:8">
      <c r="A166" s="6">
        <v>76</v>
      </c>
      <c r="B166" s="167" t="s">
        <v>1038</v>
      </c>
      <c r="C166" s="167">
        <v>400</v>
      </c>
      <c r="D166" s="174"/>
      <c r="E166" s="174"/>
      <c r="F166" s="258">
        <f t="shared" si="5"/>
        <v>400</v>
      </c>
      <c r="G166" s="259"/>
      <c r="H166" s="64"/>
    </row>
    <row r="167" s="169" customFormat="1" ht="24.75" customHeight="1" spans="1:8">
      <c r="A167" s="6">
        <v>77</v>
      </c>
      <c r="B167" s="167" t="s">
        <v>1039</v>
      </c>
      <c r="C167" s="167">
        <v>1200</v>
      </c>
      <c r="D167" s="174"/>
      <c r="E167" s="174"/>
      <c r="F167" s="258">
        <f t="shared" si="5"/>
        <v>1200</v>
      </c>
      <c r="G167" s="259"/>
      <c r="H167" s="64"/>
    </row>
    <row r="168" s="169" customFormat="1" ht="24.75" customHeight="1" spans="1:8">
      <c r="A168" s="6">
        <v>78</v>
      </c>
      <c r="B168" s="167" t="s">
        <v>1040</v>
      </c>
      <c r="C168" s="167">
        <v>1200</v>
      </c>
      <c r="D168" s="174"/>
      <c r="E168" s="174"/>
      <c r="F168" s="258">
        <f t="shared" si="5"/>
        <v>1200</v>
      </c>
      <c r="G168" s="259"/>
      <c r="H168" s="64"/>
    </row>
    <row r="169" s="169" customFormat="1" ht="24.75" customHeight="1" spans="1:8">
      <c r="A169" s="6">
        <v>79</v>
      </c>
      <c r="B169" s="167" t="s">
        <v>1041</v>
      </c>
      <c r="C169" s="167">
        <v>1200</v>
      </c>
      <c r="D169" s="174"/>
      <c r="E169" s="174"/>
      <c r="F169" s="258">
        <f t="shared" si="5"/>
        <v>1200</v>
      </c>
      <c r="G169" s="259"/>
      <c r="H169" s="64"/>
    </row>
    <row r="170" s="169" customFormat="1" ht="24.75" customHeight="1" spans="1:8">
      <c r="A170" s="6">
        <v>80</v>
      </c>
      <c r="B170" s="167" t="s">
        <v>1042</v>
      </c>
      <c r="C170" s="167">
        <v>450</v>
      </c>
      <c r="D170" s="174"/>
      <c r="E170" s="174"/>
      <c r="F170" s="258">
        <f t="shared" si="5"/>
        <v>450</v>
      </c>
      <c r="G170" s="259"/>
      <c r="H170" s="64"/>
    </row>
    <row r="171" s="169" customFormat="1" ht="24.75" customHeight="1" spans="1:8">
      <c r="A171" s="6">
        <v>81</v>
      </c>
      <c r="B171" s="167" t="s">
        <v>1043</v>
      </c>
      <c r="C171" s="167">
        <v>600</v>
      </c>
      <c r="D171" s="174"/>
      <c r="E171" s="174"/>
      <c r="F171" s="258">
        <f t="shared" si="5"/>
        <v>600</v>
      </c>
      <c r="G171" s="259"/>
      <c r="H171" s="64"/>
    </row>
    <row r="172" s="169" customFormat="1" ht="24.75" customHeight="1" spans="1:8">
      <c r="A172" s="6">
        <v>82</v>
      </c>
      <c r="B172" s="167" t="s">
        <v>1044</v>
      </c>
      <c r="C172" s="167">
        <v>8000</v>
      </c>
      <c r="D172" s="174"/>
      <c r="E172" s="174"/>
      <c r="F172" s="258">
        <f t="shared" si="5"/>
        <v>8000</v>
      </c>
      <c r="G172" s="259"/>
      <c r="H172" s="64"/>
    </row>
    <row r="173" customFormat="1" ht="31" customHeight="1" spans="1:8">
      <c r="A173" s="235" t="s">
        <v>7</v>
      </c>
      <c r="B173" s="236" t="s">
        <v>242</v>
      </c>
      <c r="C173" s="236">
        <f>SUM(C42:C172)+C40</f>
        <v>50640</v>
      </c>
      <c r="D173" s="236" t="s">
        <v>243</v>
      </c>
      <c r="E173" s="236">
        <f>SUM(E42:E172)+E40</f>
        <v>106060</v>
      </c>
      <c r="F173" s="240" t="s">
        <v>244</v>
      </c>
      <c r="G173" s="262">
        <f>SUM(F42:G172)+G40</f>
        <v>156700</v>
      </c>
      <c r="H173" s="64"/>
    </row>
    <row r="174" s="151" customFormat="1" ht="33.75" spans="1:6">
      <c r="A174" s="164"/>
      <c r="B174" s="169"/>
      <c r="C174" s="164"/>
      <c r="D174" s="164"/>
      <c r="E174" s="164"/>
      <c r="F174" s="164"/>
    </row>
    <row r="175" s="151" customFormat="1" ht="33.75" spans="1:6">
      <c r="A175" s="164"/>
      <c r="B175" s="169"/>
      <c r="C175" s="164"/>
      <c r="D175" s="164"/>
      <c r="E175" s="164"/>
      <c r="F175" s="164"/>
    </row>
    <row r="176" s="151" customFormat="1" ht="33.75" spans="1:6">
      <c r="A176" s="164"/>
      <c r="B176" s="169"/>
      <c r="C176" s="164"/>
      <c r="D176" s="164"/>
      <c r="E176" s="164"/>
      <c r="F176" s="164"/>
    </row>
    <row r="177" s="151" customFormat="1" ht="33.75" spans="1:6">
      <c r="A177" s="164"/>
      <c r="B177" s="169"/>
      <c r="C177" s="164"/>
      <c r="D177" s="164"/>
      <c r="E177" s="164"/>
      <c r="F177" s="164"/>
    </row>
    <row r="178" s="151" customFormat="1" ht="33.75" spans="1:6">
      <c r="A178" s="164"/>
      <c r="B178" s="169"/>
      <c r="C178" s="164"/>
      <c r="D178" s="164"/>
      <c r="E178" s="164"/>
      <c r="F178" s="164"/>
    </row>
    <row r="179" s="151" customFormat="1" ht="33.75" spans="1:6">
      <c r="A179" s="164"/>
      <c r="B179" s="169"/>
      <c r="C179" s="164"/>
      <c r="D179" s="164"/>
      <c r="E179" s="164"/>
      <c r="F179" s="164"/>
    </row>
    <row r="180" s="151" customFormat="1" ht="33.75" spans="1:6">
      <c r="A180" s="164"/>
      <c r="B180" s="169"/>
      <c r="C180" s="164"/>
      <c r="D180" s="164"/>
      <c r="E180" s="164"/>
      <c r="F180" s="164"/>
    </row>
    <row r="181" s="151" customFormat="1" ht="33.75" spans="1:6">
      <c r="A181" s="164"/>
      <c r="B181" s="169"/>
      <c r="C181" s="164"/>
      <c r="D181" s="164"/>
      <c r="E181" s="164"/>
      <c r="F181" s="164"/>
    </row>
    <row r="182" s="151" customFormat="1" ht="33.75" spans="1:6">
      <c r="A182" s="164"/>
      <c r="B182" s="169"/>
      <c r="C182" s="164"/>
      <c r="D182" s="164"/>
      <c r="E182" s="164"/>
      <c r="F182" s="164"/>
    </row>
    <row r="183" s="151" customFormat="1" ht="33.75" spans="1:6">
      <c r="A183" s="164"/>
      <c r="B183" s="169"/>
      <c r="C183" s="164"/>
      <c r="D183" s="164"/>
      <c r="E183" s="164"/>
      <c r="F183" s="164"/>
    </row>
    <row r="184" s="151" customFormat="1" ht="33.75" spans="1:6">
      <c r="A184" s="164"/>
      <c r="B184" s="169"/>
      <c r="C184" s="164"/>
      <c r="D184" s="164"/>
      <c r="E184" s="164"/>
      <c r="F184" s="164"/>
    </row>
    <row r="185" s="151" customFormat="1" ht="33.75" spans="1:6">
      <c r="A185" s="164"/>
      <c r="B185" s="169"/>
      <c r="C185" s="164"/>
      <c r="D185" s="164"/>
      <c r="E185" s="164"/>
      <c r="F185" s="164"/>
    </row>
    <row r="186" s="151" customFormat="1" ht="33.75" spans="1:6">
      <c r="A186" s="164"/>
      <c r="B186" s="169"/>
      <c r="C186" s="164"/>
      <c r="D186" s="164"/>
      <c r="E186" s="164"/>
      <c r="F186" s="164"/>
    </row>
    <row r="187" s="151" customFormat="1" ht="33.75" spans="1:6">
      <c r="A187" s="164"/>
      <c r="B187" s="169"/>
      <c r="C187" s="164"/>
      <c r="D187" s="164"/>
      <c r="E187" s="164"/>
      <c r="F187" s="164"/>
    </row>
    <row r="188" s="151" customFormat="1" ht="33.75" spans="1:6">
      <c r="A188" s="164"/>
      <c r="B188" s="169"/>
      <c r="C188" s="164"/>
      <c r="D188" s="164"/>
      <c r="E188" s="164"/>
      <c r="F188" s="164"/>
    </row>
    <row r="189" s="151" customFormat="1" ht="33.75" spans="1:6">
      <c r="A189" s="164"/>
      <c r="B189" s="169"/>
      <c r="C189" s="164"/>
      <c r="D189" s="164"/>
      <c r="E189" s="164"/>
      <c r="F189" s="164"/>
    </row>
    <row r="190" s="151" customFormat="1" ht="33.75" spans="1:6">
      <c r="A190" s="164"/>
      <c r="B190" s="169"/>
      <c r="C190" s="164"/>
      <c r="D190" s="164"/>
      <c r="E190" s="164"/>
      <c r="F190" s="164"/>
    </row>
    <row r="191" s="151" customFormat="1" ht="33.75" spans="1:6">
      <c r="A191" s="164"/>
      <c r="B191" s="169"/>
      <c r="C191" s="164"/>
      <c r="D191" s="164"/>
      <c r="E191" s="164"/>
      <c r="F191" s="164"/>
    </row>
  </sheetData>
  <mergeCells count="232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A3:A39"/>
    <mergeCell ref="A42:A50"/>
    <mergeCell ref="A51:A53"/>
    <mergeCell ref="A55:A58"/>
    <mergeCell ref="A62:A63"/>
    <mergeCell ref="A66:A68"/>
    <mergeCell ref="A76:A77"/>
    <mergeCell ref="A78:A79"/>
    <mergeCell ref="A85:A88"/>
    <mergeCell ref="A89:A90"/>
    <mergeCell ref="A94:A97"/>
    <mergeCell ref="A99:A100"/>
    <mergeCell ref="A103:A105"/>
    <mergeCell ref="A107:A111"/>
    <mergeCell ref="A113:A114"/>
    <mergeCell ref="A115:A116"/>
    <mergeCell ref="A119:A125"/>
    <mergeCell ref="A130:A131"/>
    <mergeCell ref="A133:A137"/>
    <mergeCell ref="A138:A141"/>
    <mergeCell ref="A144:A146"/>
    <mergeCell ref="B3:B39"/>
    <mergeCell ref="B42:B50"/>
    <mergeCell ref="B51:B53"/>
    <mergeCell ref="B55:B58"/>
    <mergeCell ref="B62:B63"/>
    <mergeCell ref="B66:B68"/>
    <mergeCell ref="B76:B77"/>
    <mergeCell ref="B78:B79"/>
    <mergeCell ref="B85:B88"/>
    <mergeCell ref="B89:B90"/>
    <mergeCell ref="B94:B97"/>
    <mergeCell ref="B99:B100"/>
    <mergeCell ref="B103:B105"/>
    <mergeCell ref="B107:B111"/>
    <mergeCell ref="B113:B114"/>
    <mergeCell ref="B115:B116"/>
    <mergeCell ref="B119:B125"/>
    <mergeCell ref="B130:B131"/>
    <mergeCell ref="B133:B137"/>
    <mergeCell ref="B138:B141"/>
    <mergeCell ref="B144:B146"/>
    <mergeCell ref="C3:C39"/>
    <mergeCell ref="C42:C50"/>
    <mergeCell ref="C51:C53"/>
    <mergeCell ref="C62:C63"/>
    <mergeCell ref="C66:C68"/>
    <mergeCell ref="C76:C77"/>
    <mergeCell ref="C85:C88"/>
    <mergeCell ref="C89:C90"/>
    <mergeCell ref="C94:C97"/>
    <mergeCell ref="C99:C100"/>
    <mergeCell ref="C103:C105"/>
    <mergeCell ref="C107:C111"/>
    <mergeCell ref="C113:C114"/>
    <mergeCell ref="C115:C116"/>
    <mergeCell ref="C119:C125"/>
    <mergeCell ref="C130:C131"/>
    <mergeCell ref="C133:C137"/>
    <mergeCell ref="C138:C141"/>
    <mergeCell ref="C144:C146"/>
  </mergeCells>
  <pageMargins left="0.75" right="0.75" top="1" bottom="1" header="0.5" footer="0.5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9"/>
  <sheetViews>
    <sheetView view="pageBreakPreview" zoomScaleNormal="100" workbookViewId="0">
      <pane ySplit="2" topLeftCell="A7" activePane="bottomLeft" state="frozen"/>
      <selection/>
      <selection pane="bottomLeft" activeCell="D7" sqref="D7"/>
    </sheetView>
  </sheetViews>
  <sheetFormatPr defaultColWidth="9" defaultRowHeight="13.5"/>
  <cols>
    <col min="1" max="1" width="5.75" style="151" customWidth="1"/>
    <col min="2" max="2" width="26.5" style="151" customWidth="1"/>
    <col min="3" max="3" width="13.4333333333333" style="151" customWidth="1"/>
    <col min="4" max="4" width="18.7666666666667" style="151" customWidth="1"/>
    <col min="5" max="5" width="13.25" style="151" customWidth="1"/>
    <col min="6" max="6" width="10.125" style="151" customWidth="1"/>
    <col min="7" max="8" width="9" style="151"/>
    <col min="9" max="16384" width="9" style="185"/>
  </cols>
  <sheetData>
    <row r="1" s="185" customFormat="1" ht="60" customHeight="1" spans="1:8">
      <c r="A1" s="71" t="s">
        <v>1045</v>
      </c>
      <c r="B1" s="58"/>
      <c r="C1" s="58"/>
      <c r="D1" s="58"/>
      <c r="E1" s="58"/>
      <c r="F1" s="58"/>
      <c r="G1" s="58"/>
      <c r="H1" s="59"/>
    </row>
    <row r="2" s="185" customFormat="1" ht="47.1" customHeight="1" spans="1:8">
      <c r="A2" s="38" t="s">
        <v>2</v>
      </c>
      <c r="B2" s="38" t="s">
        <v>3</v>
      </c>
      <c r="C2" s="38" t="s">
        <v>4</v>
      </c>
      <c r="D2" s="38" t="s">
        <v>5</v>
      </c>
      <c r="E2" s="38" t="s">
        <v>6</v>
      </c>
      <c r="F2" s="267" t="s">
        <v>7</v>
      </c>
      <c r="G2" s="268"/>
      <c r="H2" s="38" t="s">
        <v>8</v>
      </c>
    </row>
    <row r="3" s="185" customFormat="1" ht="24.95" customHeight="1" spans="1:8">
      <c r="A3" s="12">
        <v>1</v>
      </c>
      <c r="B3" s="12" t="s">
        <v>376</v>
      </c>
      <c r="C3" s="12">
        <v>6400</v>
      </c>
      <c r="D3" s="135" t="s">
        <v>288</v>
      </c>
      <c r="E3" s="135">
        <v>110</v>
      </c>
      <c r="F3" s="179">
        <f>C3+E3</f>
        <v>6510</v>
      </c>
      <c r="G3" s="180"/>
      <c r="H3" s="64"/>
    </row>
    <row r="4" s="185" customFormat="1" ht="24.95" customHeight="1" spans="1:8">
      <c r="A4" s="158"/>
      <c r="B4" s="158"/>
      <c r="C4" s="158"/>
      <c r="D4" s="135" t="s">
        <v>320</v>
      </c>
      <c r="E4" s="135">
        <v>20</v>
      </c>
      <c r="F4" s="179">
        <f t="shared" ref="F4:F35" si="0">C4+E4</f>
        <v>20</v>
      </c>
      <c r="G4" s="180"/>
      <c r="H4" s="64"/>
    </row>
    <row r="5" s="185" customFormat="1" ht="24.95" customHeight="1" spans="1:8">
      <c r="A5" s="158"/>
      <c r="B5" s="158"/>
      <c r="C5" s="158"/>
      <c r="D5" s="135" t="s">
        <v>324</v>
      </c>
      <c r="E5" s="135">
        <v>1550</v>
      </c>
      <c r="F5" s="179">
        <f t="shared" si="0"/>
        <v>1550</v>
      </c>
      <c r="G5" s="180"/>
      <c r="H5" s="64"/>
    </row>
    <row r="6" s="185" customFormat="1" ht="24.95" customHeight="1" spans="1:8">
      <c r="A6" s="158"/>
      <c r="B6" s="158"/>
      <c r="C6" s="158"/>
      <c r="D6" s="135" t="s">
        <v>323</v>
      </c>
      <c r="E6" s="135">
        <v>310</v>
      </c>
      <c r="F6" s="179">
        <f t="shared" si="0"/>
        <v>310</v>
      </c>
      <c r="G6" s="180"/>
      <c r="H6" s="64"/>
    </row>
    <row r="7" s="185" customFormat="1" ht="24.95" customHeight="1" spans="1:8">
      <c r="A7" s="158"/>
      <c r="B7" s="158"/>
      <c r="C7" s="158"/>
      <c r="D7" s="135" t="s">
        <v>322</v>
      </c>
      <c r="E7" s="135">
        <v>670</v>
      </c>
      <c r="F7" s="179">
        <f t="shared" si="0"/>
        <v>670</v>
      </c>
      <c r="G7" s="180"/>
      <c r="H7" s="64"/>
    </row>
    <row r="8" s="185" customFormat="1" ht="24.95" customHeight="1" spans="1:8">
      <c r="A8" s="158"/>
      <c r="B8" s="158"/>
      <c r="C8" s="158"/>
      <c r="D8" s="135" t="s">
        <v>1046</v>
      </c>
      <c r="E8" s="135">
        <v>90</v>
      </c>
      <c r="F8" s="179">
        <f t="shared" si="0"/>
        <v>90</v>
      </c>
      <c r="G8" s="180"/>
      <c r="H8" s="64"/>
    </row>
    <row r="9" s="185" customFormat="1" ht="24.95" customHeight="1" spans="1:8">
      <c r="A9" s="158"/>
      <c r="B9" s="158"/>
      <c r="C9" s="158"/>
      <c r="D9" s="135" t="s">
        <v>1047</v>
      </c>
      <c r="E9" s="135">
        <v>800</v>
      </c>
      <c r="F9" s="179">
        <f t="shared" si="0"/>
        <v>800</v>
      </c>
      <c r="G9" s="180"/>
      <c r="H9" s="64"/>
    </row>
    <row r="10" s="185" customFormat="1" ht="24.95" customHeight="1" spans="1:8">
      <c r="A10" s="158"/>
      <c r="B10" s="158"/>
      <c r="C10" s="158"/>
      <c r="D10" s="135" t="s">
        <v>220</v>
      </c>
      <c r="E10" s="135">
        <v>140</v>
      </c>
      <c r="F10" s="179">
        <f t="shared" si="0"/>
        <v>140</v>
      </c>
      <c r="G10" s="180"/>
      <c r="H10" s="64"/>
    </row>
    <row r="11" s="185" customFormat="1" ht="24.95" customHeight="1" spans="1:8">
      <c r="A11" s="158"/>
      <c r="B11" s="158"/>
      <c r="C11" s="158"/>
      <c r="D11" s="135" t="s">
        <v>409</v>
      </c>
      <c r="E11" s="135">
        <v>1520</v>
      </c>
      <c r="F11" s="179">
        <f t="shared" si="0"/>
        <v>1520</v>
      </c>
      <c r="G11" s="180"/>
      <c r="H11" s="64"/>
    </row>
    <row r="12" s="185" customFormat="1" ht="24.95" customHeight="1" spans="1:8">
      <c r="A12" s="158"/>
      <c r="B12" s="158"/>
      <c r="C12" s="158"/>
      <c r="D12" s="135" t="s">
        <v>412</v>
      </c>
      <c r="E12" s="135">
        <v>480</v>
      </c>
      <c r="F12" s="179">
        <f t="shared" si="0"/>
        <v>480</v>
      </c>
      <c r="G12" s="180"/>
      <c r="H12" s="64"/>
    </row>
    <row r="13" s="185" customFormat="1" ht="24.95" customHeight="1" spans="1:8">
      <c r="A13" s="158"/>
      <c r="B13" s="158"/>
      <c r="C13" s="158"/>
      <c r="D13" s="135" t="s">
        <v>388</v>
      </c>
      <c r="E13" s="135">
        <v>160</v>
      </c>
      <c r="F13" s="179">
        <f t="shared" si="0"/>
        <v>160</v>
      </c>
      <c r="G13" s="180"/>
      <c r="H13" s="64"/>
    </row>
    <row r="14" s="185" customFormat="1" ht="24.95" customHeight="1" spans="1:8">
      <c r="A14" s="158"/>
      <c r="B14" s="158"/>
      <c r="C14" s="158"/>
      <c r="D14" s="135" t="s">
        <v>391</v>
      </c>
      <c r="E14" s="135">
        <v>280</v>
      </c>
      <c r="F14" s="179">
        <f t="shared" si="0"/>
        <v>280</v>
      </c>
      <c r="G14" s="180"/>
      <c r="H14" s="64"/>
    </row>
    <row r="15" s="185" customFormat="1" ht="24.95" customHeight="1" spans="1:8">
      <c r="A15" s="158"/>
      <c r="B15" s="158"/>
      <c r="C15" s="158"/>
      <c r="D15" s="135" t="s">
        <v>1048</v>
      </c>
      <c r="E15" s="135">
        <v>600</v>
      </c>
      <c r="F15" s="179">
        <f t="shared" si="0"/>
        <v>600</v>
      </c>
      <c r="G15" s="180"/>
      <c r="H15" s="64"/>
    </row>
    <row r="16" s="185" customFormat="1" ht="24.95" customHeight="1" spans="1:8">
      <c r="A16" s="158"/>
      <c r="B16" s="158"/>
      <c r="C16" s="158"/>
      <c r="D16" s="135" t="s">
        <v>1049</v>
      </c>
      <c r="E16" s="135">
        <v>380</v>
      </c>
      <c r="F16" s="179">
        <f t="shared" si="0"/>
        <v>380</v>
      </c>
      <c r="G16" s="180"/>
      <c r="H16" s="64"/>
    </row>
    <row r="17" s="185" customFormat="1" ht="24.95" customHeight="1" spans="1:8">
      <c r="A17" s="158"/>
      <c r="B17" s="158"/>
      <c r="C17" s="158"/>
      <c r="D17" s="135" t="s">
        <v>334</v>
      </c>
      <c r="E17" s="135">
        <v>800</v>
      </c>
      <c r="F17" s="179">
        <f t="shared" si="0"/>
        <v>800</v>
      </c>
      <c r="G17" s="180"/>
      <c r="H17" s="64"/>
    </row>
    <row r="18" s="185" customFormat="1" ht="24.95" customHeight="1" spans="1:8">
      <c r="A18" s="158"/>
      <c r="B18" s="158"/>
      <c r="C18" s="158"/>
      <c r="D18" s="135" t="s">
        <v>326</v>
      </c>
      <c r="E18" s="135">
        <v>90</v>
      </c>
      <c r="F18" s="179">
        <f t="shared" si="0"/>
        <v>90</v>
      </c>
      <c r="G18" s="180"/>
      <c r="H18" s="64"/>
    </row>
    <row r="19" s="185" customFormat="1" ht="24.95" customHeight="1" spans="1:8">
      <c r="A19" s="158"/>
      <c r="B19" s="158"/>
      <c r="C19" s="158"/>
      <c r="D19" s="135" t="s">
        <v>838</v>
      </c>
      <c r="E19" s="135">
        <v>115</v>
      </c>
      <c r="F19" s="179">
        <f t="shared" si="0"/>
        <v>115</v>
      </c>
      <c r="G19" s="180"/>
      <c r="H19" s="64"/>
    </row>
    <row r="20" s="185" customFormat="1" ht="24.95" customHeight="1" spans="1:8">
      <c r="A20" s="158"/>
      <c r="B20" s="158"/>
      <c r="C20" s="158"/>
      <c r="D20" s="135" t="s">
        <v>254</v>
      </c>
      <c r="E20" s="135">
        <v>230</v>
      </c>
      <c r="F20" s="179">
        <f t="shared" si="0"/>
        <v>230</v>
      </c>
      <c r="G20" s="180"/>
      <c r="H20" s="64"/>
    </row>
    <row r="21" s="185" customFormat="1" ht="24.95" customHeight="1" spans="1:8">
      <c r="A21" s="158"/>
      <c r="B21" s="158"/>
      <c r="C21" s="158"/>
      <c r="D21" s="135" t="s">
        <v>110</v>
      </c>
      <c r="E21" s="135">
        <v>175</v>
      </c>
      <c r="F21" s="179">
        <f t="shared" si="0"/>
        <v>175</v>
      </c>
      <c r="G21" s="180"/>
      <c r="H21" s="64"/>
    </row>
    <row r="22" s="185" customFormat="1" ht="24.95" customHeight="1" spans="1:8">
      <c r="A22" s="158"/>
      <c r="B22" s="158"/>
      <c r="C22" s="158"/>
      <c r="D22" s="135" t="s">
        <v>1050</v>
      </c>
      <c r="E22" s="135">
        <v>3180</v>
      </c>
      <c r="F22" s="179">
        <f t="shared" si="0"/>
        <v>3180</v>
      </c>
      <c r="G22" s="180"/>
      <c r="H22" s="64"/>
    </row>
    <row r="23" s="185" customFormat="1" ht="24.95" customHeight="1" spans="1:8">
      <c r="A23" s="158"/>
      <c r="B23" s="158"/>
      <c r="C23" s="158"/>
      <c r="D23" s="135" t="s">
        <v>488</v>
      </c>
      <c r="E23" s="135">
        <v>2840</v>
      </c>
      <c r="F23" s="179">
        <f t="shared" si="0"/>
        <v>2840</v>
      </c>
      <c r="G23" s="180"/>
      <c r="H23" s="64"/>
    </row>
    <row r="24" s="185" customFormat="1" ht="24.95" customHeight="1" spans="1:8">
      <c r="A24" s="158"/>
      <c r="B24" s="158"/>
      <c r="C24" s="158"/>
      <c r="D24" s="135" t="s">
        <v>329</v>
      </c>
      <c r="E24" s="135">
        <v>930</v>
      </c>
      <c r="F24" s="179">
        <f t="shared" si="0"/>
        <v>930</v>
      </c>
      <c r="G24" s="180"/>
      <c r="H24" s="64"/>
    </row>
    <row r="25" s="185" customFormat="1" ht="24.95" customHeight="1" spans="1:9">
      <c r="A25" s="158"/>
      <c r="B25" s="158"/>
      <c r="C25" s="158"/>
      <c r="D25" s="135" t="s">
        <v>215</v>
      </c>
      <c r="E25" s="135">
        <v>575</v>
      </c>
      <c r="F25" s="179">
        <f t="shared" si="0"/>
        <v>575</v>
      </c>
      <c r="G25" s="180"/>
      <c r="H25" s="64"/>
      <c r="I25" s="272"/>
    </row>
    <row r="26" s="185" customFormat="1" ht="24.95" customHeight="1" spans="1:8">
      <c r="A26" s="158"/>
      <c r="B26" s="158"/>
      <c r="C26" s="158"/>
      <c r="D26" s="135" t="s">
        <v>216</v>
      </c>
      <c r="E26" s="135">
        <v>430</v>
      </c>
      <c r="F26" s="179">
        <f t="shared" si="0"/>
        <v>430</v>
      </c>
      <c r="G26" s="180"/>
      <c r="H26" s="64"/>
    </row>
    <row r="27" s="185" customFormat="1" ht="24.95" customHeight="1" spans="1:8">
      <c r="A27" s="158"/>
      <c r="B27" s="158"/>
      <c r="C27" s="158"/>
      <c r="D27" s="135" t="s">
        <v>343</v>
      </c>
      <c r="E27" s="135">
        <v>3710</v>
      </c>
      <c r="F27" s="179">
        <f t="shared" si="0"/>
        <v>3710</v>
      </c>
      <c r="G27" s="180"/>
      <c r="H27" s="64"/>
    </row>
    <row r="28" s="185" customFormat="1" ht="24.95" customHeight="1" spans="1:8">
      <c r="A28" s="158"/>
      <c r="B28" s="158"/>
      <c r="C28" s="158"/>
      <c r="D28" s="135" t="s">
        <v>1051</v>
      </c>
      <c r="E28" s="135">
        <v>310</v>
      </c>
      <c r="F28" s="179">
        <f t="shared" si="0"/>
        <v>310</v>
      </c>
      <c r="G28" s="180"/>
      <c r="H28" s="64"/>
    </row>
    <row r="29" s="185" customFormat="1" ht="24.95" customHeight="1" spans="1:8">
      <c r="A29" s="158"/>
      <c r="B29" s="158"/>
      <c r="C29" s="158"/>
      <c r="D29" s="135" t="s">
        <v>328</v>
      </c>
      <c r="E29" s="135">
        <v>5135</v>
      </c>
      <c r="F29" s="179">
        <f t="shared" si="0"/>
        <v>5135</v>
      </c>
      <c r="G29" s="180"/>
      <c r="H29" s="64"/>
    </row>
    <row r="30" s="185" customFormat="1" ht="24.95" customHeight="1" spans="1:8">
      <c r="A30" s="158"/>
      <c r="B30" s="158"/>
      <c r="C30" s="158"/>
      <c r="D30" s="135" t="s">
        <v>383</v>
      </c>
      <c r="E30" s="135">
        <v>735</v>
      </c>
      <c r="F30" s="179">
        <f t="shared" si="0"/>
        <v>735</v>
      </c>
      <c r="G30" s="180"/>
      <c r="H30" s="64"/>
    </row>
    <row r="31" s="185" customFormat="1" ht="24.95" customHeight="1" spans="1:8">
      <c r="A31" s="158"/>
      <c r="B31" s="158"/>
      <c r="C31" s="158"/>
      <c r="D31" s="135" t="s">
        <v>384</v>
      </c>
      <c r="E31" s="135">
        <v>735</v>
      </c>
      <c r="F31" s="179">
        <f t="shared" si="0"/>
        <v>735</v>
      </c>
      <c r="G31" s="180"/>
      <c r="H31" s="64"/>
    </row>
    <row r="32" s="185" customFormat="1" ht="24.95" customHeight="1" spans="1:8">
      <c r="A32" s="158"/>
      <c r="B32" s="158"/>
      <c r="C32" s="158"/>
      <c r="D32" s="135" t="s">
        <v>1052</v>
      </c>
      <c r="E32" s="135">
        <v>1270</v>
      </c>
      <c r="F32" s="179">
        <f t="shared" si="0"/>
        <v>1270</v>
      </c>
      <c r="G32" s="180"/>
      <c r="H32" s="64"/>
    </row>
    <row r="33" s="185" customFormat="1" ht="24.95" customHeight="1" spans="1:8">
      <c r="A33" s="158"/>
      <c r="B33" s="158"/>
      <c r="C33" s="158"/>
      <c r="D33" s="135" t="s">
        <v>221</v>
      </c>
      <c r="E33" s="135">
        <v>170</v>
      </c>
      <c r="F33" s="179">
        <f t="shared" si="0"/>
        <v>170</v>
      </c>
      <c r="G33" s="180"/>
      <c r="H33" s="64"/>
    </row>
    <row r="34" s="185" customFormat="1" ht="24.95" customHeight="1" spans="1:8">
      <c r="A34" s="158"/>
      <c r="B34" s="158"/>
      <c r="C34" s="158"/>
      <c r="D34" s="135" t="s">
        <v>1053</v>
      </c>
      <c r="E34" s="135">
        <v>5</v>
      </c>
      <c r="F34" s="179">
        <f t="shared" si="0"/>
        <v>5</v>
      </c>
      <c r="G34" s="180"/>
      <c r="H34" s="64"/>
    </row>
    <row r="35" s="185" customFormat="1" ht="24.95" customHeight="1" spans="1:8">
      <c r="A35" s="157"/>
      <c r="B35" s="157"/>
      <c r="C35" s="157"/>
      <c r="D35" s="135" t="s">
        <v>1054</v>
      </c>
      <c r="E35" s="135">
        <v>160</v>
      </c>
      <c r="F35" s="179">
        <f t="shared" si="0"/>
        <v>160</v>
      </c>
      <c r="G35" s="180"/>
      <c r="H35" s="64"/>
    </row>
    <row r="36" customFormat="1" ht="31" customHeight="1" spans="1:8">
      <c r="A36" s="235" t="s">
        <v>7</v>
      </c>
      <c r="B36" s="236" t="s">
        <v>242</v>
      </c>
      <c r="C36" s="236">
        <f>C3</f>
        <v>6400</v>
      </c>
      <c r="D36" s="236" t="s">
        <v>243</v>
      </c>
      <c r="E36" s="236">
        <f>SUM(E3:E35)</f>
        <v>28705</v>
      </c>
      <c r="F36" s="236" t="s">
        <v>244</v>
      </c>
      <c r="G36" s="236">
        <f>SUM(F3:G35)</f>
        <v>35105</v>
      </c>
      <c r="H36" s="236">
        <f>C36+E36</f>
        <v>35105</v>
      </c>
    </row>
    <row r="37" s="185" customFormat="1" ht="47.1" customHeight="1" spans="1:8">
      <c r="A37" s="4" t="s">
        <v>2</v>
      </c>
      <c r="B37" s="4" t="s">
        <v>3</v>
      </c>
      <c r="C37" s="4" t="s">
        <v>4</v>
      </c>
      <c r="D37" s="4" t="s">
        <v>5</v>
      </c>
      <c r="E37" s="4" t="s">
        <v>6</v>
      </c>
      <c r="F37" s="176" t="s">
        <v>7</v>
      </c>
      <c r="G37" s="177"/>
      <c r="H37" s="64" t="s">
        <v>8</v>
      </c>
    </row>
    <row r="38" s="185" customFormat="1" ht="24.95" customHeight="1" spans="1:8">
      <c r="A38" s="6">
        <v>2</v>
      </c>
      <c r="B38" s="8" t="s">
        <v>348</v>
      </c>
      <c r="C38" s="8">
        <v>300</v>
      </c>
      <c r="D38" s="135" t="s">
        <v>349</v>
      </c>
      <c r="E38" s="135">
        <v>520</v>
      </c>
      <c r="F38" s="179">
        <f>C38+E38</f>
        <v>820</v>
      </c>
      <c r="G38" s="180"/>
      <c r="H38" s="64"/>
    </row>
    <row r="39" s="185" customFormat="1" ht="24.95" customHeight="1" spans="1:8">
      <c r="A39" s="42">
        <v>3</v>
      </c>
      <c r="B39" s="42" t="s">
        <v>1055</v>
      </c>
      <c r="C39" s="42">
        <v>800</v>
      </c>
      <c r="D39" s="135" t="s">
        <v>254</v>
      </c>
      <c r="E39" s="135">
        <v>330</v>
      </c>
      <c r="F39" s="179">
        <f t="shared" ref="F39:F44" si="1">C39+E39</f>
        <v>1130</v>
      </c>
      <c r="G39" s="180"/>
      <c r="H39" s="64"/>
    </row>
    <row r="40" s="185" customFormat="1" ht="24.95" customHeight="1" spans="1:8">
      <c r="A40" s="260"/>
      <c r="B40" s="260"/>
      <c r="C40" s="260"/>
      <c r="D40" s="135" t="s">
        <v>253</v>
      </c>
      <c r="E40" s="135">
        <v>650</v>
      </c>
      <c r="F40" s="179">
        <f t="shared" si="1"/>
        <v>650</v>
      </c>
      <c r="G40" s="180"/>
      <c r="H40" s="64"/>
    </row>
    <row r="41" s="185" customFormat="1" ht="24.95" customHeight="1" spans="1:8">
      <c r="A41" s="260"/>
      <c r="B41" s="260"/>
      <c r="C41" s="260"/>
      <c r="D41" s="135" t="s">
        <v>252</v>
      </c>
      <c r="E41" s="135">
        <v>900</v>
      </c>
      <c r="F41" s="179">
        <f t="shared" si="1"/>
        <v>900</v>
      </c>
      <c r="G41" s="180"/>
      <c r="H41" s="64"/>
    </row>
    <row r="42" s="185" customFormat="1" ht="24.95" customHeight="1" spans="1:8">
      <c r="A42" s="260"/>
      <c r="B42" s="260"/>
      <c r="C42" s="260"/>
      <c r="D42" s="135" t="s">
        <v>251</v>
      </c>
      <c r="E42" s="135">
        <v>55</v>
      </c>
      <c r="F42" s="179">
        <f t="shared" si="1"/>
        <v>55</v>
      </c>
      <c r="G42" s="180"/>
      <c r="H42" s="64"/>
    </row>
    <row r="43" s="185" customFormat="1" ht="24.95" customHeight="1" spans="1:8">
      <c r="A43" s="260"/>
      <c r="B43" s="260"/>
      <c r="C43" s="260"/>
      <c r="D43" s="135" t="s">
        <v>224</v>
      </c>
      <c r="E43" s="135">
        <v>1450</v>
      </c>
      <c r="F43" s="179">
        <f t="shared" si="1"/>
        <v>1450</v>
      </c>
      <c r="G43" s="180"/>
      <c r="H43" s="64"/>
    </row>
    <row r="44" s="185" customFormat="1" ht="24.95" customHeight="1" spans="1:8">
      <c r="A44" s="261"/>
      <c r="B44" s="261"/>
      <c r="C44" s="261"/>
      <c r="D44" s="135" t="s">
        <v>572</v>
      </c>
      <c r="E44" s="135">
        <v>900</v>
      </c>
      <c r="F44" s="179">
        <f t="shared" si="1"/>
        <v>900</v>
      </c>
      <c r="G44" s="180"/>
      <c r="H44" s="64"/>
    </row>
    <row r="45" s="185" customFormat="1" ht="24.95" customHeight="1" spans="1:8">
      <c r="A45" s="6">
        <v>4</v>
      </c>
      <c r="B45" s="8" t="s">
        <v>1056</v>
      </c>
      <c r="C45" s="8">
        <v>240</v>
      </c>
      <c r="D45" s="135" t="s">
        <v>1057</v>
      </c>
      <c r="E45" s="135">
        <v>820</v>
      </c>
      <c r="F45" s="179">
        <f t="shared" ref="F45:F62" si="2">C45+E45</f>
        <v>1060</v>
      </c>
      <c r="G45" s="180"/>
      <c r="H45" s="64"/>
    </row>
    <row r="46" s="185" customFormat="1" ht="24.95" customHeight="1" spans="1:8">
      <c r="A46" s="6">
        <v>5</v>
      </c>
      <c r="B46" s="8" t="s">
        <v>1058</v>
      </c>
      <c r="C46" s="8">
        <v>240</v>
      </c>
      <c r="D46" s="135" t="s">
        <v>1059</v>
      </c>
      <c r="E46" s="135">
        <v>1100</v>
      </c>
      <c r="F46" s="179">
        <f t="shared" si="2"/>
        <v>1340</v>
      </c>
      <c r="G46" s="180"/>
      <c r="H46" s="64"/>
    </row>
    <row r="47" s="185" customFormat="1" ht="24.95" customHeight="1" spans="1:8">
      <c r="A47" s="6">
        <v>6</v>
      </c>
      <c r="B47" s="8" t="s">
        <v>609</v>
      </c>
      <c r="C47" s="8">
        <v>240</v>
      </c>
      <c r="D47" s="135" t="s">
        <v>611</v>
      </c>
      <c r="E47" s="135">
        <v>330</v>
      </c>
      <c r="F47" s="179">
        <f t="shared" si="2"/>
        <v>570</v>
      </c>
      <c r="G47" s="180"/>
      <c r="H47" s="64"/>
    </row>
    <row r="48" s="185" customFormat="1" ht="24.95" customHeight="1" spans="1:8">
      <c r="A48" s="6">
        <v>7</v>
      </c>
      <c r="B48" s="8" t="s">
        <v>373</v>
      </c>
      <c r="C48" s="8">
        <v>300</v>
      </c>
      <c r="D48" s="135"/>
      <c r="E48" s="135"/>
      <c r="F48" s="179">
        <f t="shared" si="2"/>
        <v>300</v>
      </c>
      <c r="G48" s="180"/>
      <c r="H48" s="64"/>
    </row>
    <row r="49" s="185" customFormat="1" ht="24" customHeight="1" spans="1:8">
      <c r="A49" s="6">
        <v>8</v>
      </c>
      <c r="B49" s="8" t="s">
        <v>62</v>
      </c>
      <c r="C49" s="8">
        <v>80</v>
      </c>
      <c r="D49" s="135"/>
      <c r="E49" s="135"/>
      <c r="F49" s="179">
        <f t="shared" si="2"/>
        <v>80</v>
      </c>
      <c r="G49" s="180"/>
      <c r="H49" s="64"/>
    </row>
    <row r="50" s="185" customFormat="1" ht="24" customHeight="1" spans="1:8">
      <c r="A50" s="6">
        <v>9</v>
      </c>
      <c r="B50" s="8" t="s">
        <v>1060</v>
      </c>
      <c r="C50" s="8">
        <v>260</v>
      </c>
      <c r="D50" s="135"/>
      <c r="E50" s="135"/>
      <c r="F50" s="179">
        <f t="shared" si="2"/>
        <v>260</v>
      </c>
      <c r="G50" s="180"/>
      <c r="H50" s="64"/>
    </row>
    <row r="51" s="185" customFormat="1" ht="24" customHeight="1" spans="1:8">
      <c r="A51" s="6">
        <v>10</v>
      </c>
      <c r="B51" s="8" t="s">
        <v>1061</v>
      </c>
      <c r="C51" s="8">
        <v>60</v>
      </c>
      <c r="D51" s="135"/>
      <c r="E51" s="135"/>
      <c r="F51" s="179">
        <f t="shared" si="2"/>
        <v>60</v>
      </c>
      <c r="G51" s="180"/>
      <c r="H51" s="64"/>
    </row>
    <row r="52" s="185" customFormat="1" ht="24.95" customHeight="1" spans="1:8">
      <c r="A52" s="12">
        <v>11</v>
      </c>
      <c r="B52" s="12" t="s">
        <v>1062</v>
      </c>
      <c r="C52" s="12">
        <v>600</v>
      </c>
      <c r="D52" s="135" t="s">
        <v>402</v>
      </c>
      <c r="E52" s="135">
        <v>1800</v>
      </c>
      <c r="F52" s="179">
        <f t="shared" si="2"/>
        <v>2400</v>
      </c>
      <c r="G52" s="180"/>
      <c r="H52" s="64"/>
    </row>
    <row r="53" s="185" customFormat="1" ht="24.95" customHeight="1" spans="1:8">
      <c r="A53" s="157"/>
      <c r="B53" s="157"/>
      <c r="C53" s="157"/>
      <c r="D53" s="135" t="s">
        <v>1063</v>
      </c>
      <c r="E53" s="135">
        <v>7900</v>
      </c>
      <c r="F53" s="179">
        <f t="shared" si="2"/>
        <v>7900</v>
      </c>
      <c r="G53" s="180"/>
      <c r="H53" s="64"/>
    </row>
    <row r="54" s="185" customFormat="1" ht="24.95" customHeight="1" spans="1:8">
      <c r="A54" s="6">
        <v>12</v>
      </c>
      <c r="B54" s="8" t="s">
        <v>1064</v>
      </c>
      <c r="C54" s="8">
        <v>800</v>
      </c>
      <c r="D54" s="135" t="s">
        <v>1065</v>
      </c>
      <c r="E54" s="135">
        <v>130</v>
      </c>
      <c r="F54" s="179">
        <f t="shared" si="2"/>
        <v>930</v>
      </c>
      <c r="G54" s="180"/>
      <c r="H54" s="64"/>
    </row>
    <row r="55" s="185" customFormat="1" ht="24.95" customHeight="1" spans="1:8">
      <c r="A55" s="6">
        <v>13</v>
      </c>
      <c r="B55" s="8" t="s">
        <v>650</v>
      </c>
      <c r="C55" s="8">
        <v>110</v>
      </c>
      <c r="D55" s="9" t="s">
        <v>1066</v>
      </c>
      <c r="E55" s="9">
        <v>390</v>
      </c>
      <c r="F55" s="179">
        <f t="shared" si="2"/>
        <v>500</v>
      </c>
      <c r="G55" s="180"/>
      <c r="H55" s="64"/>
    </row>
    <row r="56" s="185" customFormat="1" ht="24.95" customHeight="1" spans="1:8">
      <c r="A56" s="6">
        <v>14</v>
      </c>
      <c r="B56" s="8" t="s">
        <v>352</v>
      </c>
      <c r="C56" s="8">
        <v>100</v>
      </c>
      <c r="D56" s="9" t="s">
        <v>353</v>
      </c>
      <c r="E56" s="9">
        <v>350</v>
      </c>
      <c r="F56" s="179">
        <f t="shared" si="2"/>
        <v>450</v>
      </c>
      <c r="G56" s="180"/>
      <c r="H56" s="64"/>
    </row>
    <row r="57" s="185" customFormat="1" ht="24.95" customHeight="1" spans="1:8">
      <c r="A57" s="12">
        <v>15</v>
      </c>
      <c r="B57" s="12" t="s">
        <v>1067</v>
      </c>
      <c r="C57" s="12">
        <v>450</v>
      </c>
      <c r="D57" s="9" t="s">
        <v>1068</v>
      </c>
      <c r="E57" s="9">
        <v>130</v>
      </c>
      <c r="F57" s="179">
        <f t="shared" si="2"/>
        <v>580</v>
      </c>
      <c r="G57" s="180"/>
      <c r="H57" s="64"/>
    </row>
    <row r="58" s="185" customFormat="1" ht="24.95" customHeight="1" spans="1:8">
      <c r="A58" s="157"/>
      <c r="B58" s="157"/>
      <c r="C58" s="157"/>
      <c r="D58" s="9" t="s">
        <v>1069</v>
      </c>
      <c r="E58" s="9">
        <v>30</v>
      </c>
      <c r="F58" s="179">
        <f t="shared" si="2"/>
        <v>30</v>
      </c>
      <c r="G58" s="180"/>
      <c r="H58" s="64"/>
    </row>
    <row r="59" s="185" customFormat="1" ht="24.95" customHeight="1" spans="1:8">
      <c r="A59" s="12">
        <v>16</v>
      </c>
      <c r="B59" s="12" t="s">
        <v>1070</v>
      </c>
      <c r="C59" s="12">
        <v>260</v>
      </c>
      <c r="D59" s="9" t="s">
        <v>357</v>
      </c>
      <c r="E59" s="9">
        <v>50</v>
      </c>
      <c r="F59" s="179">
        <f t="shared" si="2"/>
        <v>310</v>
      </c>
      <c r="G59" s="180"/>
      <c r="H59" s="64"/>
    </row>
    <row r="60" s="185" customFormat="1" ht="24.95" customHeight="1" spans="1:8">
      <c r="A60" s="157"/>
      <c r="B60" s="157"/>
      <c r="C60" s="157"/>
      <c r="D60" s="9" t="s">
        <v>1071</v>
      </c>
      <c r="E60" s="9">
        <v>195</v>
      </c>
      <c r="F60" s="179">
        <f t="shared" si="2"/>
        <v>195</v>
      </c>
      <c r="G60" s="180"/>
      <c r="H60" s="64"/>
    </row>
    <row r="61" s="185" customFormat="1" ht="24.95" customHeight="1" spans="1:8">
      <c r="A61" s="12">
        <v>17</v>
      </c>
      <c r="B61" s="12" t="s">
        <v>1072</v>
      </c>
      <c r="C61" s="12">
        <v>240</v>
      </c>
      <c r="D61" s="9" t="s">
        <v>917</v>
      </c>
      <c r="E61" s="9">
        <v>1350</v>
      </c>
      <c r="F61" s="179">
        <f t="shared" si="2"/>
        <v>1590</v>
      </c>
      <c r="G61" s="180"/>
      <c r="H61" s="64"/>
    </row>
    <row r="62" s="185" customFormat="1" ht="24.95" customHeight="1" spans="1:8">
      <c r="A62" s="157"/>
      <c r="B62" s="157"/>
      <c r="C62" s="157"/>
      <c r="D62" s="9" t="s">
        <v>365</v>
      </c>
      <c r="E62" s="9">
        <v>195</v>
      </c>
      <c r="F62" s="179">
        <f t="shared" si="2"/>
        <v>195</v>
      </c>
      <c r="G62" s="180"/>
      <c r="H62" s="64"/>
    </row>
    <row r="63" s="185" customFormat="1" ht="24.95" customHeight="1" spans="1:8">
      <c r="A63" s="6">
        <v>18</v>
      </c>
      <c r="B63" s="8" t="s">
        <v>1073</v>
      </c>
      <c r="C63" s="8">
        <v>100</v>
      </c>
      <c r="D63" s="9" t="s">
        <v>1074</v>
      </c>
      <c r="E63" s="9">
        <v>190</v>
      </c>
      <c r="F63" s="179">
        <f t="shared" ref="F63:F99" si="3">C63+E63</f>
        <v>290</v>
      </c>
      <c r="G63" s="180"/>
      <c r="H63" s="64"/>
    </row>
    <row r="64" s="185" customFormat="1" ht="24.95" customHeight="1" spans="1:8">
      <c r="A64" s="6">
        <v>19</v>
      </c>
      <c r="B64" s="8" t="s">
        <v>1075</v>
      </c>
      <c r="C64" s="8">
        <v>200</v>
      </c>
      <c r="D64" s="9" t="s">
        <v>1076</v>
      </c>
      <c r="E64" s="9">
        <v>1200</v>
      </c>
      <c r="F64" s="179">
        <f t="shared" si="3"/>
        <v>1400</v>
      </c>
      <c r="G64" s="180"/>
      <c r="H64" s="64"/>
    </row>
    <row r="65" s="185" customFormat="1" ht="24.95" customHeight="1" spans="1:8">
      <c r="A65" s="12">
        <v>20</v>
      </c>
      <c r="B65" s="12" t="s">
        <v>948</v>
      </c>
      <c r="C65" s="12">
        <v>500</v>
      </c>
      <c r="D65" s="9" t="s">
        <v>442</v>
      </c>
      <c r="E65" s="9">
        <v>2850</v>
      </c>
      <c r="F65" s="179">
        <f t="shared" si="3"/>
        <v>3350</v>
      </c>
      <c r="G65" s="180"/>
      <c r="H65" s="64"/>
    </row>
    <row r="66" s="185" customFormat="1" ht="24.95" customHeight="1" spans="1:8">
      <c r="A66" s="158"/>
      <c r="B66" s="158"/>
      <c r="C66" s="158"/>
      <c r="D66" s="9" t="s">
        <v>1077</v>
      </c>
      <c r="E66" s="9">
        <v>520</v>
      </c>
      <c r="F66" s="179">
        <f t="shared" si="3"/>
        <v>520</v>
      </c>
      <c r="G66" s="180"/>
      <c r="H66" s="64"/>
    </row>
    <row r="67" s="185" customFormat="1" ht="24.95" customHeight="1" spans="1:8">
      <c r="A67" s="157"/>
      <c r="B67" s="157"/>
      <c r="C67" s="157"/>
      <c r="D67" s="9" t="s">
        <v>1078</v>
      </c>
      <c r="E67" s="9">
        <v>240</v>
      </c>
      <c r="F67" s="179">
        <f t="shared" si="3"/>
        <v>240</v>
      </c>
      <c r="G67" s="180"/>
      <c r="H67" s="64"/>
    </row>
    <row r="68" s="185" customFormat="1" ht="24.95" customHeight="1" spans="1:8">
      <c r="A68" s="6">
        <v>21</v>
      </c>
      <c r="B68" s="8" t="s">
        <v>1079</v>
      </c>
      <c r="C68" s="8">
        <v>350</v>
      </c>
      <c r="D68" s="9" t="s">
        <v>382</v>
      </c>
      <c r="E68" s="9">
        <v>860</v>
      </c>
      <c r="F68" s="179">
        <f t="shared" si="3"/>
        <v>1210</v>
      </c>
      <c r="G68" s="180"/>
      <c r="H68" s="64"/>
    </row>
    <row r="69" s="185" customFormat="1" ht="24.95" customHeight="1" spans="1:8">
      <c r="A69" s="6">
        <v>22</v>
      </c>
      <c r="B69" s="8" t="s">
        <v>1080</v>
      </c>
      <c r="C69" s="8">
        <v>500</v>
      </c>
      <c r="D69" s="9" t="s">
        <v>938</v>
      </c>
      <c r="E69" s="9">
        <v>2950</v>
      </c>
      <c r="F69" s="179">
        <f t="shared" si="3"/>
        <v>3450</v>
      </c>
      <c r="G69" s="180"/>
      <c r="H69" s="64"/>
    </row>
    <row r="70" s="185" customFormat="1" ht="24.95" customHeight="1" spans="1:8">
      <c r="A70" s="6">
        <v>23</v>
      </c>
      <c r="B70" s="8" t="s">
        <v>635</v>
      </c>
      <c r="C70" s="8">
        <v>350</v>
      </c>
      <c r="D70" s="9" t="s">
        <v>952</v>
      </c>
      <c r="E70" s="9">
        <v>1250</v>
      </c>
      <c r="F70" s="179">
        <f t="shared" si="3"/>
        <v>1600</v>
      </c>
      <c r="G70" s="180"/>
      <c r="H70" s="64"/>
    </row>
    <row r="71" s="185" customFormat="1" ht="24.95" customHeight="1" spans="1:8">
      <c r="A71" s="6">
        <v>24</v>
      </c>
      <c r="B71" s="8" t="s">
        <v>1081</v>
      </c>
      <c r="C71" s="8">
        <v>150</v>
      </c>
      <c r="D71" s="9" t="s">
        <v>1082</v>
      </c>
      <c r="E71" s="9">
        <v>240</v>
      </c>
      <c r="F71" s="179">
        <f t="shared" si="3"/>
        <v>390</v>
      </c>
      <c r="G71" s="180"/>
      <c r="H71" s="64"/>
    </row>
    <row r="72" s="185" customFormat="1" ht="24.95" customHeight="1" spans="1:8">
      <c r="A72" s="6">
        <v>25</v>
      </c>
      <c r="B72" s="8" t="s">
        <v>362</v>
      </c>
      <c r="C72" s="8">
        <v>450</v>
      </c>
      <c r="D72" s="9" t="s">
        <v>477</v>
      </c>
      <c r="E72" s="9">
        <v>450</v>
      </c>
      <c r="F72" s="179">
        <f t="shared" si="3"/>
        <v>900</v>
      </c>
      <c r="G72" s="180"/>
      <c r="H72" s="64"/>
    </row>
    <row r="73" s="185" customFormat="1" ht="24.95" customHeight="1" spans="1:8">
      <c r="A73" s="6">
        <v>26</v>
      </c>
      <c r="B73" s="8" t="s">
        <v>41</v>
      </c>
      <c r="C73" s="8">
        <v>80</v>
      </c>
      <c r="D73" s="9" t="s">
        <v>42</v>
      </c>
      <c r="E73" s="9">
        <v>45</v>
      </c>
      <c r="F73" s="179">
        <f t="shared" si="3"/>
        <v>125</v>
      </c>
      <c r="G73" s="180"/>
      <c r="H73" s="64"/>
    </row>
    <row r="74" s="185" customFormat="1" ht="24.95" customHeight="1" spans="1:8">
      <c r="A74" s="6">
        <v>27</v>
      </c>
      <c r="B74" s="8" t="s">
        <v>1083</v>
      </c>
      <c r="C74" s="8">
        <v>150</v>
      </c>
      <c r="D74" s="9" t="s">
        <v>1084</v>
      </c>
      <c r="E74" s="9">
        <v>360</v>
      </c>
      <c r="F74" s="179">
        <f t="shared" si="3"/>
        <v>510</v>
      </c>
      <c r="G74" s="180"/>
      <c r="H74" s="64"/>
    </row>
    <row r="75" s="185" customFormat="1" ht="24.95" customHeight="1" spans="1:8">
      <c r="A75" s="6">
        <v>28</v>
      </c>
      <c r="B75" s="8" t="s">
        <v>850</v>
      </c>
      <c r="C75" s="8">
        <v>350</v>
      </c>
      <c r="D75" s="9" t="s">
        <v>851</v>
      </c>
      <c r="E75" s="9">
        <v>13800</v>
      </c>
      <c r="F75" s="179">
        <f t="shared" si="3"/>
        <v>14150</v>
      </c>
      <c r="G75" s="180"/>
      <c r="H75" s="64"/>
    </row>
    <row r="76" s="185" customFormat="1" ht="24.95" customHeight="1" spans="1:8">
      <c r="A76" s="6">
        <v>29</v>
      </c>
      <c r="B76" s="8" t="s">
        <v>1085</v>
      </c>
      <c r="C76" s="8">
        <v>240</v>
      </c>
      <c r="D76" s="9" t="s">
        <v>1086</v>
      </c>
      <c r="E76" s="9">
        <v>240</v>
      </c>
      <c r="F76" s="179">
        <f t="shared" si="3"/>
        <v>480</v>
      </c>
      <c r="G76" s="180"/>
      <c r="H76" s="64"/>
    </row>
    <row r="77" s="185" customFormat="1" ht="24.95" customHeight="1" spans="1:8">
      <c r="A77" s="6">
        <v>30</v>
      </c>
      <c r="B77" s="8" t="s">
        <v>1087</v>
      </c>
      <c r="C77" s="8">
        <v>200</v>
      </c>
      <c r="D77" s="9" t="s">
        <v>1088</v>
      </c>
      <c r="E77" s="9">
        <v>1850</v>
      </c>
      <c r="F77" s="179">
        <f t="shared" si="3"/>
        <v>2050</v>
      </c>
      <c r="G77" s="180"/>
      <c r="H77" s="64"/>
    </row>
    <row r="78" s="185" customFormat="1" ht="24.95" customHeight="1" spans="1:8">
      <c r="A78" s="6">
        <v>31</v>
      </c>
      <c r="B78" s="8" t="s">
        <v>202</v>
      </c>
      <c r="C78" s="8">
        <v>400</v>
      </c>
      <c r="D78" s="9" t="s">
        <v>202</v>
      </c>
      <c r="E78" s="9">
        <v>2750</v>
      </c>
      <c r="F78" s="179">
        <f t="shared" si="3"/>
        <v>3150</v>
      </c>
      <c r="G78" s="180"/>
      <c r="H78" s="64"/>
    </row>
    <row r="79" s="185" customFormat="1" ht="24.95" customHeight="1" spans="1:8">
      <c r="A79" s="6">
        <v>32</v>
      </c>
      <c r="B79" s="8" t="s">
        <v>138</v>
      </c>
      <c r="C79" s="8">
        <v>260</v>
      </c>
      <c r="D79" s="9" t="s">
        <v>139</v>
      </c>
      <c r="E79" s="9">
        <v>1550</v>
      </c>
      <c r="F79" s="179">
        <f t="shared" si="3"/>
        <v>1810</v>
      </c>
      <c r="G79" s="180"/>
      <c r="H79" s="64"/>
    </row>
    <row r="80" s="185" customFormat="1" ht="24.95" customHeight="1" spans="1:8">
      <c r="A80" s="6">
        <v>33</v>
      </c>
      <c r="B80" s="8" t="s">
        <v>830</v>
      </c>
      <c r="C80" s="8">
        <v>300</v>
      </c>
      <c r="D80" s="9"/>
      <c r="E80" s="9"/>
      <c r="F80" s="179">
        <f t="shared" si="3"/>
        <v>300</v>
      </c>
      <c r="G80" s="180"/>
      <c r="H80" s="64"/>
    </row>
    <row r="81" s="185" customFormat="1" ht="24.95" customHeight="1" spans="1:8">
      <c r="A81" s="6">
        <v>34</v>
      </c>
      <c r="B81" s="8" t="s">
        <v>764</v>
      </c>
      <c r="C81" s="8">
        <v>600</v>
      </c>
      <c r="D81" s="9"/>
      <c r="E81" s="9"/>
      <c r="F81" s="179">
        <f t="shared" si="3"/>
        <v>600</v>
      </c>
      <c r="G81" s="180"/>
      <c r="H81" s="64"/>
    </row>
    <row r="82" s="185" customFormat="1" ht="24.95" customHeight="1" spans="1:8">
      <c r="A82" s="6">
        <v>35</v>
      </c>
      <c r="B82" s="8" t="s">
        <v>1089</v>
      </c>
      <c r="C82" s="8">
        <v>260</v>
      </c>
      <c r="D82" s="9"/>
      <c r="E82" s="9"/>
      <c r="F82" s="179">
        <f t="shared" si="3"/>
        <v>260</v>
      </c>
      <c r="G82" s="180"/>
      <c r="H82" s="64"/>
    </row>
    <row r="83" s="185" customFormat="1" ht="24.95" customHeight="1" spans="1:8">
      <c r="A83" s="6">
        <v>36</v>
      </c>
      <c r="B83" s="8" t="s">
        <v>1090</v>
      </c>
      <c r="C83" s="8">
        <v>150</v>
      </c>
      <c r="D83" s="9"/>
      <c r="E83" s="9"/>
      <c r="F83" s="179">
        <f t="shared" si="3"/>
        <v>150</v>
      </c>
      <c r="G83" s="180"/>
      <c r="H83" s="64"/>
    </row>
    <row r="84" s="185" customFormat="1" ht="24.95" customHeight="1" spans="1:8">
      <c r="A84" s="6">
        <v>37</v>
      </c>
      <c r="B84" s="8" t="s">
        <v>374</v>
      </c>
      <c r="C84" s="8">
        <v>80</v>
      </c>
      <c r="D84" s="9"/>
      <c r="E84" s="9"/>
      <c r="F84" s="179">
        <f t="shared" si="3"/>
        <v>80</v>
      </c>
      <c r="G84" s="180"/>
      <c r="H84" s="64"/>
    </row>
    <row r="85" s="185" customFormat="1" ht="24.95" customHeight="1" spans="1:8">
      <c r="A85" s="6">
        <v>38</v>
      </c>
      <c r="B85" s="8" t="s">
        <v>300</v>
      </c>
      <c r="C85" s="8">
        <v>100</v>
      </c>
      <c r="D85" s="9"/>
      <c r="E85" s="9"/>
      <c r="F85" s="179">
        <f t="shared" si="3"/>
        <v>100</v>
      </c>
      <c r="G85" s="180"/>
      <c r="H85" s="64"/>
    </row>
    <row r="86" s="185" customFormat="1" ht="24.95" customHeight="1" spans="1:8">
      <c r="A86" s="6">
        <v>39</v>
      </c>
      <c r="B86" s="8" t="s">
        <v>312</v>
      </c>
      <c r="C86" s="8">
        <v>80</v>
      </c>
      <c r="D86" s="9"/>
      <c r="E86" s="9"/>
      <c r="F86" s="179">
        <f t="shared" si="3"/>
        <v>80</v>
      </c>
      <c r="G86" s="180"/>
      <c r="H86" s="64"/>
    </row>
    <row r="87" s="185" customFormat="1" ht="24.95" customHeight="1" spans="1:8">
      <c r="A87" s="6">
        <v>40</v>
      </c>
      <c r="B87" s="8" t="s">
        <v>1091</v>
      </c>
      <c r="C87" s="8">
        <v>260</v>
      </c>
      <c r="D87" s="9" t="s">
        <v>370</v>
      </c>
      <c r="E87" s="9">
        <v>240</v>
      </c>
      <c r="F87" s="179">
        <f t="shared" si="3"/>
        <v>500</v>
      </c>
      <c r="G87" s="180"/>
      <c r="H87" s="64"/>
    </row>
    <row r="88" s="185" customFormat="1" ht="24.95" customHeight="1" spans="1:8">
      <c r="A88" s="6">
        <v>41</v>
      </c>
      <c r="B88" s="8" t="s">
        <v>1092</v>
      </c>
      <c r="C88" s="8">
        <v>30</v>
      </c>
      <c r="D88" s="9" t="s">
        <v>1093</v>
      </c>
      <c r="E88" s="9">
        <v>290</v>
      </c>
      <c r="F88" s="179">
        <f t="shared" si="3"/>
        <v>320</v>
      </c>
      <c r="G88" s="180"/>
      <c r="H88" s="64"/>
    </row>
    <row r="89" s="185" customFormat="1" ht="24.95" customHeight="1" spans="1:8">
      <c r="A89" s="12">
        <v>42</v>
      </c>
      <c r="B89" s="12" t="s">
        <v>1094</v>
      </c>
      <c r="C89" s="12">
        <v>160</v>
      </c>
      <c r="D89" s="9" t="s">
        <v>1015</v>
      </c>
      <c r="E89" s="9">
        <v>40</v>
      </c>
      <c r="F89" s="179">
        <f t="shared" si="3"/>
        <v>200</v>
      </c>
      <c r="G89" s="180"/>
      <c r="H89" s="64"/>
    </row>
    <row r="90" s="185" customFormat="1" ht="24.95" customHeight="1" spans="1:8">
      <c r="A90" s="158"/>
      <c r="B90" s="158"/>
      <c r="C90" s="158"/>
      <c r="D90" s="9" t="s">
        <v>763</v>
      </c>
      <c r="E90" s="9">
        <v>20</v>
      </c>
      <c r="F90" s="179">
        <f t="shared" si="3"/>
        <v>20</v>
      </c>
      <c r="G90" s="180"/>
      <c r="H90" s="64"/>
    </row>
    <row r="91" s="185" customFormat="1" ht="24.95" customHeight="1" spans="1:8">
      <c r="A91" s="158"/>
      <c r="B91" s="158"/>
      <c r="C91" s="158"/>
      <c r="D91" s="9" t="s">
        <v>743</v>
      </c>
      <c r="E91" s="9">
        <v>35</v>
      </c>
      <c r="F91" s="179">
        <f t="shared" si="3"/>
        <v>35</v>
      </c>
      <c r="G91" s="180"/>
      <c r="H91" s="64"/>
    </row>
    <row r="92" s="185" customFormat="1" ht="24.95" customHeight="1" spans="1:8">
      <c r="A92" s="158"/>
      <c r="B92" s="158"/>
      <c r="C92" s="158"/>
      <c r="D92" s="9" t="s">
        <v>762</v>
      </c>
      <c r="E92" s="9">
        <v>60</v>
      </c>
      <c r="F92" s="179">
        <f t="shared" si="3"/>
        <v>60</v>
      </c>
      <c r="G92" s="180"/>
      <c r="H92" s="64"/>
    </row>
    <row r="93" s="185" customFormat="1" ht="24.95" customHeight="1" spans="1:8">
      <c r="A93" s="157"/>
      <c r="B93" s="157"/>
      <c r="C93" s="157"/>
      <c r="D93" s="9" t="s">
        <v>264</v>
      </c>
      <c r="E93" s="9">
        <v>40</v>
      </c>
      <c r="F93" s="179">
        <f t="shared" si="3"/>
        <v>40</v>
      </c>
      <c r="G93" s="180"/>
      <c r="H93" s="64"/>
    </row>
    <row r="94" s="185" customFormat="1" ht="24.95" customHeight="1" spans="1:8">
      <c r="A94" s="6">
        <v>43</v>
      </c>
      <c r="B94" s="8" t="s">
        <v>1095</v>
      </c>
      <c r="C94" s="8">
        <v>80</v>
      </c>
      <c r="D94" s="9" t="s">
        <v>1096</v>
      </c>
      <c r="E94" s="9">
        <v>520</v>
      </c>
      <c r="F94" s="179">
        <f t="shared" si="3"/>
        <v>600</v>
      </c>
      <c r="G94" s="180"/>
      <c r="H94" s="64"/>
    </row>
    <row r="95" s="185" customFormat="1" ht="24.95" customHeight="1" spans="1:8">
      <c r="A95" s="12">
        <v>44</v>
      </c>
      <c r="B95" s="12" t="s">
        <v>1097</v>
      </c>
      <c r="C95" s="12">
        <v>80</v>
      </c>
      <c r="D95" s="9" t="s">
        <v>865</v>
      </c>
      <c r="E95" s="9">
        <v>130</v>
      </c>
      <c r="F95" s="179">
        <f t="shared" si="3"/>
        <v>210</v>
      </c>
      <c r="G95" s="180"/>
      <c r="H95" s="64"/>
    </row>
    <row r="96" s="185" customFormat="1" ht="24.95" customHeight="1" spans="1:8">
      <c r="A96" s="158"/>
      <c r="B96" s="158"/>
      <c r="C96" s="158"/>
      <c r="D96" s="9" t="s">
        <v>1098</v>
      </c>
      <c r="E96" s="9">
        <v>120</v>
      </c>
      <c r="F96" s="179">
        <f t="shared" si="3"/>
        <v>120</v>
      </c>
      <c r="G96" s="180"/>
      <c r="H96" s="64"/>
    </row>
    <row r="97" s="185" customFormat="1" ht="24.95" customHeight="1" spans="1:8">
      <c r="A97" s="157"/>
      <c r="B97" s="157"/>
      <c r="C97" s="157"/>
      <c r="D97" s="9" t="s">
        <v>1099</v>
      </c>
      <c r="E97" s="9">
        <v>120</v>
      </c>
      <c r="F97" s="179">
        <f t="shared" si="3"/>
        <v>120</v>
      </c>
      <c r="G97" s="180"/>
      <c r="H97" s="64"/>
    </row>
    <row r="98" s="185" customFormat="1" ht="24.95" customHeight="1" spans="1:8">
      <c r="A98" s="6">
        <v>45</v>
      </c>
      <c r="B98" s="8" t="s">
        <v>1100</v>
      </c>
      <c r="C98" s="8">
        <v>80</v>
      </c>
      <c r="D98" s="9" t="s">
        <v>1101</v>
      </c>
      <c r="E98" s="9">
        <v>855</v>
      </c>
      <c r="F98" s="179">
        <f t="shared" si="3"/>
        <v>935</v>
      </c>
      <c r="G98" s="180"/>
      <c r="H98" s="64"/>
    </row>
    <row r="99" s="263" customFormat="1" ht="24.95" customHeight="1" spans="1:8">
      <c r="A99" s="6">
        <v>46</v>
      </c>
      <c r="B99" s="8" t="s">
        <v>1102</v>
      </c>
      <c r="C99" s="8">
        <v>670</v>
      </c>
      <c r="D99" s="10"/>
      <c r="E99" s="10"/>
      <c r="F99" s="179">
        <f t="shared" si="3"/>
        <v>670</v>
      </c>
      <c r="G99" s="180"/>
      <c r="H99" s="64"/>
    </row>
    <row r="100" customFormat="1" ht="31" customHeight="1" spans="1:7">
      <c r="A100" s="235" t="s">
        <v>7</v>
      </c>
      <c r="B100" s="236" t="s">
        <v>242</v>
      </c>
      <c r="C100" s="236">
        <f>SUM(C38:C99)+C36</f>
        <v>18690</v>
      </c>
      <c r="D100" s="236" t="s">
        <v>243</v>
      </c>
      <c r="E100" s="236">
        <f>SUM(E38:E99)+E36</f>
        <v>82095</v>
      </c>
      <c r="F100" s="236" t="s">
        <v>244</v>
      </c>
      <c r="G100" s="236">
        <f>SUM(F38:G99)+G36</f>
        <v>100785</v>
      </c>
    </row>
    <row r="101" s="185" customFormat="1" ht="33.75" spans="1:8">
      <c r="A101" s="164"/>
      <c r="B101" s="164"/>
      <c r="C101" s="164"/>
      <c r="D101" s="164"/>
      <c r="E101" s="164"/>
      <c r="F101" s="164"/>
      <c r="G101" s="151"/>
      <c r="H101" s="151"/>
    </row>
    <row r="102" s="185" customFormat="1" ht="33.75" spans="1:8">
      <c r="A102" s="164"/>
      <c r="B102" s="164"/>
      <c r="C102" s="164"/>
      <c r="D102" s="164"/>
      <c r="E102" s="164"/>
      <c r="F102" s="164"/>
      <c r="G102" s="151"/>
      <c r="H102" s="151"/>
    </row>
    <row r="103" s="185" customFormat="1" ht="33.75" spans="1:8">
      <c r="A103" s="164"/>
      <c r="B103" s="164"/>
      <c r="C103" s="164"/>
      <c r="D103" s="164"/>
      <c r="E103" s="164"/>
      <c r="F103" s="164"/>
      <c r="G103" s="151"/>
      <c r="H103" s="151"/>
    </row>
    <row r="104" s="185" customFormat="1" ht="33.75" spans="1:8">
      <c r="A104" s="164"/>
      <c r="B104" s="164"/>
      <c r="C104" s="164"/>
      <c r="D104" s="164"/>
      <c r="E104" s="164"/>
      <c r="F104" s="164"/>
      <c r="G104" s="151"/>
      <c r="H104" s="151"/>
    </row>
    <row r="105" s="185" customFormat="1" ht="33.75" spans="1:8">
      <c r="A105" s="164"/>
      <c r="B105" s="164"/>
      <c r="C105" s="164"/>
      <c r="D105" s="164"/>
      <c r="E105" s="164"/>
      <c r="F105" s="164"/>
      <c r="G105" s="151"/>
      <c r="H105" s="151"/>
    </row>
    <row r="106" s="185" customFormat="1" ht="33.75" spans="1:8">
      <c r="A106" s="164"/>
      <c r="B106" s="164"/>
      <c r="C106" s="164"/>
      <c r="D106" s="164"/>
      <c r="E106" s="164"/>
      <c r="F106" s="164"/>
      <c r="G106" s="151"/>
      <c r="H106" s="151"/>
    </row>
    <row r="107" s="185" customFormat="1" ht="33.75" spans="1:8">
      <c r="A107" s="164"/>
      <c r="B107" s="164"/>
      <c r="C107" s="164"/>
      <c r="D107" s="164"/>
      <c r="E107" s="164"/>
      <c r="F107" s="164"/>
      <c r="G107" s="151"/>
      <c r="H107" s="151"/>
    </row>
    <row r="108" s="185" customFormat="1" ht="33.75" spans="1:8">
      <c r="A108" s="164"/>
      <c r="B108" s="164"/>
      <c r="C108" s="164"/>
      <c r="D108" s="164"/>
      <c r="E108" s="164"/>
      <c r="F108" s="164"/>
      <c r="G108" s="151"/>
      <c r="H108" s="151"/>
    </row>
    <row r="109" s="185" customFormat="1" ht="33.75" spans="1:8">
      <c r="A109" s="164"/>
      <c r="B109" s="164"/>
      <c r="C109" s="164"/>
      <c r="D109" s="164"/>
      <c r="E109" s="164"/>
      <c r="F109" s="164"/>
      <c r="G109" s="151"/>
      <c r="H109" s="151"/>
    </row>
    <row r="110" s="185" customFormat="1" ht="33.75" spans="1:8">
      <c r="A110" s="164"/>
      <c r="B110" s="164"/>
      <c r="C110" s="164"/>
      <c r="D110" s="164"/>
      <c r="E110" s="164"/>
      <c r="F110" s="164"/>
      <c r="G110" s="151"/>
      <c r="H110" s="151"/>
    </row>
    <row r="111" s="185" customFormat="1" ht="33.75" spans="1:8">
      <c r="A111" s="164"/>
      <c r="B111" s="164"/>
      <c r="C111" s="164"/>
      <c r="D111" s="164"/>
      <c r="E111" s="164"/>
      <c r="F111" s="164"/>
      <c r="G111" s="151"/>
      <c r="H111" s="151"/>
    </row>
    <row r="112" s="185" customFormat="1" ht="33.75" spans="1:8">
      <c r="A112" s="164"/>
      <c r="B112" s="164"/>
      <c r="C112" s="164"/>
      <c r="D112" s="164"/>
      <c r="E112" s="164"/>
      <c r="F112" s="164"/>
      <c r="G112" s="151"/>
      <c r="H112" s="151"/>
    </row>
    <row r="113" s="185" customFormat="1" ht="33.75" spans="1:8">
      <c r="A113" s="164"/>
      <c r="B113" s="164"/>
      <c r="C113" s="164"/>
      <c r="D113" s="164"/>
      <c r="E113" s="164"/>
      <c r="F113" s="164"/>
      <c r="G113" s="151"/>
      <c r="H113" s="151"/>
    </row>
    <row r="114" s="185" customFormat="1" ht="33.75" spans="1:8">
      <c r="A114" s="164"/>
      <c r="B114" s="164"/>
      <c r="C114" s="164"/>
      <c r="D114" s="164"/>
      <c r="E114" s="164"/>
      <c r="F114" s="164"/>
      <c r="G114" s="151"/>
      <c r="H114" s="151"/>
    </row>
    <row r="115" s="185" customFormat="1" ht="33.75" spans="1:8">
      <c r="A115" s="164"/>
      <c r="B115" s="164"/>
      <c r="C115" s="164"/>
      <c r="D115" s="164"/>
      <c r="E115" s="164"/>
      <c r="F115" s="164"/>
      <c r="G115" s="151"/>
      <c r="H115" s="151"/>
    </row>
    <row r="116" s="185" customFormat="1" ht="33.75" spans="1:8">
      <c r="A116" s="164"/>
      <c r="B116" s="164"/>
      <c r="C116" s="164"/>
      <c r="D116" s="164"/>
      <c r="E116" s="164"/>
      <c r="F116" s="164"/>
      <c r="G116" s="151"/>
      <c r="H116" s="151"/>
    </row>
    <row r="117" s="185" customFormat="1" ht="33.75" spans="1:8">
      <c r="A117" s="164"/>
      <c r="B117" s="164"/>
      <c r="C117" s="164"/>
      <c r="D117" s="164"/>
      <c r="E117" s="164"/>
      <c r="F117" s="164"/>
      <c r="G117" s="151"/>
      <c r="H117" s="151"/>
    </row>
    <row r="118" s="185" customFormat="1" ht="33.75" spans="1:8">
      <c r="A118" s="164"/>
      <c r="B118" s="164"/>
      <c r="C118" s="164"/>
      <c r="D118" s="164"/>
      <c r="E118" s="164"/>
      <c r="F118" s="164"/>
      <c r="G118" s="151"/>
      <c r="H118" s="151"/>
    </row>
    <row r="119" s="185" customFormat="1" ht="33.75" spans="1:8">
      <c r="A119" s="164"/>
      <c r="B119" s="164"/>
      <c r="C119" s="164"/>
      <c r="D119" s="164"/>
      <c r="E119" s="164"/>
      <c r="F119" s="164"/>
      <c r="G119" s="151"/>
      <c r="H119" s="151"/>
    </row>
  </sheetData>
  <mergeCells count="125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A3:A35"/>
    <mergeCell ref="A39:A44"/>
    <mergeCell ref="A52:A53"/>
    <mergeCell ref="A57:A58"/>
    <mergeCell ref="A59:A60"/>
    <mergeCell ref="A61:A62"/>
    <mergeCell ref="A65:A67"/>
    <mergeCell ref="A89:A93"/>
    <mergeCell ref="A95:A97"/>
    <mergeCell ref="B3:B35"/>
    <mergeCell ref="B39:B44"/>
    <mergeCell ref="B52:B53"/>
    <mergeCell ref="B57:B58"/>
    <mergeCell ref="B59:B60"/>
    <mergeCell ref="B61:B62"/>
    <mergeCell ref="B65:B67"/>
    <mergeCell ref="B89:B93"/>
    <mergeCell ref="B95:B97"/>
    <mergeCell ref="C3:C35"/>
    <mergeCell ref="C39:C44"/>
    <mergeCell ref="C52:C53"/>
    <mergeCell ref="C57:C58"/>
    <mergeCell ref="C59:C60"/>
    <mergeCell ref="C61:C62"/>
    <mergeCell ref="C65:C67"/>
    <mergeCell ref="C89:C93"/>
    <mergeCell ref="C95:C97"/>
  </mergeCells>
  <pageMargins left="0.75" right="0.75" top="1" bottom="1" header="0.5" footer="0.5"/>
  <pageSetup paperSize="9" scale="83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"/>
  <sheetViews>
    <sheetView view="pageBreakPreview" zoomScaleNormal="100" workbookViewId="0">
      <pane ySplit="2" topLeftCell="A74" activePane="bottomLeft" state="frozen"/>
      <selection/>
      <selection pane="bottomLeft" activeCell="D41" sqref="D41"/>
    </sheetView>
  </sheetViews>
  <sheetFormatPr defaultColWidth="9" defaultRowHeight="13.5"/>
  <cols>
    <col min="1" max="1" width="5.625" style="151" customWidth="1"/>
    <col min="2" max="2" width="26.7083333333333" style="185" customWidth="1"/>
    <col min="3" max="3" width="17.375" style="151" customWidth="1"/>
    <col min="4" max="4" width="23.625" style="185" customWidth="1"/>
    <col min="5" max="5" width="14.375" style="185" customWidth="1"/>
    <col min="6" max="6" width="10.125" style="185" customWidth="1"/>
    <col min="7" max="16384" width="9" style="185"/>
  </cols>
  <sheetData>
    <row r="1" s="185" customFormat="1" ht="33" customHeight="1" spans="1:8">
      <c r="A1" s="273" t="s">
        <v>1103</v>
      </c>
      <c r="B1" s="274"/>
      <c r="C1" s="274"/>
      <c r="D1" s="274"/>
      <c r="E1" s="274"/>
      <c r="F1" s="274"/>
      <c r="G1" s="274"/>
      <c r="H1" s="275"/>
    </row>
    <row r="2" s="185" customFormat="1" ht="47.1" customHeight="1" spans="1:8">
      <c r="A2" s="276" t="s">
        <v>2</v>
      </c>
      <c r="B2" s="276" t="s">
        <v>3</v>
      </c>
      <c r="C2" s="276" t="s">
        <v>4</v>
      </c>
      <c r="D2" s="276" t="s">
        <v>5</v>
      </c>
      <c r="E2" s="276" t="s">
        <v>6</v>
      </c>
      <c r="F2" s="277" t="s">
        <v>7</v>
      </c>
      <c r="G2" s="277"/>
      <c r="H2" s="278" t="s">
        <v>8</v>
      </c>
    </row>
    <row r="3" s="185" customFormat="1" ht="24.95" customHeight="1" spans="1:8">
      <c r="A3" s="6">
        <v>1</v>
      </c>
      <c r="B3" s="279" t="s">
        <v>1104</v>
      </c>
      <c r="C3" s="261">
        <v>110</v>
      </c>
      <c r="D3" s="279" t="s">
        <v>1105</v>
      </c>
      <c r="E3" s="279">
        <v>480</v>
      </c>
      <c r="F3" s="7">
        <f>C3+E3</f>
        <v>590</v>
      </c>
      <c r="G3" s="7"/>
      <c r="H3" s="280"/>
    </row>
    <row r="4" s="185" customFormat="1" ht="24.95" customHeight="1" spans="1:8">
      <c r="A4" s="12">
        <v>2</v>
      </c>
      <c r="B4" s="42" t="s">
        <v>850</v>
      </c>
      <c r="C4" s="42">
        <v>160</v>
      </c>
      <c r="D4" s="91" t="s">
        <v>851</v>
      </c>
      <c r="E4" s="91">
        <v>3935</v>
      </c>
      <c r="F4" s="7">
        <f>C4+E4</f>
        <v>4095</v>
      </c>
      <c r="G4" s="7"/>
      <c r="H4" s="280"/>
    </row>
    <row r="5" s="185" customFormat="1" ht="24.95" customHeight="1" spans="1:8">
      <c r="A5" s="157"/>
      <c r="B5" s="261"/>
      <c r="C5" s="261"/>
      <c r="D5" s="91" t="s">
        <v>981</v>
      </c>
      <c r="E5" s="91">
        <v>50</v>
      </c>
      <c r="F5" s="7">
        <f>C5+E5</f>
        <v>50</v>
      </c>
      <c r="G5" s="7"/>
      <c r="H5" s="280"/>
    </row>
    <row r="6" s="185" customFormat="1" ht="24.95" customHeight="1" spans="1:8">
      <c r="A6" s="6">
        <v>3</v>
      </c>
      <c r="B6" s="281" t="s">
        <v>926</v>
      </c>
      <c r="C6" s="8">
        <v>80</v>
      </c>
      <c r="D6" s="91" t="s">
        <v>1022</v>
      </c>
      <c r="E6" s="91">
        <v>630</v>
      </c>
      <c r="F6" s="7">
        <f t="shared" ref="F6:F13" si="0">C6+E6</f>
        <v>710</v>
      </c>
      <c r="G6" s="7"/>
      <c r="H6" s="280"/>
    </row>
    <row r="7" s="185" customFormat="1" ht="24.95" customHeight="1" spans="1:8">
      <c r="A7" s="6">
        <v>4</v>
      </c>
      <c r="B7" s="281" t="s">
        <v>1106</v>
      </c>
      <c r="C7" s="8">
        <v>670</v>
      </c>
      <c r="D7" s="91" t="s">
        <v>294</v>
      </c>
      <c r="E7" s="91">
        <v>400</v>
      </c>
      <c r="F7" s="7">
        <f t="shared" si="0"/>
        <v>1070</v>
      </c>
      <c r="G7" s="7"/>
      <c r="H7" s="280"/>
    </row>
    <row r="8" s="185" customFormat="1" ht="24.95" customHeight="1" spans="1:8">
      <c r="A8" s="12">
        <v>5</v>
      </c>
      <c r="B8" s="12" t="s">
        <v>956</v>
      </c>
      <c r="C8" s="12">
        <v>270</v>
      </c>
      <c r="D8" s="91" t="s">
        <v>275</v>
      </c>
      <c r="E8" s="91">
        <v>50</v>
      </c>
      <c r="F8" s="7">
        <f t="shared" si="0"/>
        <v>320</v>
      </c>
      <c r="G8" s="7"/>
      <c r="H8" s="280"/>
    </row>
    <row r="9" s="185" customFormat="1" ht="24.95" customHeight="1" spans="1:8">
      <c r="A9" s="158"/>
      <c r="B9" s="158"/>
      <c r="C9" s="158"/>
      <c r="D9" s="91" t="s">
        <v>1107</v>
      </c>
      <c r="E9" s="91">
        <v>350</v>
      </c>
      <c r="F9" s="7">
        <f t="shared" si="0"/>
        <v>350</v>
      </c>
      <c r="G9" s="7"/>
      <c r="H9" s="280"/>
    </row>
    <row r="10" s="185" customFormat="1" ht="24.95" customHeight="1" spans="1:8">
      <c r="A10" s="158"/>
      <c r="B10" s="158"/>
      <c r="C10" s="158"/>
      <c r="D10" s="91" t="s">
        <v>1108</v>
      </c>
      <c r="E10" s="91">
        <v>95</v>
      </c>
      <c r="F10" s="7">
        <f t="shared" si="0"/>
        <v>95</v>
      </c>
      <c r="G10" s="7"/>
      <c r="H10" s="280"/>
    </row>
    <row r="11" s="185" customFormat="1" ht="24.95" customHeight="1" spans="1:8">
      <c r="A11" s="157"/>
      <c r="B11" s="157"/>
      <c r="C11" s="157"/>
      <c r="D11" s="91" t="s">
        <v>957</v>
      </c>
      <c r="E11" s="91">
        <v>20</v>
      </c>
      <c r="F11" s="7">
        <f t="shared" si="0"/>
        <v>20</v>
      </c>
      <c r="G11" s="7"/>
      <c r="H11" s="280"/>
    </row>
    <row r="12" s="185" customFormat="1" ht="24.95" customHeight="1" spans="1:8">
      <c r="A12" s="6">
        <v>6</v>
      </c>
      <c r="B12" s="281" t="s">
        <v>960</v>
      </c>
      <c r="C12" s="8">
        <v>135</v>
      </c>
      <c r="D12" s="91"/>
      <c r="E12" s="91"/>
      <c r="F12" s="7">
        <f t="shared" si="0"/>
        <v>135</v>
      </c>
      <c r="G12" s="7"/>
      <c r="H12" s="280"/>
    </row>
    <row r="13" s="185" customFormat="1" ht="24.95" customHeight="1" spans="1:8">
      <c r="A13" s="6">
        <v>7</v>
      </c>
      <c r="B13" s="281" t="s">
        <v>959</v>
      </c>
      <c r="C13" s="8">
        <v>135</v>
      </c>
      <c r="D13" s="91"/>
      <c r="E13" s="91"/>
      <c r="F13" s="7">
        <f t="shared" si="0"/>
        <v>135</v>
      </c>
      <c r="G13" s="7"/>
      <c r="H13" s="280"/>
    </row>
    <row r="14" s="185" customFormat="1" ht="24.95" customHeight="1" spans="1:8">
      <c r="A14" s="12">
        <v>8</v>
      </c>
      <c r="B14" s="12" t="s">
        <v>250</v>
      </c>
      <c r="C14" s="12">
        <v>800</v>
      </c>
      <c r="D14" s="91" t="s">
        <v>254</v>
      </c>
      <c r="E14" s="91">
        <v>230</v>
      </c>
      <c r="F14" s="7">
        <f t="shared" ref="F14:F20" si="1">C14+E14</f>
        <v>1030</v>
      </c>
      <c r="G14" s="7"/>
      <c r="H14" s="280"/>
    </row>
    <row r="15" s="185" customFormat="1" ht="24.95" customHeight="1" spans="1:8">
      <c r="A15" s="158"/>
      <c r="B15" s="158"/>
      <c r="C15" s="158"/>
      <c r="D15" s="91" t="s">
        <v>253</v>
      </c>
      <c r="E15" s="91">
        <v>660</v>
      </c>
      <c r="F15" s="7">
        <f t="shared" si="1"/>
        <v>660</v>
      </c>
      <c r="G15" s="7"/>
      <c r="H15" s="280"/>
    </row>
    <row r="16" s="185" customFormat="1" ht="24.95" customHeight="1" spans="1:8">
      <c r="A16" s="157"/>
      <c r="B16" s="157"/>
      <c r="C16" s="157"/>
      <c r="D16" s="91" t="s">
        <v>252</v>
      </c>
      <c r="E16" s="91">
        <v>690</v>
      </c>
      <c r="F16" s="7">
        <f t="shared" si="1"/>
        <v>690</v>
      </c>
      <c r="G16" s="7"/>
      <c r="H16" s="280"/>
    </row>
    <row r="17" s="185" customFormat="1" ht="24.95" customHeight="1" spans="1:8">
      <c r="A17" s="12">
        <v>9</v>
      </c>
      <c r="B17" s="12" t="s">
        <v>1109</v>
      </c>
      <c r="C17" s="12">
        <v>110</v>
      </c>
      <c r="D17" s="91" t="s">
        <v>732</v>
      </c>
      <c r="E17" s="91">
        <v>4200</v>
      </c>
      <c r="F17" s="7">
        <f t="shared" si="1"/>
        <v>4310</v>
      </c>
      <c r="G17" s="7"/>
      <c r="H17" s="280"/>
    </row>
    <row r="18" s="185" customFormat="1" ht="24.95" customHeight="1" spans="1:8">
      <c r="A18" s="158"/>
      <c r="B18" s="158"/>
      <c r="C18" s="158"/>
      <c r="D18" s="281" t="s">
        <v>1110</v>
      </c>
      <c r="E18" s="281">
        <v>1070</v>
      </c>
      <c r="F18" s="7">
        <f t="shared" si="1"/>
        <v>1070</v>
      </c>
      <c r="G18" s="7"/>
      <c r="H18" s="280"/>
    </row>
    <row r="19" s="185" customFormat="1" ht="24.95" customHeight="1" spans="1:8">
      <c r="A19" s="12">
        <v>10</v>
      </c>
      <c r="B19" s="12" t="s">
        <v>376</v>
      </c>
      <c r="C19" s="12">
        <v>4670</v>
      </c>
      <c r="D19" s="96" t="s">
        <v>320</v>
      </c>
      <c r="E19" s="96">
        <v>20</v>
      </c>
      <c r="F19" s="7">
        <f t="shared" si="1"/>
        <v>4690</v>
      </c>
      <c r="G19" s="7"/>
      <c r="H19" s="280"/>
    </row>
    <row r="20" s="185" customFormat="1" ht="24.95" customHeight="1" spans="1:8">
      <c r="A20" s="158"/>
      <c r="B20" s="158"/>
      <c r="C20" s="158"/>
      <c r="D20" s="96" t="s">
        <v>288</v>
      </c>
      <c r="E20" s="96">
        <v>110</v>
      </c>
      <c r="F20" s="7">
        <f t="shared" si="1"/>
        <v>110</v>
      </c>
      <c r="G20" s="7"/>
      <c r="H20" s="280"/>
    </row>
    <row r="21" s="185" customFormat="1" ht="24.95" customHeight="1" spans="1:8">
      <c r="A21" s="158"/>
      <c r="B21" s="158"/>
      <c r="C21" s="158"/>
      <c r="D21" s="96" t="s">
        <v>819</v>
      </c>
      <c r="E21" s="96">
        <v>775</v>
      </c>
      <c r="F21" s="7">
        <f t="shared" ref="F21:F52" si="2">C21+E21</f>
        <v>775</v>
      </c>
      <c r="G21" s="7"/>
      <c r="H21" s="280"/>
    </row>
    <row r="22" s="185" customFormat="1" ht="24.95" customHeight="1" spans="1:8">
      <c r="A22" s="158"/>
      <c r="B22" s="158"/>
      <c r="C22" s="158"/>
      <c r="D22" s="96" t="s">
        <v>1065</v>
      </c>
      <c r="E22" s="96">
        <v>160</v>
      </c>
      <c r="F22" s="7">
        <f t="shared" si="2"/>
        <v>160</v>
      </c>
      <c r="G22" s="7"/>
      <c r="H22" s="280"/>
    </row>
    <row r="23" s="185" customFormat="1" ht="24.95" customHeight="1" spans="1:10">
      <c r="A23" s="158"/>
      <c r="B23" s="158"/>
      <c r="C23" s="158"/>
      <c r="D23" s="96" t="s">
        <v>1111</v>
      </c>
      <c r="E23" s="96">
        <v>75</v>
      </c>
      <c r="F23" s="7">
        <f t="shared" si="2"/>
        <v>75</v>
      </c>
      <c r="G23" s="7"/>
      <c r="H23" s="280"/>
      <c r="J23" s="272"/>
    </row>
    <row r="24" s="185" customFormat="1" ht="24.95" customHeight="1" spans="1:8">
      <c r="A24" s="158"/>
      <c r="B24" s="158"/>
      <c r="C24" s="158"/>
      <c r="D24" s="96" t="s">
        <v>1112</v>
      </c>
      <c r="E24" s="96">
        <v>35</v>
      </c>
      <c r="F24" s="7">
        <f t="shared" si="2"/>
        <v>35</v>
      </c>
      <c r="G24" s="7"/>
      <c r="H24" s="280"/>
    </row>
    <row r="25" s="185" customFormat="1" ht="24.95" customHeight="1" spans="1:8">
      <c r="A25" s="158"/>
      <c r="B25" s="158"/>
      <c r="C25" s="158"/>
      <c r="D25" s="96" t="s">
        <v>1113</v>
      </c>
      <c r="E25" s="96">
        <v>350</v>
      </c>
      <c r="F25" s="7">
        <f t="shared" si="2"/>
        <v>350</v>
      </c>
      <c r="G25" s="7"/>
      <c r="H25" s="280"/>
    </row>
    <row r="26" s="185" customFormat="1" ht="24.95" customHeight="1" spans="1:8">
      <c r="A26" s="158"/>
      <c r="B26" s="158"/>
      <c r="C26" s="158"/>
      <c r="D26" s="96" t="s">
        <v>1114</v>
      </c>
      <c r="E26" s="96">
        <v>790</v>
      </c>
      <c r="F26" s="7">
        <f t="shared" si="2"/>
        <v>790</v>
      </c>
      <c r="G26" s="7"/>
      <c r="H26" s="280"/>
    </row>
    <row r="27" s="185" customFormat="1" ht="24.95" customHeight="1" spans="1:8">
      <c r="A27" s="158"/>
      <c r="B27" s="158"/>
      <c r="C27" s="158"/>
      <c r="D27" s="96" t="s">
        <v>1112</v>
      </c>
      <c r="E27" s="96">
        <v>35</v>
      </c>
      <c r="F27" s="7">
        <f t="shared" si="2"/>
        <v>35</v>
      </c>
      <c r="G27" s="7"/>
      <c r="H27" s="280"/>
    </row>
    <row r="28" s="185" customFormat="1" ht="24.95" customHeight="1" spans="1:8">
      <c r="A28" s="158"/>
      <c r="B28" s="158"/>
      <c r="C28" s="158"/>
      <c r="D28" s="96" t="s">
        <v>1115</v>
      </c>
      <c r="E28" s="96">
        <v>50</v>
      </c>
      <c r="F28" s="7">
        <f t="shared" si="2"/>
        <v>50</v>
      </c>
      <c r="G28" s="7"/>
      <c r="H28" s="280"/>
    </row>
    <row r="29" s="185" customFormat="1" ht="24.95" customHeight="1" spans="1:8">
      <c r="A29" s="158"/>
      <c r="B29" s="158"/>
      <c r="C29" s="158"/>
      <c r="D29" s="96" t="s">
        <v>388</v>
      </c>
      <c r="E29" s="96">
        <v>10</v>
      </c>
      <c r="F29" s="7">
        <f t="shared" si="2"/>
        <v>10</v>
      </c>
      <c r="G29" s="7"/>
      <c r="H29" s="280"/>
    </row>
    <row r="30" s="185" customFormat="1" ht="24.95" customHeight="1" spans="1:8">
      <c r="A30" s="158"/>
      <c r="B30" s="158"/>
      <c r="C30" s="158"/>
      <c r="D30" s="96" t="s">
        <v>341</v>
      </c>
      <c r="E30" s="96">
        <v>40</v>
      </c>
      <c r="F30" s="7">
        <f t="shared" si="2"/>
        <v>40</v>
      </c>
      <c r="G30" s="7"/>
      <c r="H30" s="280"/>
    </row>
    <row r="31" s="185" customFormat="1" ht="24.95" customHeight="1" spans="1:8">
      <c r="A31" s="158"/>
      <c r="B31" s="158"/>
      <c r="C31" s="158"/>
      <c r="D31" s="96" t="s">
        <v>1113</v>
      </c>
      <c r="E31" s="96">
        <v>350</v>
      </c>
      <c r="F31" s="7">
        <f t="shared" si="2"/>
        <v>350</v>
      </c>
      <c r="G31" s="7"/>
      <c r="H31" s="280"/>
    </row>
    <row r="32" s="185" customFormat="1" ht="24.95" customHeight="1" spans="1:8">
      <c r="A32" s="158"/>
      <c r="B32" s="158"/>
      <c r="C32" s="158"/>
      <c r="D32" s="96" t="s">
        <v>1116</v>
      </c>
      <c r="E32" s="96">
        <v>430</v>
      </c>
      <c r="F32" s="7">
        <f t="shared" si="2"/>
        <v>430</v>
      </c>
      <c r="G32" s="7"/>
      <c r="H32" s="280"/>
    </row>
    <row r="33" s="185" customFormat="1" ht="24.95" customHeight="1" spans="1:8">
      <c r="A33" s="158"/>
      <c r="B33" s="158"/>
      <c r="C33" s="158"/>
      <c r="D33" s="96" t="s">
        <v>1117</v>
      </c>
      <c r="E33" s="96">
        <v>230</v>
      </c>
      <c r="F33" s="7">
        <f t="shared" si="2"/>
        <v>230</v>
      </c>
      <c r="G33" s="7"/>
      <c r="H33" s="280"/>
    </row>
    <row r="34" s="185" customFormat="1" ht="24.95" customHeight="1" spans="1:8">
      <c r="A34" s="158"/>
      <c r="B34" s="158"/>
      <c r="C34" s="158"/>
      <c r="D34" s="96" t="s">
        <v>1118</v>
      </c>
      <c r="E34" s="96">
        <v>1330</v>
      </c>
      <c r="F34" s="7">
        <f t="shared" si="2"/>
        <v>1330</v>
      </c>
      <c r="G34" s="7"/>
      <c r="H34" s="280"/>
    </row>
    <row r="35" s="185" customFormat="1" ht="24.95" customHeight="1" spans="1:8">
      <c r="A35" s="158"/>
      <c r="B35" s="158"/>
      <c r="C35" s="158"/>
      <c r="D35" s="96" t="s">
        <v>1119</v>
      </c>
      <c r="E35" s="96">
        <v>775</v>
      </c>
      <c r="F35" s="7">
        <f t="shared" si="2"/>
        <v>775</v>
      </c>
      <c r="G35" s="7"/>
      <c r="H35" s="280"/>
    </row>
    <row r="36" s="185" customFormat="1" ht="24.95" customHeight="1" spans="1:8">
      <c r="A36" s="158"/>
      <c r="B36" s="158"/>
      <c r="C36" s="158"/>
      <c r="D36" s="96" t="s">
        <v>334</v>
      </c>
      <c r="E36" s="96">
        <v>480</v>
      </c>
      <c r="F36" s="7">
        <f t="shared" si="2"/>
        <v>480</v>
      </c>
      <c r="G36" s="7"/>
      <c r="H36" s="280"/>
    </row>
    <row r="37" s="185" customFormat="1" ht="24.95" customHeight="1" spans="1:8">
      <c r="A37" s="158"/>
      <c r="B37" s="158"/>
      <c r="C37" s="158"/>
      <c r="D37" s="96" t="s">
        <v>402</v>
      </c>
      <c r="E37" s="96">
        <v>2400</v>
      </c>
      <c r="F37" s="7">
        <f t="shared" si="2"/>
        <v>2400</v>
      </c>
      <c r="G37" s="7"/>
      <c r="H37" s="280"/>
    </row>
    <row r="38" s="185" customFormat="1" ht="24.95" customHeight="1" spans="1:8">
      <c r="A38" s="158"/>
      <c r="B38" s="158"/>
      <c r="C38" s="158"/>
      <c r="D38" s="96" t="s">
        <v>1120</v>
      </c>
      <c r="E38" s="96">
        <v>115</v>
      </c>
      <c r="F38" s="7">
        <f t="shared" si="2"/>
        <v>115</v>
      </c>
      <c r="G38" s="7"/>
      <c r="H38" s="280"/>
    </row>
    <row r="39" s="185" customFormat="1" ht="24.95" customHeight="1" spans="1:8">
      <c r="A39" s="158"/>
      <c r="B39" s="158"/>
      <c r="C39" s="158"/>
      <c r="D39" s="96" t="s">
        <v>1121</v>
      </c>
      <c r="E39" s="96">
        <v>115</v>
      </c>
      <c r="F39" s="7">
        <f t="shared" si="2"/>
        <v>115</v>
      </c>
      <c r="G39" s="7"/>
      <c r="H39" s="280"/>
    </row>
    <row r="40" s="185" customFormat="1" ht="24.95" customHeight="1" spans="1:8">
      <c r="A40" s="158"/>
      <c r="B40" s="158"/>
      <c r="C40" s="158"/>
      <c r="D40" s="96" t="s">
        <v>1122</v>
      </c>
      <c r="E40" s="96">
        <v>350</v>
      </c>
      <c r="F40" s="7">
        <f t="shared" si="2"/>
        <v>350</v>
      </c>
      <c r="G40" s="7"/>
      <c r="H40" s="280"/>
    </row>
    <row r="41" s="185" customFormat="1" ht="24.95" customHeight="1" spans="1:8">
      <c r="A41" s="158"/>
      <c r="B41" s="158"/>
      <c r="C41" s="158"/>
      <c r="D41" s="96" t="s">
        <v>322</v>
      </c>
      <c r="E41" s="96">
        <v>375</v>
      </c>
      <c r="F41" s="7">
        <f t="shared" si="2"/>
        <v>375</v>
      </c>
      <c r="G41" s="7"/>
      <c r="H41" s="280"/>
    </row>
    <row r="42" s="185" customFormat="1" ht="24.95" customHeight="1" spans="1:8">
      <c r="A42" s="158"/>
      <c r="B42" s="158"/>
      <c r="C42" s="158"/>
      <c r="D42" s="96" t="s">
        <v>304</v>
      </c>
      <c r="E42" s="96">
        <v>95</v>
      </c>
      <c r="F42" s="7">
        <f t="shared" si="2"/>
        <v>95</v>
      </c>
      <c r="G42" s="7"/>
      <c r="H42" s="280"/>
    </row>
    <row r="43" s="185" customFormat="1" ht="24.95" customHeight="1" spans="1:10">
      <c r="A43" s="158"/>
      <c r="B43" s="158"/>
      <c r="C43" s="158"/>
      <c r="D43" s="96" t="s">
        <v>1108</v>
      </c>
      <c r="E43" s="96">
        <v>95</v>
      </c>
      <c r="F43" s="7">
        <f t="shared" si="2"/>
        <v>95</v>
      </c>
      <c r="G43" s="7"/>
      <c r="H43" s="280"/>
      <c r="J43" s="272"/>
    </row>
    <row r="44" s="185" customFormat="1" ht="24.95" customHeight="1" spans="1:8">
      <c r="A44" s="158"/>
      <c r="B44" s="158"/>
      <c r="C44" s="158"/>
      <c r="D44" s="96" t="s">
        <v>957</v>
      </c>
      <c r="E44" s="96">
        <v>20</v>
      </c>
      <c r="F44" s="7">
        <f t="shared" si="2"/>
        <v>20</v>
      </c>
      <c r="G44" s="7"/>
      <c r="H44" s="280"/>
    </row>
    <row r="45" s="185" customFormat="1" ht="24.95" customHeight="1" spans="1:8">
      <c r="A45" s="158"/>
      <c r="B45" s="158"/>
      <c r="C45" s="158"/>
      <c r="D45" s="96" t="s">
        <v>309</v>
      </c>
      <c r="E45" s="96">
        <v>95</v>
      </c>
      <c r="F45" s="7">
        <f t="shared" si="2"/>
        <v>95</v>
      </c>
      <c r="G45" s="7"/>
      <c r="H45" s="280"/>
    </row>
    <row r="46" s="185" customFormat="1" ht="24.95" customHeight="1" spans="1:8">
      <c r="A46" s="158"/>
      <c r="B46" s="158"/>
      <c r="C46" s="158"/>
      <c r="D46" s="96" t="s">
        <v>304</v>
      </c>
      <c r="E46" s="96">
        <v>95</v>
      </c>
      <c r="F46" s="7">
        <f t="shared" si="2"/>
        <v>95</v>
      </c>
      <c r="G46" s="7"/>
      <c r="H46" s="280"/>
    </row>
    <row r="47" s="185" customFormat="1" ht="24.95" customHeight="1" spans="1:8">
      <c r="A47" s="158"/>
      <c r="B47" s="158"/>
      <c r="C47" s="158"/>
      <c r="D47" s="96" t="s">
        <v>1123</v>
      </c>
      <c r="E47" s="96">
        <v>190</v>
      </c>
      <c r="F47" s="7">
        <f t="shared" si="2"/>
        <v>190</v>
      </c>
      <c r="G47" s="7"/>
      <c r="H47" s="280"/>
    </row>
    <row r="48" s="185" customFormat="1" ht="24.95" customHeight="1" spans="1:8">
      <c r="A48" s="158"/>
      <c r="B48" s="158"/>
      <c r="C48" s="158"/>
      <c r="D48" s="96" t="s">
        <v>326</v>
      </c>
      <c r="E48" s="96">
        <v>75</v>
      </c>
      <c r="F48" s="7">
        <f t="shared" si="2"/>
        <v>75</v>
      </c>
      <c r="G48" s="7"/>
      <c r="H48" s="280"/>
    </row>
    <row r="49" s="185" customFormat="1" ht="24.95" customHeight="1" spans="1:8">
      <c r="A49" s="158"/>
      <c r="B49" s="158"/>
      <c r="C49" s="158"/>
      <c r="D49" s="96" t="s">
        <v>275</v>
      </c>
      <c r="E49" s="96">
        <v>50</v>
      </c>
      <c r="F49" s="7">
        <f t="shared" si="2"/>
        <v>50</v>
      </c>
      <c r="G49" s="7"/>
      <c r="H49" s="280"/>
    </row>
    <row r="50" s="185" customFormat="1" ht="24.95" customHeight="1" spans="1:8">
      <c r="A50" s="158"/>
      <c r="B50" s="158"/>
      <c r="C50" s="158"/>
      <c r="D50" s="96" t="s">
        <v>274</v>
      </c>
      <c r="E50" s="96">
        <v>40</v>
      </c>
      <c r="F50" s="7">
        <f t="shared" si="2"/>
        <v>40</v>
      </c>
      <c r="G50" s="7"/>
      <c r="H50" s="280"/>
    </row>
    <row r="51" s="185" customFormat="1" ht="24.95" customHeight="1" spans="1:10">
      <c r="A51" s="158"/>
      <c r="B51" s="158"/>
      <c r="C51" s="158"/>
      <c r="D51" s="96" t="s">
        <v>71</v>
      </c>
      <c r="E51" s="96">
        <v>60</v>
      </c>
      <c r="F51" s="7">
        <f t="shared" si="2"/>
        <v>60</v>
      </c>
      <c r="G51" s="7"/>
      <c r="H51" s="280"/>
      <c r="J51" s="272"/>
    </row>
    <row r="52" s="185" customFormat="1" ht="24.95" customHeight="1" spans="1:8">
      <c r="A52" s="158"/>
      <c r="B52" s="158"/>
      <c r="C52" s="158"/>
      <c r="D52" s="96" t="s">
        <v>1050</v>
      </c>
      <c r="E52" s="96">
        <v>2240</v>
      </c>
      <c r="F52" s="7">
        <f t="shared" si="2"/>
        <v>2240</v>
      </c>
      <c r="G52" s="7"/>
      <c r="H52" s="280"/>
    </row>
    <row r="53" s="185" customFormat="1" ht="24.95" customHeight="1" spans="1:8">
      <c r="A53" s="158"/>
      <c r="B53" s="158"/>
      <c r="C53" s="158"/>
      <c r="D53" s="96" t="s">
        <v>1124</v>
      </c>
      <c r="E53" s="96">
        <v>2735</v>
      </c>
      <c r="F53" s="7">
        <f t="shared" ref="F53:F77" si="3">C53+E53</f>
        <v>2735</v>
      </c>
      <c r="G53" s="7"/>
      <c r="H53" s="280"/>
    </row>
    <row r="54" s="185" customFormat="1" ht="24.95" customHeight="1" spans="1:8">
      <c r="A54" s="158"/>
      <c r="B54" s="158"/>
      <c r="C54" s="158"/>
      <c r="D54" s="96" t="s">
        <v>342</v>
      </c>
      <c r="E54" s="96">
        <v>470</v>
      </c>
      <c r="F54" s="7">
        <f t="shared" si="3"/>
        <v>470</v>
      </c>
      <c r="G54" s="7"/>
      <c r="H54" s="280"/>
    </row>
    <row r="55" s="185" customFormat="1" ht="24.95" customHeight="1" spans="1:8">
      <c r="A55" s="158"/>
      <c r="B55" s="158"/>
      <c r="C55" s="158"/>
      <c r="D55" s="96" t="s">
        <v>917</v>
      </c>
      <c r="E55" s="96">
        <v>2935</v>
      </c>
      <c r="F55" s="7">
        <f t="shared" si="3"/>
        <v>2935</v>
      </c>
      <c r="G55" s="7"/>
      <c r="H55" s="280"/>
    </row>
    <row r="56" s="185" customFormat="1" ht="24.95" customHeight="1" spans="1:8">
      <c r="A56" s="158"/>
      <c r="B56" s="158"/>
      <c r="C56" s="158"/>
      <c r="D56" s="96" t="s">
        <v>1125</v>
      </c>
      <c r="E56" s="96">
        <v>600</v>
      </c>
      <c r="F56" s="7">
        <f t="shared" si="3"/>
        <v>600</v>
      </c>
      <c r="G56" s="7"/>
      <c r="H56" s="280"/>
    </row>
    <row r="57" s="185" customFormat="1" ht="24.95" customHeight="1" spans="1:8">
      <c r="A57" s="158"/>
      <c r="B57" s="158"/>
      <c r="C57" s="158"/>
      <c r="D57" s="96" t="s">
        <v>383</v>
      </c>
      <c r="E57" s="96">
        <v>50</v>
      </c>
      <c r="F57" s="7">
        <f t="shared" si="3"/>
        <v>50</v>
      </c>
      <c r="G57" s="7"/>
      <c r="H57" s="280"/>
    </row>
    <row r="58" s="185" customFormat="1" ht="24.95" customHeight="1" spans="1:8">
      <c r="A58" s="158"/>
      <c r="B58" s="158"/>
      <c r="C58" s="158"/>
      <c r="D58" s="96" t="s">
        <v>384</v>
      </c>
      <c r="E58" s="96">
        <v>50</v>
      </c>
      <c r="F58" s="7">
        <f t="shared" si="3"/>
        <v>50</v>
      </c>
      <c r="G58" s="7"/>
      <c r="H58" s="280"/>
    </row>
    <row r="59" s="185" customFormat="1" ht="24.95" customHeight="1" spans="1:8">
      <c r="A59" s="158"/>
      <c r="B59" s="158"/>
      <c r="C59" s="158"/>
      <c r="D59" s="96" t="s">
        <v>221</v>
      </c>
      <c r="E59" s="96">
        <v>200</v>
      </c>
      <c r="F59" s="7">
        <f t="shared" si="3"/>
        <v>200</v>
      </c>
      <c r="G59" s="7"/>
      <c r="H59" s="280"/>
    </row>
    <row r="60" s="185" customFormat="1" ht="24.95" customHeight="1" spans="1:8">
      <c r="A60" s="158"/>
      <c r="B60" s="158"/>
      <c r="C60" s="158"/>
      <c r="D60" s="96" t="s">
        <v>343</v>
      </c>
      <c r="E60" s="96">
        <v>3535</v>
      </c>
      <c r="F60" s="7">
        <f t="shared" si="3"/>
        <v>3535</v>
      </c>
      <c r="G60" s="7"/>
      <c r="H60" s="280"/>
    </row>
    <row r="61" s="185" customFormat="1" ht="24.95" customHeight="1" spans="1:8">
      <c r="A61" s="158"/>
      <c r="B61" s="158"/>
      <c r="C61" s="158"/>
      <c r="D61" s="96" t="s">
        <v>215</v>
      </c>
      <c r="E61" s="96">
        <v>255</v>
      </c>
      <c r="F61" s="7">
        <f t="shared" si="3"/>
        <v>255</v>
      </c>
      <c r="G61" s="7"/>
      <c r="H61" s="280"/>
    </row>
    <row r="62" s="185" customFormat="1" ht="24.95" customHeight="1" spans="1:8">
      <c r="A62" s="158"/>
      <c r="B62" s="158"/>
      <c r="C62" s="158"/>
      <c r="D62" s="96" t="s">
        <v>327</v>
      </c>
      <c r="E62" s="96">
        <v>470</v>
      </c>
      <c r="F62" s="7">
        <f t="shared" si="3"/>
        <v>470</v>
      </c>
      <c r="G62" s="7"/>
      <c r="H62" s="280"/>
    </row>
    <row r="63" s="185" customFormat="1" ht="24.95" customHeight="1" spans="1:8">
      <c r="A63" s="158"/>
      <c r="B63" s="158"/>
      <c r="C63" s="158"/>
      <c r="D63" s="96" t="s">
        <v>1126</v>
      </c>
      <c r="E63" s="96">
        <v>120</v>
      </c>
      <c r="F63" s="7">
        <f t="shared" si="3"/>
        <v>120</v>
      </c>
      <c r="G63" s="7"/>
      <c r="H63" s="280"/>
    </row>
    <row r="64" s="185" customFormat="1" ht="24.95" customHeight="1" spans="1:8">
      <c r="A64" s="158"/>
      <c r="B64" s="158"/>
      <c r="C64" s="158"/>
      <c r="D64" s="96" t="s">
        <v>387</v>
      </c>
      <c r="E64" s="96">
        <v>40</v>
      </c>
      <c r="F64" s="7">
        <f t="shared" si="3"/>
        <v>40</v>
      </c>
      <c r="G64" s="7"/>
      <c r="H64" s="280"/>
    </row>
    <row r="65" s="185" customFormat="1" ht="24.95" customHeight="1" spans="1:8">
      <c r="A65" s="158"/>
      <c r="B65" s="158"/>
      <c r="C65" s="158"/>
      <c r="D65" s="96" t="s">
        <v>1127</v>
      </c>
      <c r="E65" s="96">
        <v>320</v>
      </c>
      <c r="F65" s="7">
        <f t="shared" si="3"/>
        <v>320</v>
      </c>
      <c r="G65" s="7"/>
      <c r="H65" s="280"/>
    </row>
    <row r="66" s="185" customFormat="1" ht="24.95" customHeight="1" spans="1:8">
      <c r="A66" s="158"/>
      <c r="B66" s="158"/>
      <c r="C66" s="158"/>
      <c r="D66" s="96" t="s">
        <v>215</v>
      </c>
      <c r="E66" s="96">
        <v>255</v>
      </c>
      <c r="F66" s="7">
        <f t="shared" si="3"/>
        <v>255</v>
      </c>
      <c r="G66" s="7"/>
      <c r="H66" s="280"/>
    </row>
    <row r="67" s="185" customFormat="1" ht="24.95" customHeight="1" spans="1:8">
      <c r="A67" s="158"/>
      <c r="B67" s="158"/>
      <c r="C67" s="158"/>
      <c r="D67" s="96" t="s">
        <v>345</v>
      </c>
      <c r="E67" s="96">
        <v>270</v>
      </c>
      <c r="F67" s="7">
        <f t="shared" si="3"/>
        <v>270</v>
      </c>
      <c r="G67" s="7"/>
      <c r="H67" s="280"/>
    </row>
    <row r="68" s="185" customFormat="1" ht="24.95" customHeight="1" spans="1:8">
      <c r="A68" s="158"/>
      <c r="B68" s="158"/>
      <c r="C68" s="158"/>
      <c r="D68" s="96" t="s">
        <v>264</v>
      </c>
      <c r="E68" s="96">
        <v>35</v>
      </c>
      <c r="F68" s="7">
        <f t="shared" si="3"/>
        <v>35</v>
      </c>
      <c r="G68" s="7"/>
      <c r="H68" s="280"/>
    </row>
    <row r="69" s="185" customFormat="1" ht="24.95" customHeight="1" spans="1:8">
      <c r="A69" s="158"/>
      <c r="B69" s="158"/>
      <c r="C69" s="158"/>
      <c r="D69" s="96" t="s">
        <v>251</v>
      </c>
      <c r="E69" s="96">
        <v>90</v>
      </c>
      <c r="F69" s="7">
        <f t="shared" si="3"/>
        <v>90</v>
      </c>
      <c r="G69" s="7"/>
      <c r="H69" s="280"/>
    </row>
    <row r="70" s="185" customFormat="1" ht="24.95" customHeight="1" spans="1:8">
      <c r="A70" s="158"/>
      <c r="B70" s="158"/>
      <c r="C70" s="158"/>
      <c r="D70" s="96" t="s">
        <v>265</v>
      </c>
      <c r="E70" s="96">
        <v>35</v>
      </c>
      <c r="F70" s="7">
        <f t="shared" si="3"/>
        <v>35</v>
      </c>
      <c r="G70" s="7"/>
      <c r="H70" s="280"/>
    </row>
    <row r="71" s="185" customFormat="1" ht="24.95" customHeight="1" spans="1:8">
      <c r="A71" s="158"/>
      <c r="B71" s="158"/>
      <c r="C71" s="158"/>
      <c r="D71" s="96" t="s">
        <v>255</v>
      </c>
      <c r="E71" s="96">
        <v>6520</v>
      </c>
      <c r="F71" s="7">
        <f t="shared" si="3"/>
        <v>6520</v>
      </c>
      <c r="G71" s="7"/>
      <c r="H71" s="280"/>
    </row>
    <row r="72" s="185" customFormat="1" ht="24.95" customHeight="1" spans="1:8">
      <c r="A72" s="158"/>
      <c r="B72" s="158"/>
      <c r="C72" s="158"/>
      <c r="D72" s="96" t="s">
        <v>259</v>
      </c>
      <c r="E72" s="96">
        <v>250</v>
      </c>
      <c r="F72" s="7">
        <f t="shared" si="3"/>
        <v>250</v>
      </c>
      <c r="G72" s="7"/>
      <c r="H72" s="280"/>
    </row>
    <row r="73" s="185" customFormat="1" ht="24.95" customHeight="1" spans="1:8">
      <c r="A73" s="158"/>
      <c r="B73" s="158"/>
      <c r="C73" s="158"/>
      <c r="D73" s="96" t="s">
        <v>261</v>
      </c>
      <c r="E73" s="96">
        <v>655</v>
      </c>
      <c r="F73" s="7">
        <f t="shared" si="3"/>
        <v>655</v>
      </c>
      <c r="G73" s="7"/>
      <c r="H73" s="280"/>
    </row>
    <row r="74" s="185" customFormat="1" ht="24.95" customHeight="1" spans="1:8">
      <c r="A74" s="158"/>
      <c r="B74" s="158"/>
      <c r="C74" s="158"/>
      <c r="D74" s="96" t="s">
        <v>262</v>
      </c>
      <c r="E74" s="96">
        <v>580</v>
      </c>
      <c r="F74" s="7">
        <f t="shared" si="3"/>
        <v>580</v>
      </c>
      <c r="G74" s="7"/>
      <c r="H74" s="280"/>
    </row>
    <row r="75" s="185" customFormat="1" ht="24.95" customHeight="1" spans="1:8">
      <c r="A75" s="157"/>
      <c r="B75" s="157"/>
      <c r="C75" s="157"/>
      <c r="D75" s="96" t="s">
        <v>263</v>
      </c>
      <c r="E75" s="96">
        <v>580</v>
      </c>
      <c r="F75" s="7">
        <f t="shared" si="3"/>
        <v>580</v>
      </c>
      <c r="G75" s="7"/>
      <c r="H75" s="280"/>
    </row>
    <row r="76" s="185" customFormat="1" ht="24.95" customHeight="1" spans="1:8">
      <c r="A76" s="6">
        <v>11</v>
      </c>
      <c r="B76" s="281" t="s">
        <v>1128</v>
      </c>
      <c r="C76" s="8">
        <v>400</v>
      </c>
      <c r="D76" s="281"/>
      <c r="E76" s="281"/>
      <c r="F76" s="7">
        <f t="shared" si="3"/>
        <v>400</v>
      </c>
      <c r="G76" s="7"/>
      <c r="H76" s="280"/>
    </row>
    <row r="77" s="185" customFormat="1" ht="24.95" customHeight="1" spans="1:8">
      <c r="A77" s="6">
        <v>12</v>
      </c>
      <c r="B77" s="281" t="s">
        <v>1129</v>
      </c>
      <c r="C77" s="8">
        <v>535</v>
      </c>
      <c r="D77" s="281"/>
      <c r="E77" s="281"/>
      <c r="F77" s="7">
        <f t="shared" si="3"/>
        <v>535</v>
      </c>
      <c r="G77" s="7"/>
      <c r="H77" s="280"/>
    </row>
    <row r="78" customFormat="1" ht="31" customHeight="1" spans="1:8">
      <c r="A78" s="235" t="s">
        <v>7</v>
      </c>
      <c r="B78" s="236" t="s">
        <v>242</v>
      </c>
      <c r="C78" s="236">
        <f>SUM(C3:C77)</f>
        <v>8075</v>
      </c>
      <c r="D78" s="236" t="s">
        <v>243</v>
      </c>
      <c r="E78" s="236">
        <f>SUM(E3:E77)</f>
        <v>46365</v>
      </c>
      <c r="F78" s="236" t="s">
        <v>244</v>
      </c>
      <c r="G78" s="236">
        <f>SUM(F3:G77)</f>
        <v>54440</v>
      </c>
      <c r="H78" s="236"/>
    </row>
    <row r="79" s="185" customFormat="1" ht="33.75" spans="1:6">
      <c r="A79" s="164"/>
      <c r="B79" s="271"/>
      <c r="C79" s="164"/>
      <c r="D79" s="271"/>
      <c r="E79" s="271"/>
      <c r="F79" s="271"/>
    </row>
    <row r="80" s="185" customFormat="1" ht="33.75" spans="1:6">
      <c r="A80" s="164"/>
      <c r="B80" s="271"/>
      <c r="C80" s="164"/>
      <c r="D80" s="271"/>
      <c r="E80" s="271"/>
      <c r="F80" s="271"/>
    </row>
    <row r="81" s="185" customFormat="1" ht="33.75" spans="1:6">
      <c r="A81" s="164"/>
      <c r="B81" s="271"/>
      <c r="C81" s="164"/>
      <c r="D81" s="271"/>
      <c r="E81" s="271"/>
      <c r="F81" s="271"/>
    </row>
    <row r="82" s="185" customFormat="1" ht="33.75" spans="1:6">
      <c r="A82" s="164"/>
      <c r="B82" s="271"/>
      <c r="C82" s="164"/>
      <c r="D82" s="271"/>
      <c r="E82" s="271"/>
      <c r="F82" s="271"/>
    </row>
    <row r="83" s="185" customFormat="1" ht="33.75" spans="1:6">
      <c r="A83" s="164"/>
      <c r="B83" s="271"/>
      <c r="C83" s="164"/>
      <c r="D83" s="271"/>
      <c r="E83" s="271"/>
      <c r="F83" s="271"/>
    </row>
    <row r="84" s="185" customFormat="1" ht="33.75" spans="1:6">
      <c r="A84" s="164"/>
      <c r="B84" s="271"/>
      <c r="C84" s="164"/>
      <c r="D84" s="271"/>
      <c r="E84" s="271"/>
      <c r="F84" s="271"/>
    </row>
    <row r="85" s="185" customFormat="1" ht="33.75" spans="1:6">
      <c r="A85" s="164"/>
      <c r="B85" s="271"/>
      <c r="C85" s="164"/>
      <c r="D85" s="271"/>
      <c r="E85" s="271"/>
      <c r="F85" s="271"/>
    </row>
    <row r="86" s="185" customFormat="1" ht="33.75" spans="1:6">
      <c r="A86" s="164"/>
      <c r="B86" s="271"/>
      <c r="C86" s="164"/>
      <c r="D86" s="271"/>
      <c r="E86" s="271"/>
      <c r="F86" s="271"/>
    </row>
    <row r="87" s="185" customFormat="1" ht="33.75" spans="1:6">
      <c r="A87" s="164"/>
      <c r="B87" s="271"/>
      <c r="C87" s="164"/>
      <c r="D87" s="271"/>
      <c r="E87" s="271"/>
      <c r="F87" s="271"/>
    </row>
    <row r="88" s="185" customFormat="1" ht="33.75" spans="1:6">
      <c r="A88" s="164"/>
      <c r="B88" s="271"/>
      <c r="C88" s="164"/>
      <c r="D88" s="271"/>
      <c r="E88" s="271"/>
      <c r="F88" s="271"/>
    </row>
    <row r="89" s="185" customFormat="1" ht="33.75" spans="1:6">
      <c r="A89" s="164"/>
      <c r="B89" s="271"/>
      <c r="C89" s="164"/>
      <c r="D89" s="271"/>
      <c r="E89" s="271"/>
      <c r="F89" s="271"/>
    </row>
    <row r="90" s="185" customFormat="1" ht="33.75" spans="1:6">
      <c r="A90" s="164"/>
      <c r="B90" s="271"/>
      <c r="C90" s="164"/>
      <c r="D90" s="271"/>
      <c r="E90" s="271"/>
      <c r="F90" s="271"/>
    </row>
    <row r="91" s="185" customFormat="1" ht="33.75" spans="1:6">
      <c r="A91" s="164"/>
      <c r="B91" s="271"/>
      <c r="C91" s="164"/>
      <c r="D91" s="271"/>
      <c r="E91" s="271"/>
      <c r="F91" s="271"/>
    </row>
    <row r="92" s="185" customFormat="1" ht="33.75" spans="1:6">
      <c r="A92" s="164"/>
      <c r="B92" s="271"/>
      <c r="C92" s="164"/>
      <c r="D92" s="271"/>
      <c r="E92" s="271"/>
      <c r="F92" s="271"/>
    </row>
    <row r="93" s="185" customFormat="1" ht="33.75" spans="1:6">
      <c r="A93" s="164"/>
      <c r="B93" s="271"/>
      <c r="C93" s="164"/>
      <c r="D93" s="271"/>
      <c r="E93" s="271"/>
      <c r="F93" s="271"/>
    </row>
    <row r="94" s="185" customFormat="1" ht="33.75" spans="1:6">
      <c r="A94" s="164"/>
      <c r="B94" s="271"/>
      <c r="C94" s="164"/>
      <c r="D94" s="271"/>
      <c r="E94" s="271"/>
      <c r="F94" s="271"/>
    </row>
    <row r="95" s="185" customFormat="1" ht="33.75" spans="1:6">
      <c r="A95" s="164"/>
      <c r="B95" s="271"/>
      <c r="C95" s="164"/>
      <c r="D95" s="271"/>
      <c r="E95" s="271"/>
      <c r="F95" s="271"/>
    </row>
  </sheetData>
  <mergeCells count="92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A4:A5"/>
    <mergeCell ref="A8:A11"/>
    <mergeCell ref="A14:A16"/>
    <mergeCell ref="A17:A18"/>
    <mergeCell ref="A19:A75"/>
    <mergeCell ref="B4:B5"/>
    <mergeCell ref="B8:B11"/>
    <mergeCell ref="B14:B16"/>
    <mergeCell ref="B17:B18"/>
    <mergeCell ref="B19:B75"/>
    <mergeCell ref="C4:C5"/>
    <mergeCell ref="C8:C11"/>
    <mergeCell ref="C14:C16"/>
    <mergeCell ref="C17:C18"/>
    <mergeCell ref="C19:C75"/>
  </mergeCells>
  <pageMargins left="0.75" right="0.75" top="1" bottom="1" header="0.5" footer="0.5"/>
  <pageSetup paperSize="9" scale="76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"/>
  <sheetViews>
    <sheetView view="pageBreakPreview" zoomScaleNormal="100" workbookViewId="0">
      <pane ySplit="2" topLeftCell="A109" activePane="bottomLeft" state="frozen"/>
      <selection/>
      <selection pane="bottomLeft" activeCell="A1" sqref="A1:H1"/>
    </sheetView>
  </sheetViews>
  <sheetFormatPr defaultColWidth="9" defaultRowHeight="14.25"/>
  <cols>
    <col min="1" max="1" width="5.625" style="169" customWidth="1"/>
    <col min="2" max="2" width="32.05" style="169" customWidth="1"/>
    <col min="3" max="3" width="17.375" style="169" customWidth="1"/>
    <col min="4" max="4" width="22.75" style="169" customWidth="1"/>
    <col min="5" max="5" width="14.375" style="169" customWidth="1"/>
    <col min="6" max="6" width="10.125" style="185" customWidth="1"/>
    <col min="7" max="16384" width="9" style="185"/>
  </cols>
  <sheetData>
    <row r="1" s="185" customFormat="1" ht="60" customHeight="1" spans="1:8">
      <c r="A1" s="264" t="s">
        <v>1130</v>
      </c>
      <c r="B1" s="265"/>
      <c r="C1" s="265"/>
      <c r="D1" s="265"/>
      <c r="E1" s="265"/>
      <c r="F1" s="265"/>
      <c r="G1" s="265"/>
      <c r="H1" s="266"/>
    </row>
    <row r="2" s="185" customFormat="1" ht="47.1" customHeight="1" spans="1:8">
      <c r="A2" s="77" t="s">
        <v>2</v>
      </c>
      <c r="B2" s="77" t="s">
        <v>3</v>
      </c>
      <c r="C2" s="77" t="s">
        <v>4</v>
      </c>
      <c r="D2" s="77" t="s">
        <v>5</v>
      </c>
      <c r="E2" s="77" t="s">
        <v>6</v>
      </c>
      <c r="F2" s="267" t="s">
        <v>7</v>
      </c>
      <c r="G2" s="268"/>
      <c r="H2" s="38" t="s">
        <v>8</v>
      </c>
    </row>
    <row r="3" s="185" customFormat="1" ht="24.95" customHeight="1" spans="1:8">
      <c r="A3" s="42">
        <v>1</v>
      </c>
      <c r="B3" s="42" t="s">
        <v>250</v>
      </c>
      <c r="C3" s="42">
        <v>800</v>
      </c>
      <c r="D3" s="257" t="s">
        <v>1131</v>
      </c>
      <c r="E3" s="257">
        <v>900</v>
      </c>
      <c r="F3" s="179">
        <f>C3+E3</f>
        <v>1700</v>
      </c>
      <c r="G3" s="180"/>
      <c r="H3" s="181"/>
    </row>
    <row r="4" s="185" customFormat="1" ht="24.95" customHeight="1" spans="1:8">
      <c r="A4" s="260"/>
      <c r="B4" s="260"/>
      <c r="C4" s="260"/>
      <c r="D4" s="257" t="s">
        <v>253</v>
      </c>
      <c r="E4" s="257">
        <v>570</v>
      </c>
      <c r="F4" s="179">
        <f t="shared" ref="F4:F15" si="0">C4+E4</f>
        <v>570</v>
      </c>
      <c r="G4" s="180"/>
      <c r="H4" s="181"/>
    </row>
    <row r="5" s="185" customFormat="1" ht="24.95" customHeight="1" spans="1:8">
      <c r="A5" s="260"/>
      <c r="B5" s="260"/>
      <c r="C5" s="260"/>
      <c r="D5" s="257" t="s">
        <v>254</v>
      </c>
      <c r="E5" s="257">
        <v>330</v>
      </c>
      <c r="F5" s="179">
        <f t="shared" si="0"/>
        <v>330</v>
      </c>
      <c r="G5" s="180"/>
      <c r="H5" s="181"/>
    </row>
    <row r="6" s="185" customFormat="1" ht="24.95" customHeight="1" spans="1:8">
      <c r="A6" s="260"/>
      <c r="B6" s="260"/>
      <c r="C6" s="260"/>
      <c r="D6" s="257" t="s">
        <v>224</v>
      </c>
      <c r="E6" s="257">
        <v>1100</v>
      </c>
      <c r="F6" s="179">
        <f t="shared" si="0"/>
        <v>1100</v>
      </c>
      <c r="G6" s="180"/>
      <c r="H6" s="181"/>
    </row>
    <row r="7" s="185" customFormat="1" ht="24.95" customHeight="1" spans="1:8">
      <c r="A7" s="260"/>
      <c r="B7" s="260"/>
      <c r="C7" s="260"/>
      <c r="D7" s="257" t="s">
        <v>251</v>
      </c>
      <c r="E7" s="257">
        <v>55</v>
      </c>
      <c r="F7" s="179">
        <f t="shared" si="0"/>
        <v>55</v>
      </c>
      <c r="G7" s="180"/>
      <c r="H7" s="181"/>
    </row>
    <row r="8" s="185" customFormat="1" ht="24.95" customHeight="1" spans="1:8">
      <c r="A8" s="260"/>
      <c r="B8" s="260"/>
      <c r="C8" s="260"/>
      <c r="D8" s="257" t="s">
        <v>1132</v>
      </c>
      <c r="E8" s="257">
        <v>145</v>
      </c>
      <c r="F8" s="179">
        <f t="shared" si="0"/>
        <v>145</v>
      </c>
      <c r="G8" s="180"/>
      <c r="H8" s="181"/>
    </row>
    <row r="9" s="185" customFormat="1" ht="24.95" customHeight="1" spans="1:8">
      <c r="A9" s="260"/>
      <c r="B9" s="260"/>
      <c r="C9" s="260"/>
      <c r="D9" s="257" t="s">
        <v>909</v>
      </c>
      <c r="E9" s="257">
        <v>1000</v>
      </c>
      <c r="F9" s="179">
        <f t="shared" si="0"/>
        <v>1000</v>
      </c>
      <c r="G9" s="180"/>
      <c r="H9" s="181"/>
    </row>
    <row r="10" s="185" customFormat="1" ht="24.95" customHeight="1" spans="1:8">
      <c r="A10" s="260"/>
      <c r="B10" s="260"/>
      <c r="C10" s="260"/>
      <c r="D10" s="257" t="s">
        <v>320</v>
      </c>
      <c r="E10" s="257">
        <v>20</v>
      </c>
      <c r="F10" s="179">
        <f t="shared" si="0"/>
        <v>20</v>
      </c>
      <c r="G10" s="180"/>
      <c r="H10" s="181"/>
    </row>
    <row r="11" s="185" customFormat="1" ht="24.95" customHeight="1" spans="1:8">
      <c r="A11" s="260"/>
      <c r="B11" s="260"/>
      <c r="C11" s="260"/>
      <c r="D11" s="257" t="s">
        <v>569</v>
      </c>
      <c r="E11" s="257">
        <v>720</v>
      </c>
      <c r="F11" s="179">
        <f t="shared" si="0"/>
        <v>720</v>
      </c>
      <c r="G11" s="180"/>
      <c r="H11" s="181"/>
    </row>
    <row r="12" s="185" customFormat="1" ht="24.95" customHeight="1" spans="1:8">
      <c r="A12" s="261"/>
      <c r="B12" s="261"/>
      <c r="C12" s="261"/>
      <c r="D12" s="257" t="s">
        <v>572</v>
      </c>
      <c r="E12" s="257">
        <v>700</v>
      </c>
      <c r="F12" s="179">
        <f t="shared" si="0"/>
        <v>700</v>
      </c>
      <c r="G12" s="180"/>
      <c r="H12" s="181"/>
    </row>
    <row r="13" s="185" customFormat="1" ht="24.95" customHeight="1" spans="1:8">
      <c r="A13" s="42">
        <v>2</v>
      </c>
      <c r="B13" s="42" t="s">
        <v>1133</v>
      </c>
      <c r="C13" s="42">
        <v>4600</v>
      </c>
      <c r="D13" s="167" t="s">
        <v>1050</v>
      </c>
      <c r="E13" s="167">
        <v>3120</v>
      </c>
      <c r="F13" s="179">
        <f t="shared" si="0"/>
        <v>7720</v>
      </c>
      <c r="G13" s="180"/>
      <c r="H13" s="181"/>
    </row>
    <row r="14" s="185" customFormat="1" ht="24.95" customHeight="1" spans="1:8">
      <c r="A14" s="260"/>
      <c r="B14" s="260"/>
      <c r="C14" s="260"/>
      <c r="D14" s="167" t="s">
        <v>341</v>
      </c>
      <c r="E14" s="167">
        <v>300</v>
      </c>
      <c r="F14" s="179">
        <f t="shared" si="0"/>
        <v>300</v>
      </c>
      <c r="G14" s="180"/>
      <c r="H14" s="181"/>
    </row>
    <row r="15" s="185" customFormat="1" ht="24.95" customHeight="1" spans="1:8">
      <c r="A15" s="260"/>
      <c r="B15" s="260"/>
      <c r="C15" s="260"/>
      <c r="D15" s="167" t="s">
        <v>216</v>
      </c>
      <c r="E15" s="167">
        <v>255</v>
      </c>
      <c r="F15" s="179">
        <f t="shared" si="0"/>
        <v>255</v>
      </c>
      <c r="G15" s="180"/>
      <c r="H15" s="181"/>
    </row>
    <row r="16" s="185" customFormat="1" ht="24.95" customHeight="1" spans="1:8">
      <c r="A16" s="260"/>
      <c r="B16" s="260"/>
      <c r="C16" s="260"/>
      <c r="D16" s="167" t="s">
        <v>221</v>
      </c>
      <c r="E16" s="167">
        <v>240</v>
      </c>
      <c r="F16" s="179">
        <f t="shared" ref="F16:F37" si="1">C16+E16</f>
        <v>240</v>
      </c>
      <c r="G16" s="180"/>
      <c r="H16" s="181"/>
    </row>
    <row r="17" s="185" customFormat="1" ht="24.95" customHeight="1" spans="1:8">
      <c r="A17" s="260"/>
      <c r="B17" s="260"/>
      <c r="C17" s="260"/>
      <c r="D17" s="167" t="s">
        <v>412</v>
      </c>
      <c r="E17" s="167">
        <v>160</v>
      </c>
      <c r="F17" s="179">
        <f t="shared" si="1"/>
        <v>160</v>
      </c>
      <c r="G17" s="180"/>
      <c r="H17" s="181"/>
    </row>
    <row r="18" s="185" customFormat="1" ht="24.95" customHeight="1" spans="1:8">
      <c r="A18" s="260"/>
      <c r="B18" s="260"/>
      <c r="C18" s="260"/>
      <c r="D18" s="167" t="s">
        <v>387</v>
      </c>
      <c r="E18" s="167">
        <v>110</v>
      </c>
      <c r="F18" s="179">
        <f t="shared" si="1"/>
        <v>110</v>
      </c>
      <c r="G18" s="180"/>
      <c r="H18" s="181"/>
    </row>
    <row r="19" s="185" customFormat="1" ht="24.95" customHeight="1" spans="1:8">
      <c r="A19" s="260"/>
      <c r="B19" s="260"/>
      <c r="C19" s="260"/>
      <c r="D19" s="167" t="s">
        <v>388</v>
      </c>
      <c r="E19" s="167">
        <v>35</v>
      </c>
      <c r="F19" s="179">
        <f t="shared" si="1"/>
        <v>35</v>
      </c>
      <c r="G19" s="180"/>
      <c r="H19" s="181"/>
    </row>
    <row r="20" s="185" customFormat="1" ht="24.95" customHeight="1" spans="1:8">
      <c r="A20" s="260"/>
      <c r="B20" s="260"/>
      <c r="C20" s="260"/>
      <c r="D20" s="167" t="s">
        <v>342</v>
      </c>
      <c r="E20" s="167">
        <v>360</v>
      </c>
      <c r="F20" s="179">
        <f t="shared" si="1"/>
        <v>360</v>
      </c>
      <c r="G20" s="180"/>
      <c r="H20" s="181"/>
    </row>
    <row r="21" s="185" customFormat="1" ht="24.95" customHeight="1" spans="1:8">
      <c r="A21" s="260"/>
      <c r="B21" s="260"/>
      <c r="C21" s="260"/>
      <c r="D21" s="167" t="s">
        <v>343</v>
      </c>
      <c r="E21" s="167">
        <v>1800</v>
      </c>
      <c r="F21" s="179">
        <f t="shared" si="1"/>
        <v>1800</v>
      </c>
      <c r="G21" s="180"/>
      <c r="H21" s="181"/>
    </row>
    <row r="22" s="185" customFormat="1" ht="24.95" customHeight="1" spans="1:8">
      <c r="A22" s="260"/>
      <c r="B22" s="260"/>
      <c r="C22" s="260"/>
      <c r="D22" s="167" t="s">
        <v>1120</v>
      </c>
      <c r="E22" s="167">
        <v>480</v>
      </c>
      <c r="F22" s="179">
        <f t="shared" si="1"/>
        <v>480</v>
      </c>
      <c r="G22" s="180"/>
      <c r="H22" s="181"/>
    </row>
    <row r="23" s="185" customFormat="1" ht="24.95" customHeight="1" spans="1:8">
      <c r="A23" s="260"/>
      <c r="B23" s="260"/>
      <c r="C23" s="260"/>
      <c r="D23" s="167" t="s">
        <v>215</v>
      </c>
      <c r="E23" s="167">
        <v>190</v>
      </c>
      <c r="F23" s="179">
        <f t="shared" si="1"/>
        <v>190</v>
      </c>
      <c r="G23" s="180"/>
      <c r="H23" s="181"/>
    </row>
    <row r="24" s="185" customFormat="1" ht="24.95" customHeight="1" spans="1:8">
      <c r="A24" s="260"/>
      <c r="B24" s="260"/>
      <c r="C24" s="260"/>
      <c r="D24" s="167" t="s">
        <v>509</v>
      </c>
      <c r="E24" s="167">
        <v>80</v>
      </c>
      <c r="F24" s="179">
        <f t="shared" si="1"/>
        <v>80</v>
      </c>
      <c r="G24" s="180"/>
      <c r="H24" s="181"/>
    </row>
    <row r="25" s="185" customFormat="1" ht="24.95" customHeight="1" spans="1:8">
      <c r="A25" s="260"/>
      <c r="B25" s="260"/>
      <c r="C25" s="260"/>
      <c r="D25" s="167" t="s">
        <v>1123</v>
      </c>
      <c r="E25" s="167">
        <v>180</v>
      </c>
      <c r="F25" s="179">
        <f t="shared" si="1"/>
        <v>180</v>
      </c>
      <c r="G25" s="180"/>
      <c r="H25" s="181"/>
    </row>
    <row r="26" s="185" customFormat="1" ht="24.95" customHeight="1" spans="1:8">
      <c r="A26" s="260"/>
      <c r="B26" s="260"/>
      <c r="C26" s="260"/>
      <c r="D26" s="167" t="s">
        <v>442</v>
      </c>
      <c r="E26" s="167">
        <v>1050</v>
      </c>
      <c r="F26" s="179">
        <f t="shared" si="1"/>
        <v>1050</v>
      </c>
      <c r="G26" s="180"/>
      <c r="H26" s="181"/>
    </row>
    <row r="27" s="185" customFormat="1" ht="24.95" customHeight="1" spans="1:8">
      <c r="A27" s="260"/>
      <c r="B27" s="260"/>
      <c r="C27" s="260"/>
      <c r="D27" s="167" t="s">
        <v>454</v>
      </c>
      <c r="E27" s="167">
        <v>60</v>
      </c>
      <c r="F27" s="179">
        <f t="shared" si="1"/>
        <v>60</v>
      </c>
      <c r="G27" s="180"/>
      <c r="H27" s="181"/>
    </row>
    <row r="28" s="185" customFormat="1" ht="24.95" customHeight="1" spans="1:8">
      <c r="A28" s="260"/>
      <c r="B28" s="260"/>
      <c r="C28" s="260"/>
      <c r="D28" s="167" t="s">
        <v>329</v>
      </c>
      <c r="E28" s="167">
        <v>570</v>
      </c>
      <c r="F28" s="179">
        <f t="shared" si="1"/>
        <v>570</v>
      </c>
      <c r="G28" s="180"/>
      <c r="H28" s="181"/>
    </row>
    <row r="29" s="185" customFormat="1" ht="24.95" customHeight="1" spans="1:8">
      <c r="A29" s="260"/>
      <c r="B29" s="260"/>
      <c r="C29" s="260"/>
      <c r="D29" s="167" t="s">
        <v>218</v>
      </c>
      <c r="E29" s="167">
        <v>80</v>
      </c>
      <c r="F29" s="179">
        <f t="shared" si="1"/>
        <v>80</v>
      </c>
      <c r="G29" s="180"/>
      <c r="H29" s="181"/>
    </row>
    <row r="30" s="185" customFormat="1" ht="24.95" customHeight="1" spans="1:8">
      <c r="A30" s="260"/>
      <c r="B30" s="260"/>
      <c r="C30" s="260"/>
      <c r="D30" s="167" t="s">
        <v>220</v>
      </c>
      <c r="E30" s="167">
        <v>80</v>
      </c>
      <c r="F30" s="179">
        <f t="shared" si="1"/>
        <v>80</v>
      </c>
      <c r="G30" s="180"/>
      <c r="H30" s="181"/>
    </row>
    <row r="31" s="185" customFormat="1" ht="24.95" customHeight="1" spans="1:8">
      <c r="A31" s="260"/>
      <c r="B31" s="260"/>
      <c r="C31" s="260"/>
      <c r="D31" s="167" t="s">
        <v>1134</v>
      </c>
      <c r="E31" s="167">
        <v>460</v>
      </c>
      <c r="F31" s="179">
        <f t="shared" si="1"/>
        <v>460</v>
      </c>
      <c r="G31" s="180"/>
      <c r="H31" s="181"/>
    </row>
    <row r="32" s="185" customFormat="1" ht="24.95" customHeight="1" spans="1:8">
      <c r="A32" s="260"/>
      <c r="B32" s="260"/>
      <c r="C32" s="260"/>
      <c r="D32" s="167" t="s">
        <v>391</v>
      </c>
      <c r="E32" s="167">
        <v>40</v>
      </c>
      <c r="F32" s="179">
        <f t="shared" si="1"/>
        <v>40</v>
      </c>
      <c r="G32" s="180"/>
      <c r="H32" s="181"/>
    </row>
    <row r="33" s="185" customFormat="1" ht="24.95" customHeight="1" spans="1:8">
      <c r="A33" s="261"/>
      <c r="B33" s="261"/>
      <c r="C33" s="261"/>
      <c r="D33" s="167" t="s">
        <v>819</v>
      </c>
      <c r="E33" s="167">
        <v>190</v>
      </c>
      <c r="F33" s="179">
        <f t="shared" si="1"/>
        <v>190</v>
      </c>
      <c r="G33" s="180"/>
      <c r="H33" s="181"/>
    </row>
    <row r="34" s="185" customFormat="1" ht="24.95" customHeight="1" spans="1:8">
      <c r="A34" s="42">
        <v>3</v>
      </c>
      <c r="B34" s="42" t="s">
        <v>1135</v>
      </c>
      <c r="C34" s="42">
        <v>110</v>
      </c>
      <c r="D34" s="8" t="s">
        <v>1022</v>
      </c>
      <c r="E34" s="8">
        <v>415</v>
      </c>
      <c r="F34" s="179">
        <f t="shared" si="1"/>
        <v>525</v>
      </c>
      <c r="G34" s="180"/>
      <c r="H34" s="181"/>
    </row>
    <row r="35" s="185" customFormat="1" ht="24.95" customHeight="1" spans="1:8">
      <c r="A35" s="261"/>
      <c r="B35" s="261"/>
      <c r="C35" s="261"/>
      <c r="D35" s="8" t="s">
        <v>326</v>
      </c>
      <c r="E35" s="8">
        <v>150</v>
      </c>
      <c r="F35" s="179">
        <f t="shared" si="1"/>
        <v>150</v>
      </c>
      <c r="G35" s="180"/>
      <c r="H35" s="181"/>
    </row>
    <row r="36" s="185" customFormat="1" ht="24.95" customHeight="1" spans="1:8">
      <c r="A36" s="42">
        <v>4</v>
      </c>
      <c r="B36" s="42" t="s">
        <v>1136</v>
      </c>
      <c r="C36" s="42">
        <v>400</v>
      </c>
      <c r="D36" s="257" t="s">
        <v>1137</v>
      </c>
      <c r="E36" s="257">
        <v>615</v>
      </c>
      <c r="F36" s="179">
        <f t="shared" si="1"/>
        <v>1015</v>
      </c>
      <c r="G36" s="180"/>
      <c r="H36" s="181"/>
    </row>
    <row r="37" s="185" customFormat="1" ht="24.95" customHeight="1" spans="1:8">
      <c r="A37" s="261"/>
      <c r="B37" s="261"/>
      <c r="C37" s="261"/>
      <c r="D37" s="257" t="s">
        <v>1138</v>
      </c>
      <c r="E37" s="257">
        <v>15</v>
      </c>
      <c r="F37" s="179">
        <f t="shared" si="1"/>
        <v>15</v>
      </c>
      <c r="G37" s="180"/>
      <c r="H37" s="181"/>
    </row>
    <row r="38" s="185" customFormat="1" ht="24.95" customHeight="1" spans="1:8">
      <c r="A38" s="8">
        <v>5</v>
      </c>
      <c r="B38" s="8" t="s">
        <v>1139</v>
      </c>
      <c r="C38" s="8">
        <v>260</v>
      </c>
      <c r="D38" s="257" t="s">
        <v>1140</v>
      </c>
      <c r="E38" s="257">
        <v>295</v>
      </c>
      <c r="F38" s="179">
        <f t="shared" ref="F38:F53" si="2">C38+E38</f>
        <v>555</v>
      </c>
      <c r="G38" s="180"/>
      <c r="H38" s="181"/>
    </row>
    <row r="39" s="185" customFormat="1" ht="24.95" customHeight="1" spans="1:8">
      <c r="A39" s="8">
        <v>6</v>
      </c>
      <c r="B39" s="8" t="s">
        <v>1141</v>
      </c>
      <c r="C39" s="8">
        <v>400</v>
      </c>
      <c r="D39" s="257" t="s">
        <v>1142</v>
      </c>
      <c r="E39" s="257">
        <v>650</v>
      </c>
      <c r="F39" s="179">
        <f t="shared" si="2"/>
        <v>1050</v>
      </c>
      <c r="G39" s="180"/>
      <c r="H39" s="181"/>
    </row>
    <row r="40" s="185" customFormat="1" ht="24.95" customHeight="1" spans="1:8">
      <c r="A40" s="8">
        <v>7</v>
      </c>
      <c r="B40" s="8" t="s">
        <v>850</v>
      </c>
      <c r="C40" s="8">
        <v>260</v>
      </c>
      <c r="D40" s="257" t="s">
        <v>851</v>
      </c>
      <c r="E40" s="257">
        <v>13600</v>
      </c>
      <c r="F40" s="179">
        <f t="shared" si="2"/>
        <v>13860</v>
      </c>
      <c r="G40" s="180"/>
      <c r="H40" s="181"/>
    </row>
    <row r="41" s="185" customFormat="1" ht="24.95" customHeight="1" spans="1:8">
      <c r="A41" s="8">
        <v>8</v>
      </c>
      <c r="B41" s="8" t="s">
        <v>1143</v>
      </c>
      <c r="C41" s="8">
        <v>150</v>
      </c>
      <c r="D41" s="257" t="s">
        <v>1144</v>
      </c>
      <c r="E41" s="257">
        <v>950</v>
      </c>
      <c r="F41" s="179">
        <f t="shared" si="2"/>
        <v>1100</v>
      </c>
      <c r="G41" s="180"/>
      <c r="H41" s="181"/>
    </row>
    <row r="42" s="185" customFormat="1" ht="24.95" customHeight="1" spans="1:8">
      <c r="A42" s="8">
        <v>9</v>
      </c>
      <c r="B42" s="8" t="s">
        <v>1145</v>
      </c>
      <c r="C42" s="8">
        <v>200</v>
      </c>
      <c r="D42" s="257" t="s">
        <v>871</v>
      </c>
      <c r="E42" s="257">
        <v>1100</v>
      </c>
      <c r="F42" s="179">
        <f t="shared" si="2"/>
        <v>1300</v>
      </c>
      <c r="G42" s="180"/>
      <c r="H42" s="181"/>
    </row>
    <row r="43" s="185" customFormat="1" ht="24.95" customHeight="1" spans="1:8">
      <c r="A43" s="8">
        <v>10</v>
      </c>
      <c r="B43" s="8" t="s">
        <v>1146</v>
      </c>
      <c r="C43" s="8">
        <v>120</v>
      </c>
      <c r="D43" s="257" t="s">
        <v>1071</v>
      </c>
      <c r="E43" s="257">
        <v>260</v>
      </c>
      <c r="F43" s="179">
        <f t="shared" si="2"/>
        <v>380</v>
      </c>
      <c r="G43" s="180"/>
      <c r="H43" s="181"/>
    </row>
    <row r="44" s="185" customFormat="1" ht="24.95" customHeight="1" spans="1:8">
      <c r="A44" s="8">
        <v>11</v>
      </c>
      <c r="B44" s="8" t="s">
        <v>650</v>
      </c>
      <c r="C44" s="8">
        <v>160</v>
      </c>
      <c r="D44" s="257" t="s">
        <v>1147</v>
      </c>
      <c r="E44" s="257">
        <v>635</v>
      </c>
      <c r="F44" s="179">
        <f t="shared" si="2"/>
        <v>795</v>
      </c>
      <c r="G44" s="180"/>
      <c r="H44" s="181"/>
    </row>
    <row r="45" s="185" customFormat="1" ht="24.95" customHeight="1" spans="1:8">
      <c r="A45" s="8">
        <v>12</v>
      </c>
      <c r="B45" s="8" t="s">
        <v>1148</v>
      </c>
      <c r="C45" s="8">
        <v>60</v>
      </c>
      <c r="D45" s="257" t="s">
        <v>1149</v>
      </c>
      <c r="E45" s="257">
        <v>40</v>
      </c>
      <c r="F45" s="179">
        <f t="shared" si="2"/>
        <v>100</v>
      </c>
      <c r="G45" s="180"/>
      <c r="H45" s="181"/>
    </row>
    <row r="46" s="185" customFormat="1" ht="24.95" customHeight="1" spans="1:8">
      <c r="A46" s="8">
        <v>13</v>
      </c>
      <c r="B46" s="8" t="s">
        <v>1150</v>
      </c>
      <c r="C46" s="8">
        <v>80</v>
      </c>
      <c r="D46" s="257" t="s">
        <v>1151</v>
      </c>
      <c r="E46" s="257">
        <v>685</v>
      </c>
      <c r="F46" s="179">
        <f t="shared" si="2"/>
        <v>765</v>
      </c>
      <c r="G46" s="180"/>
      <c r="H46" s="181"/>
    </row>
    <row r="47" s="185" customFormat="1" ht="24.95" customHeight="1" spans="1:8">
      <c r="A47" s="42">
        <v>14</v>
      </c>
      <c r="B47" s="42" t="s">
        <v>956</v>
      </c>
      <c r="C47" s="42">
        <v>270</v>
      </c>
      <c r="D47" s="8" t="s">
        <v>957</v>
      </c>
      <c r="E47" s="8">
        <v>20</v>
      </c>
      <c r="F47" s="179">
        <f t="shared" si="2"/>
        <v>290</v>
      </c>
      <c r="G47" s="180"/>
      <c r="H47" s="181"/>
    </row>
    <row r="48" s="185" customFormat="1" ht="24.95" customHeight="1" spans="1:8">
      <c r="A48" s="260"/>
      <c r="B48" s="260"/>
      <c r="C48" s="260"/>
      <c r="D48" s="8" t="s">
        <v>1152</v>
      </c>
      <c r="E48" s="8">
        <v>1000</v>
      </c>
      <c r="F48" s="179">
        <f t="shared" si="2"/>
        <v>1000</v>
      </c>
      <c r="G48" s="180"/>
      <c r="H48" s="181"/>
    </row>
    <row r="49" s="185" customFormat="1" ht="24.95" customHeight="1" spans="1:8">
      <c r="A49" s="261"/>
      <c r="B49" s="261"/>
      <c r="C49" s="261"/>
      <c r="D49" s="8" t="s">
        <v>1153</v>
      </c>
      <c r="E49" s="8">
        <v>350</v>
      </c>
      <c r="F49" s="179">
        <f t="shared" si="2"/>
        <v>350</v>
      </c>
      <c r="G49" s="180"/>
      <c r="H49" s="181"/>
    </row>
    <row r="50" s="185" customFormat="1" ht="24.95" customHeight="1" spans="1:8">
      <c r="A50" s="8">
        <v>15</v>
      </c>
      <c r="B50" s="8" t="s">
        <v>959</v>
      </c>
      <c r="C50" s="8">
        <v>135</v>
      </c>
      <c r="D50" s="8"/>
      <c r="E50" s="8"/>
      <c r="F50" s="179">
        <f t="shared" si="2"/>
        <v>135</v>
      </c>
      <c r="G50" s="180"/>
      <c r="H50" s="181"/>
    </row>
    <row r="51" s="185" customFormat="1" ht="24.95" customHeight="1" spans="1:8">
      <c r="A51" s="42">
        <v>16</v>
      </c>
      <c r="B51" s="42" t="s">
        <v>1154</v>
      </c>
      <c r="C51" s="42">
        <v>135</v>
      </c>
      <c r="D51" s="8"/>
      <c r="E51" s="8"/>
      <c r="F51" s="179">
        <f t="shared" si="2"/>
        <v>135</v>
      </c>
      <c r="G51" s="180"/>
      <c r="H51" s="181"/>
    </row>
    <row r="52" s="185" customFormat="1" ht="24.95" customHeight="1" spans="1:8">
      <c r="A52" s="260"/>
      <c r="B52" s="260"/>
      <c r="C52" s="260"/>
      <c r="D52" s="8" t="s">
        <v>720</v>
      </c>
      <c r="E52" s="8">
        <v>80</v>
      </c>
      <c r="F52" s="179">
        <f t="shared" si="2"/>
        <v>80</v>
      </c>
      <c r="G52" s="180"/>
      <c r="H52" s="181"/>
    </row>
    <row r="53" s="185" customFormat="1" ht="24.95" customHeight="1" spans="1:8">
      <c r="A53" s="261"/>
      <c r="B53" s="261"/>
      <c r="C53" s="261"/>
      <c r="D53" s="8" t="s">
        <v>1110</v>
      </c>
      <c r="E53" s="8">
        <v>1150</v>
      </c>
      <c r="F53" s="179">
        <f t="shared" si="2"/>
        <v>1150</v>
      </c>
      <c r="G53" s="180"/>
      <c r="H53" s="181"/>
    </row>
    <row r="54" s="185" customFormat="1" ht="24.95" customHeight="1" spans="1:8">
      <c r="A54" s="8">
        <v>17</v>
      </c>
      <c r="B54" s="8" t="s">
        <v>1155</v>
      </c>
      <c r="C54" s="8">
        <v>100</v>
      </c>
      <c r="D54" s="8" t="s">
        <v>1156</v>
      </c>
      <c r="E54" s="8">
        <v>850</v>
      </c>
      <c r="F54" s="179">
        <f t="shared" ref="F54:F61" si="3">C54+E54</f>
        <v>950</v>
      </c>
      <c r="G54" s="180"/>
      <c r="H54" s="181"/>
    </row>
    <row r="55" s="185" customFormat="1" ht="24.95" customHeight="1" spans="1:8">
      <c r="A55" s="8">
        <v>18</v>
      </c>
      <c r="B55" s="8" t="s">
        <v>1157</v>
      </c>
      <c r="C55" s="8">
        <v>100</v>
      </c>
      <c r="D55" s="8" t="s">
        <v>1158</v>
      </c>
      <c r="E55" s="8">
        <v>850</v>
      </c>
      <c r="F55" s="179">
        <f t="shared" si="3"/>
        <v>950</v>
      </c>
      <c r="G55" s="180"/>
      <c r="H55" s="181"/>
    </row>
    <row r="56" s="185" customFormat="1" ht="24.95" customHeight="1" spans="1:8">
      <c r="A56" s="8">
        <v>19</v>
      </c>
      <c r="B56" s="8" t="s">
        <v>1159</v>
      </c>
      <c r="C56" s="8">
        <v>100</v>
      </c>
      <c r="D56" s="8" t="s">
        <v>1160</v>
      </c>
      <c r="E56" s="8">
        <v>300</v>
      </c>
      <c r="F56" s="179">
        <f t="shared" si="3"/>
        <v>400</v>
      </c>
      <c r="G56" s="180"/>
      <c r="H56" s="181"/>
    </row>
    <row r="57" s="185" customFormat="1" ht="24.95" customHeight="1" spans="1:8">
      <c r="A57" s="8">
        <v>20</v>
      </c>
      <c r="B57" s="8" t="s">
        <v>1161</v>
      </c>
      <c r="C57" s="8">
        <v>100</v>
      </c>
      <c r="D57" s="8" t="s">
        <v>1162</v>
      </c>
      <c r="E57" s="8">
        <v>300</v>
      </c>
      <c r="F57" s="179">
        <f t="shared" si="3"/>
        <v>400</v>
      </c>
      <c r="G57" s="180"/>
      <c r="H57" s="181"/>
    </row>
    <row r="58" s="185" customFormat="1" ht="24.95" customHeight="1" spans="1:8">
      <c r="A58" s="8">
        <v>21</v>
      </c>
      <c r="B58" s="8" t="s">
        <v>1163</v>
      </c>
      <c r="C58" s="8">
        <v>80</v>
      </c>
      <c r="D58" s="8" t="s">
        <v>1164</v>
      </c>
      <c r="E58" s="8">
        <v>350</v>
      </c>
      <c r="F58" s="179">
        <f t="shared" si="3"/>
        <v>430</v>
      </c>
      <c r="G58" s="180"/>
      <c r="H58" s="181"/>
    </row>
    <row r="59" s="185" customFormat="1" ht="24.95" customHeight="1" spans="1:8">
      <c r="A59" s="8">
        <v>22</v>
      </c>
      <c r="B59" s="8" t="s">
        <v>1165</v>
      </c>
      <c r="C59" s="8">
        <v>80</v>
      </c>
      <c r="D59" s="8" t="s">
        <v>1166</v>
      </c>
      <c r="E59" s="8">
        <v>265</v>
      </c>
      <c r="F59" s="179">
        <f t="shared" si="3"/>
        <v>345</v>
      </c>
      <c r="G59" s="180"/>
      <c r="H59" s="181"/>
    </row>
    <row r="60" s="185" customFormat="1" ht="24.95" customHeight="1" spans="1:8">
      <c r="A60" s="42">
        <v>23</v>
      </c>
      <c r="B60" s="42" t="s">
        <v>1167</v>
      </c>
      <c r="C60" s="42">
        <v>120</v>
      </c>
      <c r="D60" s="8" t="s">
        <v>358</v>
      </c>
      <c r="E60" s="8">
        <v>30</v>
      </c>
      <c r="F60" s="179">
        <f t="shared" si="3"/>
        <v>150</v>
      </c>
      <c r="G60" s="180"/>
      <c r="H60" s="181"/>
    </row>
    <row r="61" s="185" customFormat="1" ht="24.95" customHeight="1" spans="1:8">
      <c r="A61" s="261"/>
      <c r="B61" s="261"/>
      <c r="C61" s="261"/>
      <c r="D61" s="8" t="s">
        <v>1168</v>
      </c>
      <c r="E61" s="8">
        <v>30</v>
      </c>
      <c r="F61" s="179">
        <f t="shared" si="3"/>
        <v>30</v>
      </c>
      <c r="G61" s="180"/>
      <c r="H61" s="181"/>
    </row>
    <row r="62" s="185" customFormat="1" ht="24.95" customHeight="1" spans="1:8">
      <c r="A62" s="8">
        <v>24</v>
      </c>
      <c r="B62" s="8" t="s">
        <v>1169</v>
      </c>
      <c r="C62" s="8">
        <v>120</v>
      </c>
      <c r="D62" s="8" t="s">
        <v>1170</v>
      </c>
      <c r="E62" s="8">
        <v>20</v>
      </c>
      <c r="F62" s="179">
        <f t="shared" ref="F62:F83" si="4">C62+E62</f>
        <v>140</v>
      </c>
      <c r="G62" s="180"/>
      <c r="H62" s="181"/>
    </row>
    <row r="63" s="185" customFormat="1" ht="24.95" customHeight="1" spans="1:8">
      <c r="A63" s="8">
        <v>25</v>
      </c>
      <c r="B63" s="8" t="s">
        <v>1171</v>
      </c>
      <c r="C63" s="8">
        <v>200</v>
      </c>
      <c r="D63" s="8" t="s">
        <v>1172</v>
      </c>
      <c r="E63" s="8">
        <v>1550</v>
      </c>
      <c r="F63" s="179">
        <f t="shared" si="4"/>
        <v>1750</v>
      </c>
      <c r="G63" s="180"/>
      <c r="H63" s="181"/>
    </row>
    <row r="64" s="185" customFormat="1" ht="24.95" customHeight="1" spans="1:8">
      <c r="A64" s="8">
        <v>26</v>
      </c>
      <c r="B64" s="8" t="s">
        <v>1173</v>
      </c>
      <c r="C64" s="8">
        <v>200</v>
      </c>
      <c r="D64" s="8" t="s">
        <v>1174</v>
      </c>
      <c r="E64" s="8">
        <v>1550</v>
      </c>
      <c r="F64" s="179">
        <f t="shared" si="4"/>
        <v>1750</v>
      </c>
      <c r="G64" s="180"/>
      <c r="H64" s="181"/>
    </row>
    <row r="65" s="185" customFormat="1" ht="24.95" customHeight="1" spans="1:8">
      <c r="A65" s="8">
        <v>27</v>
      </c>
      <c r="B65" s="8" t="s">
        <v>103</v>
      </c>
      <c r="C65" s="8">
        <v>400</v>
      </c>
      <c r="D65" s="8" t="s">
        <v>1123</v>
      </c>
      <c r="E65" s="8">
        <v>95</v>
      </c>
      <c r="F65" s="179">
        <f t="shared" si="4"/>
        <v>495</v>
      </c>
      <c r="G65" s="180"/>
      <c r="H65" s="181"/>
    </row>
    <row r="66" s="185" customFormat="1" ht="24.95" customHeight="1" spans="1:8">
      <c r="A66" s="8">
        <v>28</v>
      </c>
      <c r="B66" s="8" t="s">
        <v>1175</v>
      </c>
      <c r="C66" s="8">
        <v>200</v>
      </c>
      <c r="D66" s="8" t="s">
        <v>1176</v>
      </c>
      <c r="E66" s="8">
        <v>70</v>
      </c>
      <c r="F66" s="179">
        <f t="shared" si="4"/>
        <v>270</v>
      </c>
      <c r="G66" s="180"/>
      <c r="H66" s="181"/>
    </row>
    <row r="67" s="185" customFormat="1" ht="24.95" customHeight="1" spans="1:8">
      <c r="A67" s="8">
        <v>29</v>
      </c>
      <c r="B67" s="8" t="s">
        <v>1177</v>
      </c>
      <c r="C67" s="8">
        <v>300</v>
      </c>
      <c r="D67" s="8" t="s">
        <v>1178</v>
      </c>
      <c r="E67" s="8">
        <v>2550</v>
      </c>
      <c r="F67" s="179">
        <f t="shared" si="4"/>
        <v>2850</v>
      </c>
      <c r="G67" s="180"/>
      <c r="H67" s="181"/>
    </row>
    <row r="68" s="185" customFormat="1" ht="24.95" customHeight="1" spans="1:8">
      <c r="A68" s="8">
        <v>30</v>
      </c>
      <c r="B68" s="8" t="s">
        <v>1179</v>
      </c>
      <c r="C68" s="8">
        <v>200</v>
      </c>
      <c r="D68" s="8" t="s">
        <v>1180</v>
      </c>
      <c r="E68" s="8">
        <v>130</v>
      </c>
      <c r="F68" s="179">
        <f t="shared" si="4"/>
        <v>330</v>
      </c>
      <c r="G68" s="180"/>
      <c r="H68" s="181"/>
    </row>
    <row r="69" s="185" customFormat="1" ht="24.95" customHeight="1" spans="1:8">
      <c r="A69" s="8">
        <v>31</v>
      </c>
      <c r="B69" s="8" t="s">
        <v>1181</v>
      </c>
      <c r="C69" s="8">
        <v>800</v>
      </c>
      <c r="D69" s="8" t="s">
        <v>121</v>
      </c>
      <c r="E69" s="8">
        <v>15500</v>
      </c>
      <c r="F69" s="179">
        <f t="shared" si="4"/>
        <v>16300</v>
      </c>
      <c r="G69" s="180"/>
      <c r="H69" s="181"/>
    </row>
    <row r="70" s="185" customFormat="1" ht="24.95" customHeight="1" spans="1:8">
      <c r="A70" s="8">
        <v>32</v>
      </c>
      <c r="B70" s="8" t="s">
        <v>72</v>
      </c>
      <c r="C70" s="8">
        <v>120</v>
      </c>
      <c r="D70" s="8" t="s">
        <v>73</v>
      </c>
      <c r="E70" s="8">
        <v>70</v>
      </c>
      <c r="F70" s="179">
        <f t="shared" si="4"/>
        <v>190</v>
      </c>
      <c r="G70" s="180"/>
      <c r="H70" s="181"/>
    </row>
    <row r="71" s="185" customFormat="1" ht="24.95" customHeight="1" spans="1:8">
      <c r="A71" s="8">
        <v>33</v>
      </c>
      <c r="B71" s="8" t="s">
        <v>635</v>
      </c>
      <c r="C71" s="8">
        <v>400</v>
      </c>
      <c r="D71" s="8" t="s">
        <v>952</v>
      </c>
      <c r="E71" s="8">
        <v>2850</v>
      </c>
      <c r="F71" s="179">
        <f t="shared" si="4"/>
        <v>3250</v>
      </c>
      <c r="G71" s="180"/>
      <c r="H71" s="181"/>
    </row>
    <row r="72" s="185" customFormat="1" ht="24.95" customHeight="1" spans="1:8">
      <c r="A72" s="8">
        <v>34</v>
      </c>
      <c r="B72" s="8" t="s">
        <v>181</v>
      </c>
      <c r="C72" s="8">
        <v>350</v>
      </c>
      <c r="D72" s="8" t="s">
        <v>182</v>
      </c>
      <c r="E72" s="8">
        <v>1300</v>
      </c>
      <c r="F72" s="179">
        <f t="shared" si="4"/>
        <v>1650</v>
      </c>
      <c r="G72" s="180"/>
      <c r="H72" s="181"/>
    </row>
    <row r="73" s="185" customFormat="1" ht="24.95" customHeight="1" spans="1:8">
      <c r="A73" s="8">
        <v>35</v>
      </c>
      <c r="B73" s="8" t="s">
        <v>1182</v>
      </c>
      <c r="C73" s="8">
        <v>400</v>
      </c>
      <c r="D73" s="8" t="s">
        <v>1183</v>
      </c>
      <c r="E73" s="8">
        <v>3350</v>
      </c>
      <c r="F73" s="179">
        <f t="shared" si="4"/>
        <v>3750</v>
      </c>
      <c r="G73" s="180"/>
      <c r="H73" s="181"/>
    </row>
    <row r="74" s="185" customFormat="1" ht="24.95" customHeight="1" spans="1:8">
      <c r="A74" s="8">
        <v>36</v>
      </c>
      <c r="B74" s="8" t="s">
        <v>1080</v>
      </c>
      <c r="C74" s="8">
        <v>500</v>
      </c>
      <c r="D74" s="8" t="s">
        <v>938</v>
      </c>
      <c r="E74" s="8">
        <v>2960</v>
      </c>
      <c r="F74" s="179">
        <f t="shared" si="4"/>
        <v>3460</v>
      </c>
      <c r="G74" s="180"/>
      <c r="H74" s="181"/>
    </row>
    <row r="75" s="185" customFormat="1" ht="24.95" customHeight="1" spans="1:8">
      <c r="A75" s="8">
        <v>37</v>
      </c>
      <c r="B75" s="8" t="s">
        <v>1184</v>
      </c>
      <c r="C75" s="8">
        <v>200</v>
      </c>
      <c r="D75" s="8" t="s">
        <v>1185</v>
      </c>
      <c r="E75" s="8">
        <v>330</v>
      </c>
      <c r="F75" s="179">
        <f t="shared" si="4"/>
        <v>530</v>
      </c>
      <c r="G75" s="180"/>
      <c r="H75" s="181"/>
    </row>
    <row r="76" s="185" customFormat="1" ht="24.95" customHeight="1" spans="1:8">
      <c r="A76" s="8">
        <v>38</v>
      </c>
      <c r="B76" s="8" t="s">
        <v>1100</v>
      </c>
      <c r="C76" s="8">
        <v>120</v>
      </c>
      <c r="D76" s="8" t="s">
        <v>1101</v>
      </c>
      <c r="E76" s="8">
        <v>280</v>
      </c>
      <c r="F76" s="179">
        <f t="shared" si="4"/>
        <v>400</v>
      </c>
      <c r="G76" s="180"/>
      <c r="H76" s="181"/>
    </row>
    <row r="77" s="185" customFormat="1" ht="24.95" customHeight="1" spans="1:8">
      <c r="A77" s="8">
        <v>39</v>
      </c>
      <c r="B77" s="8" t="s">
        <v>1186</v>
      </c>
      <c r="C77" s="8">
        <v>150</v>
      </c>
      <c r="D77" s="8" t="s">
        <v>759</v>
      </c>
      <c r="E77" s="8">
        <v>1280</v>
      </c>
      <c r="F77" s="179">
        <f t="shared" si="4"/>
        <v>1430</v>
      </c>
      <c r="G77" s="180"/>
      <c r="H77" s="181"/>
    </row>
    <row r="78" s="185" customFormat="1" ht="24.95" customHeight="1" spans="1:8">
      <c r="A78" s="8">
        <v>40</v>
      </c>
      <c r="B78" s="8" t="s">
        <v>1187</v>
      </c>
      <c r="C78" s="8">
        <v>120</v>
      </c>
      <c r="D78" s="8" t="s">
        <v>1188</v>
      </c>
      <c r="E78" s="8">
        <v>40</v>
      </c>
      <c r="F78" s="179">
        <f t="shared" si="4"/>
        <v>160</v>
      </c>
      <c r="G78" s="180"/>
      <c r="H78" s="181"/>
    </row>
    <row r="79" s="185" customFormat="1" ht="24.95" customHeight="1" spans="1:8">
      <c r="A79" s="42">
        <v>41</v>
      </c>
      <c r="B79" s="42" t="s">
        <v>609</v>
      </c>
      <c r="C79" s="42">
        <v>200</v>
      </c>
      <c r="D79" s="8" t="s">
        <v>611</v>
      </c>
      <c r="E79" s="8">
        <v>595</v>
      </c>
      <c r="F79" s="179">
        <f t="shared" si="4"/>
        <v>795</v>
      </c>
      <c r="G79" s="180"/>
      <c r="H79" s="181"/>
    </row>
    <row r="80" s="185" customFormat="1" ht="24.95" customHeight="1" spans="1:8">
      <c r="A80" s="261"/>
      <c r="B80" s="261"/>
      <c r="C80" s="261"/>
      <c r="D80" s="8" t="s">
        <v>1189</v>
      </c>
      <c r="E80" s="8">
        <v>115</v>
      </c>
      <c r="F80" s="179">
        <f t="shared" si="4"/>
        <v>115</v>
      </c>
      <c r="G80" s="180"/>
      <c r="H80" s="181"/>
    </row>
    <row r="81" s="185" customFormat="1" ht="24.95" customHeight="1" spans="1:8">
      <c r="A81" s="8">
        <v>42</v>
      </c>
      <c r="B81" s="8" t="s">
        <v>1190</v>
      </c>
      <c r="C81" s="8">
        <v>120</v>
      </c>
      <c r="D81" s="8" t="s">
        <v>1191</v>
      </c>
      <c r="E81" s="8">
        <v>1150</v>
      </c>
      <c r="F81" s="179">
        <f t="shared" si="4"/>
        <v>1270</v>
      </c>
      <c r="G81" s="180"/>
      <c r="H81" s="181"/>
    </row>
    <row r="82" s="185" customFormat="1" ht="24.95" customHeight="1" spans="1:8">
      <c r="A82" s="8">
        <v>43</v>
      </c>
      <c r="B82" s="8" t="s">
        <v>1192</v>
      </c>
      <c r="C82" s="8">
        <v>150</v>
      </c>
      <c r="D82" s="8" t="s">
        <v>1193</v>
      </c>
      <c r="E82" s="8">
        <v>130</v>
      </c>
      <c r="F82" s="179">
        <f t="shared" si="4"/>
        <v>280</v>
      </c>
      <c r="G82" s="180"/>
      <c r="H82" s="181"/>
    </row>
    <row r="83" s="185" customFormat="1" ht="24.95" customHeight="1" spans="1:8">
      <c r="A83" s="8">
        <v>44</v>
      </c>
      <c r="B83" s="8" t="s">
        <v>1194</v>
      </c>
      <c r="C83" s="8">
        <v>80</v>
      </c>
      <c r="D83" s="8" t="s">
        <v>1195</v>
      </c>
      <c r="E83" s="8">
        <v>235</v>
      </c>
      <c r="F83" s="179">
        <f t="shared" si="4"/>
        <v>315</v>
      </c>
      <c r="G83" s="180"/>
      <c r="H83" s="181"/>
    </row>
    <row r="84" s="185" customFormat="1" ht="24.95" customHeight="1" spans="1:8">
      <c r="A84" s="8">
        <v>45</v>
      </c>
      <c r="B84" s="8" t="s">
        <v>1196</v>
      </c>
      <c r="C84" s="8">
        <v>200</v>
      </c>
      <c r="D84" s="8"/>
      <c r="E84" s="8"/>
      <c r="F84" s="179">
        <f t="shared" ref="F84:F105" si="5">C84+E84</f>
        <v>200</v>
      </c>
      <c r="G84" s="180"/>
      <c r="H84" s="181"/>
    </row>
    <row r="85" s="185" customFormat="1" ht="24.95" customHeight="1" spans="1:8">
      <c r="A85" s="8">
        <v>46</v>
      </c>
      <c r="B85" s="8" t="s">
        <v>1197</v>
      </c>
      <c r="C85" s="8">
        <v>200</v>
      </c>
      <c r="D85" s="8"/>
      <c r="E85" s="8"/>
      <c r="F85" s="179">
        <f t="shared" si="5"/>
        <v>200</v>
      </c>
      <c r="G85" s="180"/>
      <c r="H85" s="181"/>
    </row>
    <row r="86" s="185" customFormat="1" ht="24.95" customHeight="1" spans="1:8">
      <c r="A86" s="8">
        <v>47</v>
      </c>
      <c r="B86" s="8" t="s">
        <v>1198</v>
      </c>
      <c r="C86" s="8">
        <v>80</v>
      </c>
      <c r="D86" s="8"/>
      <c r="E86" s="8"/>
      <c r="F86" s="179">
        <f t="shared" si="5"/>
        <v>80</v>
      </c>
      <c r="G86" s="180"/>
      <c r="H86" s="181"/>
    </row>
    <row r="87" s="185" customFormat="1" ht="24.95" customHeight="1" spans="1:8">
      <c r="A87" s="8">
        <v>48</v>
      </c>
      <c r="B87" s="8" t="s">
        <v>1199</v>
      </c>
      <c r="C87" s="8">
        <v>80</v>
      </c>
      <c r="D87" s="8"/>
      <c r="E87" s="8"/>
      <c r="F87" s="179">
        <f t="shared" si="5"/>
        <v>80</v>
      </c>
      <c r="G87" s="180"/>
      <c r="H87" s="181"/>
    </row>
    <row r="88" s="185" customFormat="1" ht="24.95" customHeight="1" spans="1:8">
      <c r="A88" s="8">
        <v>49</v>
      </c>
      <c r="B88" s="8" t="s">
        <v>374</v>
      </c>
      <c r="C88" s="8">
        <v>80</v>
      </c>
      <c r="D88" s="8"/>
      <c r="E88" s="8"/>
      <c r="F88" s="179">
        <f t="shared" si="5"/>
        <v>80</v>
      </c>
      <c r="G88" s="180"/>
      <c r="H88" s="181"/>
    </row>
    <row r="89" s="185" customFormat="1" ht="24.95" customHeight="1" spans="1:8">
      <c r="A89" s="8">
        <v>50</v>
      </c>
      <c r="B89" s="8" t="s">
        <v>312</v>
      </c>
      <c r="C89" s="8">
        <v>80</v>
      </c>
      <c r="D89" s="8"/>
      <c r="E89" s="8"/>
      <c r="F89" s="179">
        <f t="shared" si="5"/>
        <v>80</v>
      </c>
      <c r="G89" s="180"/>
      <c r="H89" s="181"/>
    </row>
    <row r="90" s="185" customFormat="1" ht="24.95" customHeight="1" spans="1:8">
      <c r="A90" s="8">
        <v>51</v>
      </c>
      <c r="B90" s="8" t="s">
        <v>1200</v>
      </c>
      <c r="C90" s="8">
        <v>150</v>
      </c>
      <c r="D90" s="8" t="s">
        <v>1201</v>
      </c>
      <c r="E90" s="8">
        <v>380</v>
      </c>
      <c r="F90" s="179">
        <f t="shared" si="5"/>
        <v>530</v>
      </c>
      <c r="G90" s="180"/>
      <c r="H90" s="181"/>
    </row>
    <row r="91" s="185" customFormat="1" ht="24.95" customHeight="1" spans="1:8">
      <c r="A91" s="8">
        <v>52</v>
      </c>
      <c r="B91" s="8" t="s">
        <v>1202</v>
      </c>
      <c r="C91" s="8">
        <v>280</v>
      </c>
      <c r="D91" s="8" t="s">
        <v>1203</v>
      </c>
      <c r="E91" s="8">
        <v>160</v>
      </c>
      <c r="F91" s="179">
        <f t="shared" si="5"/>
        <v>440</v>
      </c>
      <c r="G91" s="180"/>
      <c r="H91" s="181"/>
    </row>
    <row r="92" s="185" customFormat="1" ht="24.95" customHeight="1" spans="1:8">
      <c r="A92" s="42">
        <v>53</v>
      </c>
      <c r="B92" s="42" t="s">
        <v>1204</v>
      </c>
      <c r="C92" s="42">
        <v>535</v>
      </c>
      <c r="D92" s="269" t="s">
        <v>1205</v>
      </c>
      <c r="E92" s="269">
        <v>375</v>
      </c>
      <c r="F92" s="179">
        <f t="shared" si="5"/>
        <v>910</v>
      </c>
      <c r="G92" s="180"/>
      <c r="H92" s="181"/>
    </row>
    <row r="93" s="185" customFormat="1" ht="24.95" customHeight="1" spans="1:8">
      <c r="A93" s="261"/>
      <c r="B93" s="261"/>
      <c r="C93" s="261"/>
      <c r="D93" s="269" t="s">
        <v>1206</v>
      </c>
      <c r="E93" s="269">
        <v>130</v>
      </c>
      <c r="F93" s="179">
        <f t="shared" si="5"/>
        <v>130</v>
      </c>
      <c r="G93" s="180"/>
      <c r="H93" s="181"/>
    </row>
    <row r="94" s="185" customFormat="1" ht="24.95" customHeight="1" spans="1:8">
      <c r="A94" s="8">
        <v>54</v>
      </c>
      <c r="B94" s="8" t="s">
        <v>362</v>
      </c>
      <c r="C94" s="8">
        <v>450</v>
      </c>
      <c r="D94" s="269" t="s">
        <v>477</v>
      </c>
      <c r="E94" s="269">
        <v>450</v>
      </c>
      <c r="F94" s="179">
        <f t="shared" si="5"/>
        <v>900</v>
      </c>
      <c r="G94" s="180"/>
      <c r="H94" s="181"/>
    </row>
    <row r="95" s="185" customFormat="1" ht="24.95" customHeight="1" spans="1:8">
      <c r="A95" s="42">
        <v>55</v>
      </c>
      <c r="B95" s="42" t="s">
        <v>1207</v>
      </c>
      <c r="C95" s="42">
        <v>270</v>
      </c>
      <c r="D95" s="269" t="s">
        <v>1208</v>
      </c>
      <c r="E95" s="269">
        <v>550</v>
      </c>
      <c r="F95" s="179">
        <f t="shared" si="5"/>
        <v>820</v>
      </c>
      <c r="G95" s="180"/>
      <c r="H95" s="181"/>
    </row>
    <row r="96" s="185" customFormat="1" ht="24.95" customHeight="1" spans="1:10">
      <c r="A96" s="261"/>
      <c r="B96" s="261"/>
      <c r="C96" s="261"/>
      <c r="D96" s="269" t="s">
        <v>1209</v>
      </c>
      <c r="E96" s="269">
        <v>485</v>
      </c>
      <c r="F96" s="179">
        <f t="shared" si="5"/>
        <v>485</v>
      </c>
      <c r="G96" s="180"/>
      <c r="H96" s="181"/>
      <c r="J96" s="272"/>
    </row>
    <row r="97" s="185" customFormat="1" ht="24.95" customHeight="1" spans="1:8">
      <c r="A97" s="42">
        <v>56</v>
      </c>
      <c r="B97" s="42" t="s">
        <v>1210</v>
      </c>
      <c r="C97" s="42">
        <v>270</v>
      </c>
      <c r="D97" s="167"/>
      <c r="E97" s="167"/>
      <c r="F97" s="179">
        <f t="shared" si="5"/>
        <v>270</v>
      </c>
      <c r="G97" s="180"/>
      <c r="H97" s="181"/>
    </row>
    <row r="98" s="185" customFormat="1" ht="24.95" customHeight="1" spans="1:8">
      <c r="A98" s="260"/>
      <c r="B98" s="260"/>
      <c r="C98" s="260"/>
      <c r="D98" s="270" t="s">
        <v>1211</v>
      </c>
      <c r="E98" s="270">
        <v>35</v>
      </c>
      <c r="F98" s="179">
        <f t="shared" si="5"/>
        <v>35</v>
      </c>
      <c r="G98" s="180"/>
      <c r="H98" s="181"/>
    </row>
    <row r="99" s="185" customFormat="1" ht="24.95" customHeight="1" spans="1:8">
      <c r="A99" s="260"/>
      <c r="B99" s="260"/>
      <c r="C99" s="260"/>
      <c r="D99" s="270" t="s">
        <v>587</v>
      </c>
      <c r="E99" s="270">
        <v>60</v>
      </c>
      <c r="F99" s="179">
        <f t="shared" si="5"/>
        <v>60</v>
      </c>
      <c r="G99" s="180"/>
      <c r="H99" s="181"/>
    </row>
    <row r="100" s="185" customFormat="1" ht="24.95" customHeight="1" spans="1:8">
      <c r="A100" s="261"/>
      <c r="B100" s="261"/>
      <c r="C100" s="261"/>
      <c r="D100" s="270" t="s">
        <v>1212</v>
      </c>
      <c r="E100" s="270">
        <v>180</v>
      </c>
      <c r="F100" s="179">
        <f t="shared" si="5"/>
        <v>180</v>
      </c>
      <c r="G100" s="180"/>
      <c r="H100" s="181"/>
    </row>
    <row r="101" s="185" customFormat="1" ht="24.95" customHeight="1" spans="1:8">
      <c r="A101" s="42">
        <v>57</v>
      </c>
      <c r="B101" s="42" t="s">
        <v>1213</v>
      </c>
      <c r="C101" s="42">
        <v>400</v>
      </c>
      <c r="D101" s="270" t="s">
        <v>1214</v>
      </c>
      <c r="E101" s="270">
        <v>720</v>
      </c>
      <c r="F101" s="179">
        <f t="shared" si="5"/>
        <v>1120</v>
      </c>
      <c r="G101" s="180"/>
      <c r="H101" s="181"/>
    </row>
    <row r="102" s="185" customFormat="1" ht="24.95" customHeight="1" spans="1:8">
      <c r="A102" s="260"/>
      <c r="B102" s="260"/>
      <c r="C102" s="260"/>
      <c r="D102" s="270" t="s">
        <v>945</v>
      </c>
      <c r="E102" s="270">
        <v>600</v>
      </c>
      <c r="F102" s="179">
        <f t="shared" si="5"/>
        <v>600</v>
      </c>
      <c r="G102" s="180"/>
      <c r="H102" s="181"/>
    </row>
    <row r="103" s="185" customFormat="1" ht="24.95" customHeight="1" spans="1:8">
      <c r="A103" s="260"/>
      <c r="B103" s="260"/>
      <c r="C103" s="260"/>
      <c r="D103" s="270" t="s">
        <v>102</v>
      </c>
      <c r="E103" s="270">
        <v>130</v>
      </c>
      <c r="F103" s="179">
        <f t="shared" si="5"/>
        <v>130</v>
      </c>
      <c r="G103" s="180"/>
      <c r="H103" s="181"/>
    </row>
    <row r="104" s="185" customFormat="1" ht="24.95" customHeight="1" spans="1:8">
      <c r="A104" s="261"/>
      <c r="B104" s="261"/>
      <c r="C104" s="261"/>
      <c r="D104" s="270" t="s">
        <v>1206</v>
      </c>
      <c r="E104" s="270">
        <v>115</v>
      </c>
      <c r="F104" s="179">
        <f t="shared" si="5"/>
        <v>115</v>
      </c>
      <c r="G104" s="180"/>
      <c r="H104" s="181"/>
    </row>
    <row r="105" s="185" customFormat="1" ht="24.95" customHeight="1" spans="1:8">
      <c r="A105" s="8">
        <v>58</v>
      </c>
      <c r="B105" s="167" t="s">
        <v>1215</v>
      </c>
      <c r="C105" s="167">
        <v>535</v>
      </c>
      <c r="D105" s="270"/>
      <c r="E105" s="270"/>
      <c r="F105" s="179">
        <f t="shared" si="5"/>
        <v>535</v>
      </c>
      <c r="G105" s="180"/>
      <c r="H105" s="181"/>
    </row>
    <row r="106" s="185" customFormat="1" ht="24.95" customHeight="1" spans="1:8">
      <c r="A106" s="42">
        <v>59</v>
      </c>
      <c r="B106" s="42" t="s">
        <v>1216</v>
      </c>
      <c r="C106" s="42">
        <v>1070</v>
      </c>
      <c r="D106" s="270" t="s">
        <v>1217</v>
      </c>
      <c r="E106" s="270">
        <v>50</v>
      </c>
      <c r="F106" s="179">
        <f t="shared" ref="F106:F115" si="6">C106+E106</f>
        <v>1120</v>
      </c>
      <c r="G106" s="180"/>
      <c r="H106" s="181"/>
    </row>
    <row r="107" s="185" customFormat="1" ht="24.95" customHeight="1" spans="1:8">
      <c r="A107" s="260"/>
      <c r="B107" s="260"/>
      <c r="C107" s="260"/>
      <c r="D107" s="270" t="s">
        <v>1218</v>
      </c>
      <c r="E107" s="270">
        <v>115</v>
      </c>
      <c r="F107" s="179">
        <f t="shared" si="6"/>
        <v>115</v>
      </c>
      <c r="G107" s="180"/>
      <c r="H107" s="181"/>
    </row>
    <row r="108" s="185" customFormat="1" ht="24.95" customHeight="1" spans="1:8">
      <c r="A108" s="260"/>
      <c r="B108" s="260"/>
      <c r="C108" s="260"/>
      <c r="D108" s="270" t="s">
        <v>1219</v>
      </c>
      <c r="E108" s="270">
        <v>50</v>
      </c>
      <c r="F108" s="179">
        <f t="shared" si="6"/>
        <v>50</v>
      </c>
      <c r="G108" s="180"/>
      <c r="H108" s="181"/>
    </row>
    <row r="109" s="185" customFormat="1" ht="24.95" customHeight="1" spans="1:8">
      <c r="A109" s="260"/>
      <c r="B109" s="260"/>
      <c r="C109" s="260"/>
      <c r="D109" s="270" t="s">
        <v>1220</v>
      </c>
      <c r="E109" s="270">
        <v>110</v>
      </c>
      <c r="F109" s="179">
        <f t="shared" si="6"/>
        <v>110</v>
      </c>
      <c r="G109" s="180"/>
      <c r="H109" s="181"/>
    </row>
    <row r="110" s="185" customFormat="1" ht="24.95" customHeight="1" spans="1:8">
      <c r="A110" s="260"/>
      <c r="B110" s="260"/>
      <c r="C110" s="260"/>
      <c r="D110" s="270" t="s">
        <v>1221</v>
      </c>
      <c r="E110" s="270">
        <v>80</v>
      </c>
      <c r="F110" s="179">
        <f t="shared" si="6"/>
        <v>80</v>
      </c>
      <c r="G110" s="180"/>
      <c r="H110" s="181"/>
    </row>
    <row r="111" s="263" customFormat="1" ht="24.95" customHeight="1" spans="1:8">
      <c r="A111" s="260"/>
      <c r="B111" s="260"/>
      <c r="C111" s="260"/>
      <c r="D111" s="269" t="s">
        <v>1222</v>
      </c>
      <c r="E111" s="269">
        <v>50</v>
      </c>
      <c r="F111" s="179">
        <f t="shared" si="6"/>
        <v>50</v>
      </c>
      <c r="G111" s="180"/>
      <c r="H111" s="181"/>
    </row>
    <row r="112" s="263" customFormat="1" ht="24.95" customHeight="1" spans="1:8">
      <c r="A112" s="260"/>
      <c r="B112" s="260"/>
      <c r="C112" s="260"/>
      <c r="D112" s="269" t="s">
        <v>781</v>
      </c>
      <c r="E112" s="269">
        <v>430</v>
      </c>
      <c r="F112" s="179">
        <f t="shared" si="6"/>
        <v>430</v>
      </c>
      <c r="G112" s="180"/>
      <c r="H112" s="181"/>
    </row>
    <row r="113" s="263" customFormat="1" ht="24.95" customHeight="1" spans="1:8">
      <c r="A113" s="260"/>
      <c r="B113" s="260"/>
      <c r="C113" s="260"/>
      <c r="D113" s="269" t="s">
        <v>1223</v>
      </c>
      <c r="E113" s="269">
        <v>440</v>
      </c>
      <c r="F113" s="179">
        <f t="shared" si="6"/>
        <v>440</v>
      </c>
      <c r="G113" s="180"/>
      <c r="H113" s="181"/>
    </row>
    <row r="114" s="263" customFormat="1" ht="24.95" customHeight="1" spans="1:8">
      <c r="A114" s="260"/>
      <c r="B114" s="260"/>
      <c r="C114" s="260"/>
      <c r="D114" s="269" t="s">
        <v>288</v>
      </c>
      <c r="E114" s="269">
        <v>110</v>
      </c>
      <c r="F114" s="179">
        <f t="shared" si="6"/>
        <v>110</v>
      </c>
      <c r="G114" s="180"/>
      <c r="H114" s="181"/>
    </row>
    <row r="115" s="263" customFormat="1" ht="24.95" customHeight="1" spans="1:8">
      <c r="A115" s="261"/>
      <c r="B115" s="261"/>
      <c r="C115" s="261"/>
      <c r="D115" s="269" t="s">
        <v>102</v>
      </c>
      <c r="E115" s="269">
        <v>130</v>
      </c>
      <c r="F115" s="179">
        <f t="shared" si="6"/>
        <v>130</v>
      </c>
      <c r="G115" s="180"/>
      <c r="H115" s="181"/>
    </row>
    <row r="116" customFormat="1" ht="31" customHeight="1" spans="1:8">
      <c r="A116" s="159" t="s">
        <v>7</v>
      </c>
      <c r="B116" s="161" t="s">
        <v>242</v>
      </c>
      <c r="C116" s="161">
        <f>SUM(C3:C115)</f>
        <v>18830</v>
      </c>
      <c r="D116" s="161" t="s">
        <v>243</v>
      </c>
      <c r="E116" s="161">
        <f>SUM(E3:E115)</f>
        <v>82450</v>
      </c>
      <c r="F116" s="236" t="s">
        <v>244</v>
      </c>
      <c r="G116" s="236">
        <f>SUM(F3:G115)</f>
        <v>101280</v>
      </c>
      <c r="H116" s="236"/>
    </row>
    <row r="117" s="185" customFormat="1" ht="33.75" spans="1:6">
      <c r="A117" s="169"/>
      <c r="B117" s="169"/>
      <c r="C117" s="169"/>
      <c r="D117" s="169"/>
      <c r="E117" s="169"/>
      <c r="F117" s="271"/>
    </row>
    <row r="118" s="185" customFormat="1" ht="33.75" spans="1:6">
      <c r="A118" s="169"/>
      <c r="B118" s="169"/>
      <c r="C118" s="169"/>
      <c r="D118" s="169"/>
      <c r="E118" s="169"/>
      <c r="F118" s="271"/>
    </row>
    <row r="119" s="185" customFormat="1" ht="33.75" spans="1:6">
      <c r="A119" s="169"/>
      <c r="B119" s="169"/>
      <c r="C119" s="169"/>
      <c r="D119" s="169"/>
      <c r="E119" s="169"/>
      <c r="F119" s="271"/>
    </row>
    <row r="120" s="185" customFormat="1" ht="33.75" spans="1:6">
      <c r="A120" s="169"/>
      <c r="B120" s="169"/>
      <c r="C120" s="169"/>
      <c r="D120" s="169"/>
      <c r="E120" s="169"/>
      <c r="F120" s="271"/>
    </row>
    <row r="121" s="185" customFormat="1" ht="33.75" spans="1:6">
      <c r="A121" s="169"/>
      <c r="B121" s="169"/>
      <c r="C121" s="169"/>
      <c r="D121" s="169"/>
      <c r="E121" s="169"/>
      <c r="F121" s="271"/>
    </row>
    <row r="122" s="185" customFormat="1" ht="33.75" spans="1:6">
      <c r="A122" s="169"/>
      <c r="B122" s="169"/>
      <c r="C122" s="169"/>
      <c r="D122" s="169"/>
      <c r="E122" s="169"/>
      <c r="F122" s="271"/>
    </row>
    <row r="123" s="185" customFormat="1" ht="33.75" spans="1:6">
      <c r="A123" s="169"/>
      <c r="B123" s="169"/>
      <c r="C123" s="169"/>
      <c r="D123" s="169"/>
      <c r="E123" s="169"/>
      <c r="F123" s="271"/>
    </row>
    <row r="124" s="185" customFormat="1" ht="33.75" spans="1:6">
      <c r="A124" s="169"/>
      <c r="B124" s="169"/>
      <c r="C124" s="169"/>
      <c r="D124" s="169"/>
      <c r="E124" s="169"/>
      <c r="F124" s="271"/>
    </row>
    <row r="125" s="185" customFormat="1" ht="33.75" spans="1:6">
      <c r="A125" s="169"/>
      <c r="B125" s="169"/>
      <c r="C125" s="169"/>
      <c r="D125" s="169"/>
      <c r="E125" s="169"/>
      <c r="F125" s="271"/>
    </row>
    <row r="126" s="185" customFormat="1" ht="33.75" spans="1:6">
      <c r="A126" s="169"/>
      <c r="B126" s="169"/>
      <c r="C126" s="169"/>
      <c r="D126" s="169"/>
      <c r="E126" s="169"/>
      <c r="F126" s="271"/>
    </row>
    <row r="127" s="185" customFormat="1" ht="33.75" spans="1:6">
      <c r="A127" s="169"/>
      <c r="B127" s="169"/>
      <c r="C127" s="169"/>
      <c r="D127" s="169"/>
      <c r="E127" s="169"/>
      <c r="F127" s="271"/>
    </row>
    <row r="128" s="185" customFormat="1" ht="33.75" spans="1:6">
      <c r="A128" s="169"/>
      <c r="B128" s="169"/>
      <c r="C128" s="169"/>
      <c r="D128" s="169"/>
      <c r="E128" s="169"/>
      <c r="F128" s="271"/>
    </row>
    <row r="129" s="185" customFormat="1" ht="33.75" spans="1:6">
      <c r="A129" s="169"/>
      <c r="B129" s="169"/>
      <c r="C129" s="169"/>
      <c r="D129" s="169"/>
      <c r="E129" s="169"/>
      <c r="F129" s="271"/>
    </row>
    <row r="130" s="185" customFormat="1" ht="33.75" spans="1:6">
      <c r="A130" s="169"/>
      <c r="B130" s="169"/>
      <c r="C130" s="169"/>
      <c r="D130" s="169"/>
      <c r="E130" s="169"/>
      <c r="F130" s="271"/>
    </row>
    <row r="131" s="185" customFormat="1" ht="33.75" spans="1:6">
      <c r="A131" s="169"/>
      <c r="B131" s="169"/>
      <c r="C131" s="169"/>
      <c r="D131" s="169"/>
      <c r="E131" s="169"/>
      <c r="F131" s="271"/>
    </row>
    <row r="132" s="185" customFormat="1" ht="33.75" spans="1:6">
      <c r="A132" s="169"/>
      <c r="B132" s="169"/>
      <c r="C132" s="169"/>
      <c r="D132" s="169"/>
      <c r="E132" s="169"/>
      <c r="F132" s="271"/>
    </row>
    <row r="133" s="185" customFormat="1" ht="33.75" spans="1:6">
      <c r="A133" s="169"/>
      <c r="B133" s="169"/>
      <c r="C133" s="169"/>
      <c r="D133" s="169"/>
      <c r="E133" s="169"/>
      <c r="F133" s="271"/>
    </row>
  </sheetData>
  <mergeCells count="154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A3:A12"/>
    <mergeCell ref="A13:A33"/>
    <mergeCell ref="A34:A35"/>
    <mergeCell ref="A36:A37"/>
    <mergeCell ref="A47:A49"/>
    <mergeCell ref="A51:A53"/>
    <mergeCell ref="A60:A61"/>
    <mergeCell ref="A79:A80"/>
    <mergeCell ref="A92:A93"/>
    <mergeCell ref="A95:A96"/>
    <mergeCell ref="A97:A100"/>
    <mergeCell ref="A101:A104"/>
    <mergeCell ref="A106:A115"/>
    <mergeCell ref="B3:B12"/>
    <mergeCell ref="B13:B33"/>
    <mergeCell ref="B34:B35"/>
    <mergeCell ref="B36:B37"/>
    <mergeCell ref="B47:B49"/>
    <mergeCell ref="B51:B53"/>
    <mergeCell ref="B60:B61"/>
    <mergeCell ref="B79:B80"/>
    <mergeCell ref="B92:B93"/>
    <mergeCell ref="B95:B96"/>
    <mergeCell ref="B97:B100"/>
    <mergeCell ref="B101:B104"/>
    <mergeCell ref="B106:B115"/>
    <mergeCell ref="C3:C12"/>
    <mergeCell ref="C13:C33"/>
    <mergeCell ref="C34:C35"/>
    <mergeCell ref="C36:C37"/>
    <mergeCell ref="C47:C49"/>
    <mergeCell ref="C51:C53"/>
    <mergeCell ref="C60:C61"/>
    <mergeCell ref="C79:C80"/>
    <mergeCell ref="C92:C93"/>
    <mergeCell ref="C95:C96"/>
    <mergeCell ref="C97:C100"/>
    <mergeCell ref="C101:C104"/>
    <mergeCell ref="C106:C115"/>
  </mergeCells>
  <pageMargins left="0.75" right="0.75" top="1" bottom="1" header="0.5" footer="0.5"/>
  <pageSetup paperSize="9" scale="73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view="pageBreakPreview" zoomScaleNormal="100" workbookViewId="0">
      <pane ySplit="2" topLeftCell="A3" activePane="bottomLeft" state="frozen"/>
      <selection/>
      <selection pane="bottomLeft" activeCell="J11" sqref="J11"/>
    </sheetView>
  </sheetViews>
  <sheetFormatPr defaultColWidth="9" defaultRowHeight="13.5" outlineLevelCol="7"/>
  <cols>
    <col min="2" max="2" width="19.25" customWidth="1"/>
    <col min="3" max="3" width="14.375" customWidth="1"/>
    <col min="4" max="4" width="12.75" customWidth="1"/>
    <col min="5" max="5" width="15.25" customWidth="1"/>
  </cols>
  <sheetData>
    <row r="1" ht="43" customHeight="1" spans="1:8">
      <c r="A1" s="249" t="s">
        <v>1224</v>
      </c>
      <c r="B1" s="249"/>
      <c r="C1" s="249"/>
      <c r="D1" s="249"/>
      <c r="E1" s="249"/>
      <c r="F1" s="249"/>
      <c r="G1" s="249"/>
      <c r="H1" s="249"/>
    </row>
    <row r="2" s="252" customFormat="1" ht="18.75" spans="1:8">
      <c r="A2" s="253" t="s">
        <v>2</v>
      </c>
      <c r="B2" s="253" t="s">
        <v>3</v>
      </c>
      <c r="C2" s="253" t="s">
        <v>4</v>
      </c>
      <c r="D2" s="253" t="s">
        <v>5</v>
      </c>
      <c r="E2" s="253" t="s">
        <v>6</v>
      </c>
      <c r="F2" s="254" t="s">
        <v>7</v>
      </c>
      <c r="G2" s="255"/>
      <c r="H2" s="256" t="s">
        <v>8</v>
      </c>
    </row>
    <row r="3" ht="14.25" spans="1:8">
      <c r="A3" s="42">
        <v>1</v>
      </c>
      <c r="B3" s="42" t="s">
        <v>250</v>
      </c>
      <c r="C3" s="42">
        <v>800</v>
      </c>
      <c r="D3" s="257" t="s">
        <v>252</v>
      </c>
      <c r="E3" s="257">
        <v>520</v>
      </c>
      <c r="F3" s="258">
        <f>C3+E3</f>
        <v>1320</v>
      </c>
      <c r="G3" s="259"/>
      <c r="H3" s="154"/>
    </row>
    <row r="4" ht="14.25" spans="1:8">
      <c r="A4" s="260"/>
      <c r="B4" s="260"/>
      <c r="C4" s="260"/>
      <c r="D4" s="257" t="s">
        <v>253</v>
      </c>
      <c r="E4" s="257">
        <v>480</v>
      </c>
      <c r="F4" s="258">
        <f t="shared" ref="F4:F19" si="0">C4+E4</f>
        <v>480</v>
      </c>
      <c r="G4" s="259"/>
      <c r="H4" s="154"/>
    </row>
    <row r="5" ht="14.25" spans="1:8">
      <c r="A5" s="260"/>
      <c r="B5" s="260"/>
      <c r="C5" s="260"/>
      <c r="D5" s="257" t="s">
        <v>254</v>
      </c>
      <c r="E5" s="257">
        <v>180</v>
      </c>
      <c r="F5" s="258">
        <f t="shared" si="0"/>
        <v>180</v>
      </c>
      <c r="G5" s="259"/>
      <c r="H5" s="154"/>
    </row>
    <row r="6" ht="14.25" spans="1:8">
      <c r="A6" s="260"/>
      <c r="B6" s="260"/>
      <c r="C6" s="260"/>
      <c r="D6" s="257" t="s">
        <v>779</v>
      </c>
      <c r="E6" s="257">
        <v>430</v>
      </c>
      <c r="F6" s="258">
        <f t="shared" si="0"/>
        <v>430</v>
      </c>
      <c r="G6" s="259"/>
      <c r="H6" s="154"/>
    </row>
    <row r="7" ht="14.25" spans="1:8">
      <c r="A7" s="260"/>
      <c r="B7" s="260"/>
      <c r="C7" s="260"/>
      <c r="D7" s="257" t="s">
        <v>781</v>
      </c>
      <c r="E7" s="257">
        <v>430</v>
      </c>
      <c r="F7" s="258">
        <f t="shared" si="0"/>
        <v>430</v>
      </c>
      <c r="G7" s="259"/>
      <c r="H7" s="154"/>
    </row>
    <row r="8" ht="14.25" spans="1:8">
      <c r="A8" s="260"/>
      <c r="B8" s="260"/>
      <c r="C8" s="260"/>
      <c r="D8" s="257" t="s">
        <v>224</v>
      </c>
      <c r="E8" s="257">
        <v>915</v>
      </c>
      <c r="F8" s="258">
        <f t="shared" si="0"/>
        <v>915</v>
      </c>
      <c r="G8" s="259"/>
      <c r="H8" s="154"/>
    </row>
    <row r="9" ht="14.25" spans="1:8">
      <c r="A9" s="261"/>
      <c r="B9" s="261"/>
      <c r="C9" s="261"/>
      <c r="D9" s="257" t="s">
        <v>251</v>
      </c>
      <c r="E9" s="257">
        <v>40</v>
      </c>
      <c r="F9" s="258">
        <f t="shared" si="0"/>
        <v>40</v>
      </c>
      <c r="G9" s="259"/>
      <c r="H9" s="154"/>
    </row>
    <row r="10" ht="14.25" spans="1:8">
      <c r="A10" s="42">
        <v>2</v>
      </c>
      <c r="B10" s="42" t="s">
        <v>1225</v>
      </c>
      <c r="C10" s="42">
        <v>1070</v>
      </c>
      <c r="D10" s="257" t="s">
        <v>1206</v>
      </c>
      <c r="E10" s="257">
        <v>130</v>
      </c>
      <c r="F10" s="258">
        <f t="shared" si="0"/>
        <v>1200</v>
      </c>
      <c r="G10" s="259"/>
      <c r="H10" s="154"/>
    </row>
    <row r="11" ht="14.25" spans="1:8">
      <c r="A11" s="260"/>
      <c r="B11" s="260"/>
      <c r="C11" s="260"/>
      <c r="D11" s="257" t="s">
        <v>102</v>
      </c>
      <c r="E11" s="257">
        <v>130</v>
      </c>
      <c r="F11" s="258">
        <f t="shared" si="0"/>
        <v>130</v>
      </c>
      <c r="G11" s="259"/>
      <c r="H11" s="154"/>
    </row>
    <row r="12" ht="14.25" spans="1:8">
      <c r="A12" s="260"/>
      <c r="B12" s="260"/>
      <c r="C12" s="260"/>
      <c r="D12" s="257" t="s">
        <v>320</v>
      </c>
      <c r="E12" s="257">
        <v>20</v>
      </c>
      <c r="F12" s="258">
        <f t="shared" si="0"/>
        <v>20</v>
      </c>
      <c r="G12" s="259"/>
      <c r="H12" s="154"/>
    </row>
    <row r="13" ht="14.25" spans="1:8">
      <c r="A13" s="261"/>
      <c r="B13" s="261"/>
      <c r="C13" s="261"/>
      <c r="D13" s="257" t="s">
        <v>251</v>
      </c>
      <c r="E13" s="257">
        <v>40</v>
      </c>
      <c r="F13" s="258">
        <f t="shared" si="0"/>
        <v>40</v>
      </c>
      <c r="G13" s="259"/>
      <c r="H13" s="154"/>
    </row>
    <row r="14" ht="14.25" spans="1:8">
      <c r="A14" s="42">
        <v>3</v>
      </c>
      <c r="B14" s="42" t="s">
        <v>1226</v>
      </c>
      <c r="C14" s="42">
        <v>400</v>
      </c>
      <c r="D14" s="257" t="s">
        <v>73</v>
      </c>
      <c r="E14" s="257">
        <v>75</v>
      </c>
      <c r="F14" s="258">
        <f t="shared" si="0"/>
        <v>475</v>
      </c>
      <c r="G14" s="259"/>
      <c r="H14" s="154"/>
    </row>
    <row r="15" ht="14.25" spans="1:8">
      <c r="A15" s="260"/>
      <c r="B15" s="260"/>
      <c r="C15" s="260"/>
      <c r="D15" s="257" t="s">
        <v>1227</v>
      </c>
      <c r="E15" s="257">
        <v>350</v>
      </c>
      <c r="F15" s="258">
        <f t="shared" si="0"/>
        <v>350</v>
      </c>
      <c r="G15" s="259"/>
      <c r="H15" s="154"/>
    </row>
    <row r="16" ht="14.25" spans="1:8">
      <c r="A16" s="260"/>
      <c r="B16" s="260"/>
      <c r="C16" s="260"/>
      <c r="D16" s="257" t="s">
        <v>304</v>
      </c>
      <c r="E16" s="257">
        <v>95</v>
      </c>
      <c r="F16" s="258">
        <f t="shared" si="0"/>
        <v>95</v>
      </c>
      <c r="G16" s="259"/>
      <c r="H16" s="154"/>
    </row>
    <row r="17" ht="14.25" spans="1:8">
      <c r="A17" s="261">
        <v>4</v>
      </c>
      <c r="B17" s="261" t="s">
        <v>13</v>
      </c>
      <c r="C17" s="261"/>
      <c r="D17" s="8" t="s">
        <v>14</v>
      </c>
      <c r="E17" s="8">
        <v>2935</v>
      </c>
      <c r="F17" s="258">
        <f t="shared" si="0"/>
        <v>2935</v>
      </c>
      <c r="G17" s="259"/>
      <c r="H17" s="154"/>
    </row>
    <row r="18" ht="14.25" spans="1:8">
      <c r="A18" s="8">
        <v>5</v>
      </c>
      <c r="B18" s="8" t="s">
        <v>11</v>
      </c>
      <c r="C18" s="8"/>
      <c r="D18" s="8" t="s">
        <v>12</v>
      </c>
      <c r="E18" s="8">
        <v>4920</v>
      </c>
      <c r="F18" s="258">
        <f t="shared" si="0"/>
        <v>4920</v>
      </c>
      <c r="G18" s="259"/>
      <c r="H18" s="154"/>
    </row>
    <row r="19" ht="15" spans="1:8">
      <c r="A19" s="8">
        <v>6</v>
      </c>
      <c r="B19" s="8" t="s">
        <v>15</v>
      </c>
      <c r="C19" s="8">
        <v>535</v>
      </c>
      <c r="D19" s="8" t="s">
        <v>16</v>
      </c>
      <c r="E19" s="8">
        <v>175</v>
      </c>
      <c r="F19" s="258">
        <f t="shared" si="0"/>
        <v>710</v>
      </c>
      <c r="G19" s="259"/>
      <c r="H19" s="154"/>
    </row>
    <row r="20" customFormat="1" ht="31" customHeight="1" spans="1:8">
      <c r="A20" s="235" t="s">
        <v>7</v>
      </c>
      <c r="B20" s="236" t="s">
        <v>242</v>
      </c>
      <c r="C20" s="236">
        <f>SUM(C3:C19)</f>
        <v>2805</v>
      </c>
      <c r="D20" s="236" t="s">
        <v>243</v>
      </c>
      <c r="E20" s="236">
        <f>SUM(E3:E19)</f>
        <v>11865</v>
      </c>
      <c r="F20" s="240" t="s">
        <v>244</v>
      </c>
      <c r="G20" s="262">
        <f>SUM(F3:G19)</f>
        <v>14670</v>
      </c>
      <c r="H20" s="64"/>
    </row>
  </sheetData>
  <mergeCells count="28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A3:A9"/>
    <mergeCell ref="A10:A13"/>
    <mergeCell ref="A14:A17"/>
    <mergeCell ref="B3:B9"/>
    <mergeCell ref="B10:B13"/>
    <mergeCell ref="B14:B17"/>
    <mergeCell ref="C3:C9"/>
    <mergeCell ref="C10:C13"/>
    <mergeCell ref="C14:C17"/>
  </mergeCells>
  <pageMargins left="0.75" right="0.75" top="1" bottom="1" header="0.5" footer="0.5"/>
  <pageSetup paperSize="9" scale="8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view="pageBreakPreview" zoomScaleNormal="100" workbookViewId="0">
      <pane ySplit="2" topLeftCell="A72" activePane="bottomLeft" state="frozen"/>
      <selection/>
      <selection pane="bottomLeft" activeCell="H79" sqref="H79"/>
    </sheetView>
  </sheetViews>
  <sheetFormatPr defaultColWidth="9" defaultRowHeight="13.5" outlineLevelCol="7"/>
  <cols>
    <col min="1" max="1" width="5.63333333333333" style="246" customWidth="1"/>
    <col min="2" max="2" width="29.1083333333333" style="246" customWidth="1"/>
    <col min="3" max="3" width="17.3833333333333" style="246" customWidth="1"/>
    <col min="4" max="4" width="20.6333333333333" style="246" customWidth="1"/>
    <col min="5" max="5" width="14.3833333333333" style="246" customWidth="1"/>
    <col min="6" max="6" width="10.1333333333333" style="246" customWidth="1"/>
    <col min="7" max="16384" width="9" style="246"/>
  </cols>
  <sheetData>
    <row r="1" s="246" customFormat="1" ht="60" customHeight="1" spans="1:8">
      <c r="A1" s="249" t="s">
        <v>1228</v>
      </c>
      <c r="B1" s="249"/>
      <c r="C1" s="249"/>
      <c r="D1" s="249"/>
      <c r="E1" s="249"/>
      <c r="F1" s="249"/>
      <c r="G1" s="249"/>
      <c r="H1" s="249"/>
    </row>
    <row r="2" s="246" customFormat="1" ht="47" customHeight="1" spans="1:8">
      <c r="A2" s="154" t="s">
        <v>2</v>
      </c>
      <c r="B2" s="154" t="s">
        <v>3</v>
      </c>
      <c r="C2" s="154" t="s">
        <v>4</v>
      </c>
      <c r="D2" s="154" t="s">
        <v>5</v>
      </c>
      <c r="E2" s="154" t="s">
        <v>6</v>
      </c>
      <c r="F2" s="250" t="s">
        <v>7</v>
      </c>
      <c r="G2" s="251"/>
      <c r="H2" s="154" t="s">
        <v>8</v>
      </c>
    </row>
    <row r="3" s="246" customFormat="1" ht="25" customHeight="1" spans="1:8">
      <c r="A3" s="167">
        <v>1</v>
      </c>
      <c r="B3" s="167" t="s">
        <v>1229</v>
      </c>
      <c r="C3" s="167">
        <v>640</v>
      </c>
      <c r="D3" s="167" t="s">
        <v>1230</v>
      </c>
      <c r="E3" s="167">
        <v>320</v>
      </c>
      <c r="F3" s="155">
        <f t="shared" ref="F3:F10" si="0">C3+E3</f>
        <v>960</v>
      </c>
      <c r="G3" s="155"/>
      <c r="H3" s="154"/>
    </row>
    <row r="4" s="246" customFormat="1" ht="25" customHeight="1" spans="1:8">
      <c r="A4" s="214">
        <v>2</v>
      </c>
      <c r="B4" s="214" t="s">
        <v>1231</v>
      </c>
      <c r="C4" s="214">
        <v>135</v>
      </c>
      <c r="D4" s="167" t="s">
        <v>1232</v>
      </c>
      <c r="E4" s="167">
        <v>480</v>
      </c>
      <c r="F4" s="155">
        <f t="shared" si="0"/>
        <v>615</v>
      </c>
      <c r="G4" s="155"/>
      <c r="H4" s="154"/>
    </row>
    <row r="5" s="246" customFormat="1" ht="25" customHeight="1" spans="1:8">
      <c r="A5" s="215"/>
      <c r="B5" s="215"/>
      <c r="C5" s="215"/>
      <c r="D5" s="167" t="s">
        <v>1233</v>
      </c>
      <c r="E5" s="167">
        <v>560</v>
      </c>
      <c r="F5" s="155">
        <f t="shared" si="0"/>
        <v>560</v>
      </c>
      <c r="G5" s="155"/>
      <c r="H5" s="154"/>
    </row>
    <row r="6" s="246" customFormat="1" ht="25" customHeight="1" spans="1:8">
      <c r="A6" s="215"/>
      <c r="B6" s="215"/>
      <c r="C6" s="215"/>
      <c r="D6" s="167" t="s">
        <v>1234</v>
      </c>
      <c r="E6" s="167">
        <v>110</v>
      </c>
      <c r="F6" s="155">
        <f t="shared" si="0"/>
        <v>110</v>
      </c>
      <c r="G6" s="155"/>
      <c r="H6" s="154"/>
    </row>
    <row r="7" s="246" customFormat="1" ht="25" customHeight="1" spans="1:8">
      <c r="A7" s="215"/>
      <c r="B7" s="215"/>
      <c r="C7" s="215"/>
      <c r="D7" s="167" t="s">
        <v>1235</v>
      </c>
      <c r="E7" s="167">
        <v>35</v>
      </c>
      <c r="F7" s="155">
        <f t="shared" si="0"/>
        <v>35</v>
      </c>
      <c r="G7" s="155"/>
      <c r="H7" s="154"/>
    </row>
    <row r="8" s="246" customFormat="1" ht="25" customHeight="1" spans="1:8">
      <c r="A8" s="72"/>
      <c r="B8" s="72"/>
      <c r="C8" s="72"/>
      <c r="D8" s="167" t="s">
        <v>1236</v>
      </c>
      <c r="E8" s="167">
        <v>1040</v>
      </c>
      <c r="F8" s="155">
        <f t="shared" si="0"/>
        <v>1040</v>
      </c>
      <c r="G8" s="155"/>
      <c r="H8" s="154"/>
    </row>
    <row r="9" s="246" customFormat="1" ht="25" customHeight="1" spans="1:8">
      <c r="A9" s="167">
        <v>3</v>
      </c>
      <c r="B9" s="167" t="s">
        <v>1237</v>
      </c>
      <c r="C9" s="167">
        <v>200</v>
      </c>
      <c r="D9" s="167" t="s">
        <v>1238</v>
      </c>
      <c r="E9" s="167">
        <v>1030</v>
      </c>
      <c r="F9" s="155">
        <f t="shared" si="0"/>
        <v>1230</v>
      </c>
      <c r="G9" s="155"/>
      <c r="H9" s="154"/>
    </row>
    <row r="10" s="246" customFormat="1" ht="25" customHeight="1" spans="1:8">
      <c r="A10" s="214">
        <v>4</v>
      </c>
      <c r="B10" s="214" t="s">
        <v>376</v>
      </c>
      <c r="C10" s="214">
        <v>4670</v>
      </c>
      <c r="D10" s="167" t="s">
        <v>1239</v>
      </c>
      <c r="E10" s="167">
        <v>340</v>
      </c>
      <c r="F10" s="155">
        <f t="shared" si="0"/>
        <v>5010</v>
      </c>
      <c r="G10" s="155"/>
      <c r="H10" s="154"/>
    </row>
    <row r="11" s="246" customFormat="1" ht="25" customHeight="1" spans="1:8">
      <c r="A11" s="215"/>
      <c r="B11" s="215"/>
      <c r="C11" s="215"/>
      <c r="D11" s="167" t="s">
        <v>1240</v>
      </c>
      <c r="E11" s="167">
        <v>175</v>
      </c>
      <c r="F11" s="155">
        <f t="shared" ref="F11:F57" si="1">C11+E11</f>
        <v>175</v>
      </c>
      <c r="G11" s="155"/>
      <c r="H11" s="154"/>
    </row>
    <row r="12" s="246" customFormat="1" ht="25" customHeight="1" spans="1:8">
      <c r="A12" s="215"/>
      <c r="B12" s="215"/>
      <c r="C12" s="215"/>
      <c r="D12" s="167" t="s">
        <v>288</v>
      </c>
      <c r="E12" s="167">
        <v>110</v>
      </c>
      <c r="F12" s="155">
        <f t="shared" si="1"/>
        <v>110</v>
      </c>
      <c r="G12" s="155"/>
      <c r="H12" s="154"/>
    </row>
    <row r="13" s="246" customFormat="1" ht="25" customHeight="1" spans="1:8">
      <c r="A13" s="215"/>
      <c r="B13" s="215"/>
      <c r="C13" s="215"/>
      <c r="D13" s="167" t="s">
        <v>1241</v>
      </c>
      <c r="E13" s="167">
        <v>320</v>
      </c>
      <c r="F13" s="155">
        <f t="shared" si="1"/>
        <v>320</v>
      </c>
      <c r="G13" s="155"/>
      <c r="H13" s="154"/>
    </row>
    <row r="14" s="246" customFormat="1" ht="25" customHeight="1" spans="1:8">
      <c r="A14" s="215"/>
      <c r="B14" s="215"/>
      <c r="C14" s="215"/>
      <c r="D14" s="167" t="s">
        <v>320</v>
      </c>
      <c r="E14" s="167">
        <v>20</v>
      </c>
      <c r="F14" s="155">
        <f t="shared" si="1"/>
        <v>20</v>
      </c>
      <c r="G14" s="155"/>
      <c r="H14" s="154"/>
    </row>
    <row r="15" s="246" customFormat="1" ht="25" customHeight="1" spans="1:8">
      <c r="A15" s="215"/>
      <c r="B15" s="215"/>
      <c r="C15" s="215"/>
      <c r="D15" s="167" t="s">
        <v>1242</v>
      </c>
      <c r="E15" s="167">
        <v>255</v>
      </c>
      <c r="F15" s="155">
        <f t="shared" si="1"/>
        <v>255</v>
      </c>
      <c r="G15" s="155"/>
      <c r="H15" s="154"/>
    </row>
    <row r="16" s="246" customFormat="1" ht="25" customHeight="1" spans="1:8">
      <c r="A16" s="215"/>
      <c r="B16" s="215"/>
      <c r="C16" s="215"/>
      <c r="D16" s="167" t="s">
        <v>71</v>
      </c>
      <c r="E16" s="167">
        <v>40</v>
      </c>
      <c r="F16" s="155">
        <f t="shared" si="1"/>
        <v>40</v>
      </c>
      <c r="G16" s="155"/>
      <c r="H16" s="154"/>
    </row>
    <row r="17" s="246" customFormat="1" ht="25" customHeight="1" spans="1:8">
      <c r="A17" s="215"/>
      <c r="B17" s="215"/>
      <c r="C17" s="215"/>
      <c r="D17" s="167" t="s">
        <v>304</v>
      </c>
      <c r="E17" s="167">
        <v>95</v>
      </c>
      <c r="F17" s="155">
        <f t="shared" si="1"/>
        <v>95</v>
      </c>
      <c r="G17" s="155"/>
      <c r="H17" s="154"/>
    </row>
    <row r="18" s="246" customFormat="1" ht="25" customHeight="1" spans="1:8">
      <c r="A18" s="215"/>
      <c r="B18" s="215"/>
      <c r="C18" s="215"/>
      <c r="D18" s="167" t="s">
        <v>102</v>
      </c>
      <c r="E18" s="167">
        <v>130</v>
      </c>
      <c r="F18" s="155">
        <f t="shared" si="1"/>
        <v>130</v>
      </c>
      <c r="G18" s="155"/>
      <c r="H18" s="154"/>
    </row>
    <row r="19" s="246" customFormat="1" ht="25" customHeight="1" spans="1:8">
      <c r="A19" s="215"/>
      <c r="B19" s="215"/>
      <c r="C19" s="215"/>
      <c r="D19" s="167" t="s">
        <v>343</v>
      </c>
      <c r="E19" s="167">
        <v>880</v>
      </c>
      <c r="F19" s="155">
        <f t="shared" si="1"/>
        <v>880</v>
      </c>
      <c r="G19" s="155"/>
      <c r="H19" s="154"/>
    </row>
    <row r="20" s="246" customFormat="1" ht="25" customHeight="1" spans="1:8">
      <c r="A20" s="215"/>
      <c r="B20" s="215"/>
      <c r="C20" s="215"/>
      <c r="D20" s="167" t="s">
        <v>1051</v>
      </c>
      <c r="E20" s="167">
        <v>115</v>
      </c>
      <c r="F20" s="155">
        <f t="shared" si="1"/>
        <v>115</v>
      </c>
      <c r="G20" s="155"/>
      <c r="H20" s="154"/>
    </row>
    <row r="21" s="246" customFormat="1" ht="25" customHeight="1" spans="1:8">
      <c r="A21" s="215"/>
      <c r="B21" s="215"/>
      <c r="C21" s="215"/>
      <c r="D21" s="167" t="s">
        <v>216</v>
      </c>
      <c r="E21" s="167">
        <v>110</v>
      </c>
      <c r="F21" s="155">
        <f t="shared" si="1"/>
        <v>110</v>
      </c>
      <c r="G21" s="155"/>
      <c r="H21" s="154"/>
    </row>
    <row r="22" s="246" customFormat="1" ht="25" customHeight="1" spans="1:8">
      <c r="A22" s="215"/>
      <c r="B22" s="215"/>
      <c r="C22" s="215"/>
      <c r="D22" s="167" t="s">
        <v>1126</v>
      </c>
      <c r="E22" s="167">
        <v>50</v>
      </c>
      <c r="F22" s="155">
        <f t="shared" si="1"/>
        <v>50</v>
      </c>
      <c r="G22" s="155"/>
      <c r="H22" s="154"/>
    </row>
    <row r="23" s="246" customFormat="1" ht="25" customHeight="1" spans="1:8">
      <c r="A23" s="215"/>
      <c r="B23" s="215"/>
      <c r="C23" s="215"/>
      <c r="D23" s="167" t="s">
        <v>331</v>
      </c>
      <c r="E23" s="167">
        <v>430</v>
      </c>
      <c r="F23" s="155">
        <f t="shared" si="1"/>
        <v>430</v>
      </c>
      <c r="G23" s="155"/>
      <c r="H23" s="154"/>
    </row>
    <row r="24" s="246" customFormat="1" ht="25" customHeight="1" spans="1:8">
      <c r="A24" s="215"/>
      <c r="B24" s="215"/>
      <c r="C24" s="215"/>
      <c r="D24" s="167" t="s">
        <v>341</v>
      </c>
      <c r="E24" s="167">
        <v>310</v>
      </c>
      <c r="F24" s="155">
        <f t="shared" si="1"/>
        <v>310</v>
      </c>
      <c r="G24" s="155"/>
      <c r="H24" s="154"/>
    </row>
    <row r="25" s="246" customFormat="1" ht="25" customHeight="1" spans="1:8">
      <c r="A25" s="215"/>
      <c r="B25" s="215"/>
      <c r="C25" s="215"/>
      <c r="D25" s="167" t="s">
        <v>387</v>
      </c>
      <c r="E25" s="167">
        <v>440</v>
      </c>
      <c r="F25" s="155">
        <f t="shared" si="1"/>
        <v>440</v>
      </c>
      <c r="G25" s="155"/>
      <c r="H25" s="154"/>
    </row>
    <row r="26" s="246" customFormat="1" ht="25" customHeight="1" spans="1:8">
      <c r="A26" s="215"/>
      <c r="B26" s="215"/>
      <c r="C26" s="215"/>
      <c r="D26" s="167" t="s">
        <v>1243</v>
      </c>
      <c r="E26" s="167">
        <v>660</v>
      </c>
      <c r="F26" s="155">
        <f t="shared" si="1"/>
        <v>660</v>
      </c>
      <c r="G26" s="155"/>
      <c r="H26" s="154"/>
    </row>
    <row r="27" s="246" customFormat="1" ht="25" customHeight="1" spans="1:8">
      <c r="A27" s="215"/>
      <c r="B27" s="215"/>
      <c r="C27" s="215"/>
      <c r="D27" s="167" t="s">
        <v>1244</v>
      </c>
      <c r="E27" s="167">
        <v>160</v>
      </c>
      <c r="F27" s="155">
        <f t="shared" si="1"/>
        <v>160</v>
      </c>
      <c r="G27" s="155"/>
      <c r="H27" s="154"/>
    </row>
    <row r="28" s="246" customFormat="1" ht="25" customHeight="1" spans="1:8">
      <c r="A28" s="215"/>
      <c r="B28" s="215"/>
      <c r="C28" s="215"/>
      <c r="D28" s="167" t="s">
        <v>1245</v>
      </c>
      <c r="E28" s="167">
        <v>180</v>
      </c>
      <c r="F28" s="155">
        <f t="shared" si="1"/>
        <v>180</v>
      </c>
      <c r="G28" s="155"/>
      <c r="H28" s="154"/>
    </row>
    <row r="29" s="246" customFormat="1" ht="25" customHeight="1" spans="1:8">
      <c r="A29" s="215"/>
      <c r="B29" s="215"/>
      <c r="C29" s="215"/>
      <c r="D29" s="167" t="s">
        <v>1049</v>
      </c>
      <c r="E29" s="167">
        <v>260</v>
      </c>
      <c r="F29" s="155">
        <f t="shared" si="1"/>
        <v>260</v>
      </c>
      <c r="G29" s="155"/>
      <c r="H29" s="154"/>
    </row>
    <row r="30" s="246" customFormat="1" ht="25" customHeight="1" spans="1:8">
      <c r="A30" s="215"/>
      <c r="B30" s="215"/>
      <c r="C30" s="215"/>
      <c r="D30" s="167" t="s">
        <v>1246</v>
      </c>
      <c r="E30" s="167">
        <v>175</v>
      </c>
      <c r="F30" s="155">
        <f t="shared" si="1"/>
        <v>175</v>
      </c>
      <c r="G30" s="155"/>
      <c r="H30" s="154"/>
    </row>
    <row r="31" s="246" customFormat="1" ht="25" customHeight="1" spans="1:8">
      <c r="A31" s="215"/>
      <c r="B31" s="215"/>
      <c r="C31" s="215"/>
      <c r="D31" s="167" t="s">
        <v>342</v>
      </c>
      <c r="E31" s="167">
        <v>790</v>
      </c>
      <c r="F31" s="155">
        <f t="shared" si="1"/>
        <v>790</v>
      </c>
      <c r="G31" s="155"/>
      <c r="H31" s="154"/>
    </row>
    <row r="32" s="246" customFormat="1" ht="25" customHeight="1" spans="1:8">
      <c r="A32" s="215"/>
      <c r="B32" s="215"/>
      <c r="C32" s="215"/>
      <c r="D32" s="167" t="s">
        <v>1247</v>
      </c>
      <c r="E32" s="167">
        <v>2640</v>
      </c>
      <c r="F32" s="155">
        <f t="shared" si="1"/>
        <v>2640</v>
      </c>
      <c r="G32" s="155"/>
      <c r="H32" s="154"/>
    </row>
    <row r="33" s="246" customFormat="1" ht="25" customHeight="1" spans="1:8">
      <c r="A33" s="215"/>
      <c r="B33" s="215"/>
      <c r="C33" s="215"/>
      <c r="D33" s="167" t="s">
        <v>412</v>
      </c>
      <c r="E33" s="167">
        <v>350</v>
      </c>
      <c r="F33" s="155">
        <f t="shared" si="1"/>
        <v>350</v>
      </c>
      <c r="G33" s="155"/>
      <c r="H33" s="154"/>
    </row>
    <row r="34" s="246" customFormat="1" ht="25" customHeight="1" spans="1:8">
      <c r="A34" s="215"/>
      <c r="B34" s="215"/>
      <c r="C34" s="215"/>
      <c r="D34" s="167" t="s">
        <v>1248</v>
      </c>
      <c r="E34" s="167">
        <v>640</v>
      </c>
      <c r="F34" s="155">
        <f t="shared" si="1"/>
        <v>640</v>
      </c>
      <c r="G34" s="155"/>
      <c r="H34" s="154"/>
    </row>
    <row r="35" s="246" customFormat="1" ht="25" customHeight="1" spans="1:8">
      <c r="A35" s="215"/>
      <c r="B35" s="215"/>
      <c r="C35" s="215"/>
      <c r="D35" s="167" t="s">
        <v>1249</v>
      </c>
      <c r="E35" s="167">
        <v>115</v>
      </c>
      <c r="F35" s="155">
        <f t="shared" si="1"/>
        <v>115</v>
      </c>
      <c r="G35" s="155"/>
      <c r="H35" s="154"/>
    </row>
    <row r="36" s="246" customFormat="1" ht="25" customHeight="1" spans="1:8">
      <c r="A36" s="215"/>
      <c r="B36" s="215"/>
      <c r="C36" s="215"/>
      <c r="D36" s="167" t="s">
        <v>1250</v>
      </c>
      <c r="E36" s="167">
        <v>440</v>
      </c>
      <c r="F36" s="155">
        <f t="shared" si="1"/>
        <v>440</v>
      </c>
      <c r="G36" s="155"/>
      <c r="H36" s="154"/>
    </row>
    <row r="37" s="246" customFormat="1" ht="25" customHeight="1" spans="1:8">
      <c r="A37" s="215"/>
      <c r="B37" s="215"/>
      <c r="C37" s="215"/>
      <c r="D37" s="167" t="s">
        <v>216</v>
      </c>
      <c r="E37" s="167">
        <v>190</v>
      </c>
      <c r="F37" s="155">
        <f t="shared" si="1"/>
        <v>190</v>
      </c>
      <c r="G37" s="155"/>
      <c r="H37" s="154"/>
    </row>
    <row r="38" s="246" customFormat="1" ht="25" customHeight="1" spans="1:8">
      <c r="A38" s="215"/>
      <c r="B38" s="215"/>
      <c r="C38" s="215"/>
      <c r="D38" s="167" t="s">
        <v>874</v>
      </c>
      <c r="E38" s="167">
        <v>195</v>
      </c>
      <c r="F38" s="155">
        <f t="shared" si="1"/>
        <v>195</v>
      </c>
      <c r="G38" s="155"/>
      <c r="H38" s="154"/>
    </row>
    <row r="39" s="246" customFormat="1" ht="25" customHeight="1" spans="1:8">
      <c r="A39" s="215"/>
      <c r="B39" s="215"/>
      <c r="C39" s="215"/>
      <c r="D39" s="167" t="s">
        <v>1251</v>
      </c>
      <c r="E39" s="167">
        <v>75</v>
      </c>
      <c r="F39" s="155">
        <f t="shared" si="1"/>
        <v>75</v>
      </c>
      <c r="G39" s="155"/>
      <c r="H39" s="154"/>
    </row>
    <row r="40" s="246" customFormat="1" ht="25" customHeight="1" spans="1:8">
      <c r="A40" s="215"/>
      <c r="B40" s="215"/>
      <c r="C40" s="215"/>
      <c r="D40" s="167" t="s">
        <v>1252</v>
      </c>
      <c r="E40" s="167">
        <v>535</v>
      </c>
      <c r="F40" s="155">
        <f t="shared" si="1"/>
        <v>535</v>
      </c>
      <c r="G40" s="155"/>
      <c r="H40" s="154"/>
    </row>
    <row r="41" s="246" customFormat="1" ht="25" customHeight="1" spans="1:8">
      <c r="A41" s="215"/>
      <c r="B41" s="215"/>
      <c r="C41" s="215"/>
      <c r="D41" s="167" t="s">
        <v>1253</v>
      </c>
      <c r="E41" s="167">
        <v>270</v>
      </c>
      <c r="F41" s="155">
        <f t="shared" si="1"/>
        <v>270</v>
      </c>
      <c r="G41" s="155"/>
      <c r="H41" s="154"/>
    </row>
    <row r="42" s="246" customFormat="1" ht="25" customHeight="1" spans="1:8">
      <c r="A42" s="215"/>
      <c r="B42" s="215"/>
      <c r="C42" s="215"/>
      <c r="D42" s="167" t="s">
        <v>201</v>
      </c>
      <c r="E42" s="167">
        <v>430</v>
      </c>
      <c r="F42" s="155">
        <f t="shared" si="1"/>
        <v>430</v>
      </c>
      <c r="G42" s="155"/>
      <c r="H42" s="154"/>
    </row>
    <row r="43" s="246" customFormat="1" ht="25" customHeight="1" spans="1:8">
      <c r="A43" s="215"/>
      <c r="B43" s="215"/>
      <c r="C43" s="215"/>
      <c r="D43" s="167" t="s">
        <v>1254</v>
      </c>
      <c r="E43" s="167">
        <v>430</v>
      </c>
      <c r="F43" s="155">
        <f t="shared" si="1"/>
        <v>430</v>
      </c>
      <c r="G43" s="155"/>
      <c r="H43" s="154"/>
    </row>
    <row r="44" s="246" customFormat="1" ht="25" customHeight="1" spans="1:8">
      <c r="A44" s="215"/>
      <c r="B44" s="215"/>
      <c r="C44" s="215"/>
      <c r="D44" s="167" t="s">
        <v>1255</v>
      </c>
      <c r="E44" s="167">
        <v>375</v>
      </c>
      <c r="F44" s="155">
        <f t="shared" si="1"/>
        <v>375</v>
      </c>
      <c r="G44" s="155"/>
      <c r="H44" s="154"/>
    </row>
    <row r="45" s="246" customFormat="1" ht="25" customHeight="1" spans="1:8">
      <c r="A45" s="215"/>
      <c r="B45" s="215"/>
      <c r="C45" s="215"/>
      <c r="D45" s="167" t="s">
        <v>1256</v>
      </c>
      <c r="E45" s="167">
        <v>55</v>
      </c>
      <c r="F45" s="155">
        <f t="shared" si="1"/>
        <v>55</v>
      </c>
      <c r="G45" s="155"/>
      <c r="H45" s="154"/>
    </row>
    <row r="46" s="246" customFormat="1" ht="25" customHeight="1" spans="1:8">
      <c r="A46" s="215"/>
      <c r="B46" s="215"/>
      <c r="C46" s="215"/>
      <c r="D46" s="167" t="s">
        <v>327</v>
      </c>
      <c r="E46" s="167">
        <v>215</v>
      </c>
      <c r="F46" s="155">
        <f t="shared" si="1"/>
        <v>215</v>
      </c>
      <c r="G46" s="155"/>
      <c r="H46" s="154"/>
    </row>
    <row r="47" s="246" customFormat="1" ht="25" customHeight="1" spans="1:8">
      <c r="A47" s="215"/>
      <c r="B47" s="215"/>
      <c r="C47" s="215"/>
      <c r="D47" s="167" t="s">
        <v>1257</v>
      </c>
      <c r="E47" s="167">
        <v>70</v>
      </c>
      <c r="F47" s="155">
        <f t="shared" si="1"/>
        <v>70</v>
      </c>
      <c r="G47" s="155"/>
      <c r="H47" s="154"/>
    </row>
    <row r="48" s="246" customFormat="1" ht="25" customHeight="1" spans="1:8">
      <c r="A48" s="72"/>
      <c r="B48" s="72"/>
      <c r="C48" s="72"/>
      <c r="D48" s="167" t="s">
        <v>343</v>
      </c>
      <c r="E48" s="167">
        <v>880</v>
      </c>
      <c r="F48" s="155">
        <f t="shared" si="1"/>
        <v>880</v>
      </c>
      <c r="G48" s="155"/>
      <c r="H48" s="154"/>
    </row>
    <row r="49" s="246" customFormat="1" ht="25" customHeight="1" spans="1:8">
      <c r="A49" s="167">
        <v>5</v>
      </c>
      <c r="B49" s="167" t="s">
        <v>11</v>
      </c>
      <c r="C49" s="167">
        <v>0</v>
      </c>
      <c r="D49" s="167" t="s">
        <v>12</v>
      </c>
      <c r="E49" s="167">
        <v>4920</v>
      </c>
      <c r="F49" s="155">
        <f t="shared" si="1"/>
        <v>4920</v>
      </c>
      <c r="G49" s="155"/>
      <c r="H49" s="154"/>
    </row>
    <row r="50" s="246" customFormat="1" ht="25" customHeight="1" spans="1:8">
      <c r="A50" s="214">
        <v>6</v>
      </c>
      <c r="B50" s="214" t="s">
        <v>1258</v>
      </c>
      <c r="C50" s="214">
        <v>0</v>
      </c>
      <c r="D50" s="167" t="s">
        <v>1259</v>
      </c>
      <c r="E50" s="167">
        <v>1100</v>
      </c>
      <c r="F50" s="155">
        <f t="shared" si="1"/>
        <v>1100</v>
      </c>
      <c r="G50" s="155"/>
      <c r="H50" s="154"/>
    </row>
    <row r="51" s="246" customFormat="1" ht="25" customHeight="1" spans="1:8">
      <c r="A51" s="215"/>
      <c r="B51" s="215"/>
      <c r="C51" s="215"/>
      <c r="D51" s="167" t="s">
        <v>760</v>
      </c>
      <c r="E51" s="167">
        <v>30</v>
      </c>
      <c r="F51" s="155">
        <f t="shared" si="1"/>
        <v>30</v>
      </c>
      <c r="G51" s="155"/>
      <c r="H51" s="154"/>
    </row>
    <row r="52" s="246" customFormat="1" ht="25" customHeight="1" spans="1:8">
      <c r="A52" s="215"/>
      <c r="B52" s="215"/>
      <c r="C52" s="215"/>
      <c r="D52" s="167" t="s">
        <v>1260</v>
      </c>
      <c r="E52" s="167">
        <v>15</v>
      </c>
      <c r="F52" s="155">
        <f t="shared" si="1"/>
        <v>15</v>
      </c>
      <c r="G52" s="155"/>
      <c r="H52" s="154"/>
    </row>
    <row r="53" s="246" customFormat="1" ht="25" customHeight="1" spans="1:8">
      <c r="A53" s="72"/>
      <c r="B53" s="72"/>
      <c r="C53" s="72"/>
      <c r="D53" s="167" t="s">
        <v>714</v>
      </c>
      <c r="E53" s="167">
        <v>40</v>
      </c>
      <c r="F53" s="155">
        <f t="shared" si="1"/>
        <v>40</v>
      </c>
      <c r="G53" s="155"/>
      <c r="H53" s="154"/>
    </row>
    <row r="54" s="246" customFormat="1" ht="25" customHeight="1" spans="1:8">
      <c r="A54" s="167">
        <v>7</v>
      </c>
      <c r="B54" s="167" t="s">
        <v>850</v>
      </c>
      <c r="C54" s="167">
        <v>160</v>
      </c>
      <c r="D54" s="167" t="s">
        <v>851</v>
      </c>
      <c r="E54" s="167">
        <v>8850</v>
      </c>
      <c r="F54" s="155">
        <f t="shared" si="1"/>
        <v>9010</v>
      </c>
      <c r="G54" s="155"/>
      <c r="H54" s="154"/>
    </row>
    <row r="55" s="246" customFormat="1" ht="25" customHeight="1" spans="1:8">
      <c r="A55" s="167">
        <v>8</v>
      </c>
      <c r="B55" s="167" t="s">
        <v>295</v>
      </c>
      <c r="C55" s="167">
        <v>80</v>
      </c>
      <c r="D55" s="167" t="s">
        <v>1261</v>
      </c>
      <c r="E55" s="167">
        <v>360</v>
      </c>
      <c r="F55" s="155">
        <f t="shared" si="1"/>
        <v>440</v>
      </c>
      <c r="G55" s="155"/>
      <c r="H55" s="154"/>
    </row>
    <row r="56" s="246" customFormat="1" ht="25" customHeight="1" spans="1:8">
      <c r="A56" s="167">
        <v>9</v>
      </c>
      <c r="B56" s="167" t="s">
        <v>1262</v>
      </c>
      <c r="C56" s="167">
        <v>50</v>
      </c>
      <c r="D56" s="167"/>
      <c r="E56" s="167"/>
      <c r="F56" s="155">
        <f t="shared" si="1"/>
        <v>50</v>
      </c>
      <c r="G56" s="155"/>
      <c r="H56" s="154"/>
    </row>
    <row r="57" s="246" customFormat="1" ht="25" customHeight="1" spans="1:8">
      <c r="A57" s="167">
        <v>10</v>
      </c>
      <c r="B57" s="167" t="s">
        <v>1263</v>
      </c>
      <c r="C57" s="167">
        <v>135</v>
      </c>
      <c r="D57" s="167"/>
      <c r="E57" s="167"/>
      <c r="F57" s="155">
        <f t="shared" si="1"/>
        <v>135</v>
      </c>
      <c r="G57" s="155"/>
      <c r="H57" s="154"/>
    </row>
    <row r="58" s="246" customFormat="1" ht="25" customHeight="1" spans="1:8">
      <c r="A58" s="214">
        <v>11</v>
      </c>
      <c r="B58" s="214" t="s">
        <v>1264</v>
      </c>
      <c r="C58" s="214">
        <v>400</v>
      </c>
      <c r="D58" s="167" t="s">
        <v>1265</v>
      </c>
      <c r="E58" s="167">
        <v>480</v>
      </c>
      <c r="F58" s="155">
        <f t="shared" ref="F58:F64" si="2">C58+E58</f>
        <v>880</v>
      </c>
      <c r="G58" s="155"/>
      <c r="H58" s="154"/>
    </row>
    <row r="59" s="246" customFormat="1" ht="25" customHeight="1" spans="1:8">
      <c r="A59" s="215"/>
      <c r="B59" s="215"/>
      <c r="C59" s="215"/>
      <c r="D59" s="167" t="s">
        <v>1266</v>
      </c>
      <c r="E59" s="167">
        <v>35</v>
      </c>
      <c r="F59" s="155">
        <f t="shared" si="2"/>
        <v>35</v>
      </c>
      <c r="G59" s="155"/>
      <c r="H59" s="154"/>
    </row>
    <row r="60" s="246" customFormat="1" ht="25" customHeight="1" spans="1:8">
      <c r="A60" s="215"/>
      <c r="B60" s="215"/>
      <c r="C60" s="215"/>
      <c r="D60" s="167" t="s">
        <v>1267</v>
      </c>
      <c r="E60" s="167">
        <v>60</v>
      </c>
      <c r="F60" s="155">
        <f t="shared" si="2"/>
        <v>60</v>
      </c>
      <c r="G60" s="155"/>
      <c r="H60" s="154"/>
    </row>
    <row r="61" s="246" customFormat="1" ht="25" customHeight="1" spans="1:8">
      <c r="A61" s="215"/>
      <c r="B61" s="215"/>
      <c r="C61" s="215"/>
      <c r="D61" s="167" t="s">
        <v>1268</v>
      </c>
      <c r="E61" s="167">
        <v>5</v>
      </c>
      <c r="F61" s="155">
        <f t="shared" si="2"/>
        <v>5</v>
      </c>
      <c r="G61" s="155"/>
      <c r="H61" s="154"/>
    </row>
    <row r="62" s="246" customFormat="1" ht="25" customHeight="1" spans="1:8">
      <c r="A62" s="215"/>
      <c r="B62" s="215"/>
      <c r="C62" s="215"/>
      <c r="D62" s="167" t="s">
        <v>344</v>
      </c>
      <c r="E62" s="167">
        <v>5</v>
      </c>
      <c r="F62" s="155">
        <f t="shared" si="2"/>
        <v>5</v>
      </c>
      <c r="G62" s="155"/>
      <c r="H62" s="154"/>
    </row>
    <row r="63" s="246" customFormat="1" ht="25" customHeight="1" spans="1:8">
      <c r="A63" s="72"/>
      <c r="B63" s="72"/>
      <c r="C63" s="72"/>
      <c r="D63" s="167" t="s">
        <v>1269</v>
      </c>
      <c r="E63" s="167">
        <v>35</v>
      </c>
      <c r="F63" s="155">
        <f t="shared" si="2"/>
        <v>35</v>
      </c>
      <c r="G63" s="155"/>
      <c r="H63" s="154"/>
    </row>
    <row r="64" s="246" customFormat="1" ht="25" customHeight="1" spans="1:8">
      <c r="A64" s="167">
        <v>12</v>
      </c>
      <c r="B64" s="167" t="s">
        <v>1270</v>
      </c>
      <c r="C64" s="167">
        <v>160</v>
      </c>
      <c r="D64" s="167" t="s">
        <v>442</v>
      </c>
      <c r="E64" s="167">
        <v>680</v>
      </c>
      <c r="F64" s="155">
        <f t="shared" si="2"/>
        <v>840</v>
      </c>
      <c r="G64" s="155"/>
      <c r="H64" s="154"/>
    </row>
    <row r="65" s="246" customFormat="1" ht="25" customHeight="1" spans="1:8">
      <c r="A65" s="167">
        <v>13</v>
      </c>
      <c r="B65" s="167" t="s">
        <v>1271</v>
      </c>
      <c r="C65" s="167">
        <v>80</v>
      </c>
      <c r="D65" s="167" t="s">
        <v>1272</v>
      </c>
      <c r="E65" s="167">
        <v>540</v>
      </c>
      <c r="F65" s="155">
        <f t="shared" ref="F65:F78" si="3">C65+E65</f>
        <v>620</v>
      </c>
      <c r="G65" s="155"/>
      <c r="H65" s="154"/>
    </row>
    <row r="66" s="246" customFormat="1" ht="25" customHeight="1" spans="1:8">
      <c r="A66" s="167">
        <v>14</v>
      </c>
      <c r="B66" s="167" t="s">
        <v>72</v>
      </c>
      <c r="C66" s="167">
        <v>60</v>
      </c>
      <c r="D66" s="167" t="s">
        <v>73</v>
      </c>
      <c r="E66" s="167">
        <v>70</v>
      </c>
      <c r="F66" s="155">
        <f t="shared" si="3"/>
        <v>130</v>
      </c>
      <c r="G66" s="155"/>
      <c r="H66" s="154"/>
    </row>
    <row r="67" s="246" customFormat="1" ht="25" customHeight="1" spans="1:8">
      <c r="A67" s="167">
        <v>15</v>
      </c>
      <c r="B67" s="167" t="s">
        <v>880</v>
      </c>
      <c r="C67" s="167">
        <v>160</v>
      </c>
      <c r="D67" s="167" t="s">
        <v>819</v>
      </c>
      <c r="E67" s="167">
        <v>195</v>
      </c>
      <c r="F67" s="155">
        <f t="shared" si="3"/>
        <v>355</v>
      </c>
      <c r="G67" s="155"/>
      <c r="H67" s="154"/>
    </row>
    <row r="68" s="246" customFormat="1" ht="25" customHeight="1" spans="1:8">
      <c r="A68" s="167">
        <v>16</v>
      </c>
      <c r="B68" s="167" t="s">
        <v>1273</v>
      </c>
      <c r="C68" s="167">
        <v>400</v>
      </c>
      <c r="D68" s="167" t="s">
        <v>1111</v>
      </c>
      <c r="E68" s="167">
        <v>50</v>
      </c>
      <c r="F68" s="155">
        <f t="shared" si="3"/>
        <v>450</v>
      </c>
      <c r="G68" s="155"/>
      <c r="H68" s="154"/>
    </row>
    <row r="69" s="246" customFormat="1" ht="25" customHeight="1" spans="1:8">
      <c r="A69" s="167">
        <v>17</v>
      </c>
      <c r="B69" s="167" t="s">
        <v>286</v>
      </c>
      <c r="C69" s="167">
        <v>80</v>
      </c>
      <c r="D69" s="167" t="s">
        <v>287</v>
      </c>
      <c r="E69" s="167">
        <v>55</v>
      </c>
      <c r="F69" s="155">
        <f t="shared" si="3"/>
        <v>135</v>
      </c>
      <c r="G69" s="155"/>
      <c r="H69" s="154"/>
    </row>
    <row r="70" s="246" customFormat="1" ht="25" customHeight="1" spans="1:8">
      <c r="A70" s="167">
        <v>18</v>
      </c>
      <c r="B70" s="167" t="s">
        <v>1274</v>
      </c>
      <c r="C70" s="167">
        <v>50</v>
      </c>
      <c r="D70" s="167" t="s">
        <v>1275</v>
      </c>
      <c r="E70" s="167">
        <v>45</v>
      </c>
      <c r="F70" s="155">
        <f t="shared" si="3"/>
        <v>95</v>
      </c>
      <c r="G70" s="155"/>
      <c r="H70" s="154"/>
    </row>
    <row r="71" s="246" customFormat="1" ht="25" customHeight="1" spans="1:8">
      <c r="A71" s="167">
        <v>19</v>
      </c>
      <c r="B71" s="167" t="s">
        <v>302</v>
      </c>
      <c r="C71" s="167">
        <v>80</v>
      </c>
      <c r="D71" s="167" t="s">
        <v>303</v>
      </c>
      <c r="E71" s="167">
        <v>35</v>
      </c>
      <c r="F71" s="155">
        <f t="shared" si="3"/>
        <v>115</v>
      </c>
      <c r="G71" s="155"/>
      <c r="H71" s="154"/>
    </row>
    <row r="72" s="246" customFormat="1" ht="25" customHeight="1" spans="1:8">
      <c r="A72" s="214">
        <v>20</v>
      </c>
      <c r="B72" s="214" t="s">
        <v>1276</v>
      </c>
      <c r="C72" s="214">
        <v>270</v>
      </c>
      <c r="D72" s="167" t="s">
        <v>1277</v>
      </c>
      <c r="E72" s="167">
        <v>30</v>
      </c>
      <c r="F72" s="155">
        <f t="shared" si="3"/>
        <v>300</v>
      </c>
      <c r="G72" s="155"/>
      <c r="H72" s="154"/>
    </row>
    <row r="73" s="246" customFormat="1" ht="25" customHeight="1" spans="1:8">
      <c r="A73" s="215"/>
      <c r="B73" s="215"/>
      <c r="C73" s="215"/>
      <c r="D73" s="167" t="s">
        <v>1278</v>
      </c>
      <c r="E73" s="167">
        <v>55</v>
      </c>
      <c r="F73" s="155">
        <f t="shared" si="3"/>
        <v>55</v>
      </c>
      <c r="G73" s="155"/>
      <c r="H73" s="154"/>
    </row>
    <row r="74" s="246" customFormat="1" ht="25" customHeight="1" spans="1:8">
      <c r="A74" s="215"/>
      <c r="B74" s="215"/>
      <c r="C74" s="215"/>
      <c r="D74" s="167" t="s">
        <v>1279</v>
      </c>
      <c r="E74" s="167">
        <v>135</v>
      </c>
      <c r="F74" s="155">
        <f t="shared" si="3"/>
        <v>135</v>
      </c>
      <c r="G74" s="155"/>
      <c r="H74" s="154"/>
    </row>
    <row r="75" s="246" customFormat="1" ht="25" customHeight="1" spans="1:8">
      <c r="A75" s="215"/>
      <c r="B75" s="215"/>
      <c r="C75" s="215"/>
      <c r="D75" s="167" t="s">
        <v>1280</v>
      </c>
      <c r="E75" s="167">
        <v>40</v>
      </c>
      <c r="F75" s="155">
        <f t="shared" si="3"/>
        <v>40</v>
      </c>
      <c r="G75" s="155"/>
      <c r="H75" s="154"/>
    </row>
    <row r="76" s="246" customFormat="1" ht="25" customHeight="1" spans="1:8">
      <c r="A76" s="215"/>
      <c r="B76" s="215"/>
      <c r="C76" s="215"/>
      <c r="D76" s="167" t="s">
        <v>444</v>
      </c>
      <c r="E76" s="167">
        <v>40</v>
      </c>
      <c r="F76" s="155">
        <f t="shared" si="3"/>
        <v>40</v>
      </c>
      <c r="G76" s="155"/>
      <c r="H76" s="154"/>
    </row>
    <row r="77" s="246" customFormat="1" ht="25" customHeight="1" spans="1:8">
      <c r="A77" s="215"/>
      <c r="B77" s="215"/>
      <c r="C77" s="215"/>
      <c r="D77" s="167" t="s">
        <v>1281</v>
      </c>
      <c r="E77" s="167">
        <v>55</v>
      </c>
      <c r="F77" s="155">
        <f t="shared" si="3"/>
        <v>55</v>
      </c>
      <c r="G77" s="155"/>
      <c r="H77" s="154"/>
    </row>
    <row r="78" s="246" customFormat="1" ht="25" customHeight="1" spans="1:8">
      <c r="A78" s="72"/>
      <c r="B78" s="72"/>
      <c r="C78" s="72"/>
      <c r="D78" s="167" t="s">
        <v>1282</v>
      </c>
      <c r="E78" s="167">
        <v>95</v>
      </c>
      <c r="F78" s="155">
        <f t="shared" si="3"/>
        <v>95</v>
      </c>
      <c r="G78" s="155"/>
      <c r="H78" s="154"/>
    </row>
    <row r="79" customFormat="1" ht="31" customHeight="1" spans="1:8">
      <c r="A79" s="235" t="s">
        <v>7</v>
      </c>
      <c r="B79" s="236" t="s">
        <v>242</v>
      </c>
      <c r="C79" s="236">
        <f>SUM(C3:C78)</f>
        <v>7810</v>
      </c>
      <c r="D79" s="236" t="s">
        <v>243</v>
      </c>
      <c r="E79" s="236">
        <f>SUM(E3:E78)</f>
        <v>35580</v>
      </c>
      <c r="F79" s="236" t="s">
        <v>244</v>
      </c>
      <c r="G79" s="236">
        <f>SUM(F3:G78)</f>
        <v>43390</v>
      </c>
      <c r="H79" s="236"/>
    </row>
    <row r="80" s="246" customFormat="1" ht="33.75" spans="1:6">
      <c r="A80" s="164"/>
      <c r="B80" s="164"/>
      <c r="C80" s="164"/>
      <c r="D80" s="164"/>
      <c r="E80" s="164"/>
      <c r="F80" s="164"/>
    </row>
    <row r="81" s="246" customFormat="1" ht="33.75" spans="1:6">
      <c r="A81" s="164"/>
      <c r="B81" s="164"/>
      <c r="C81" s="164"/>
      <c r="D81" s="164"/>
      <c r="E81" s="164"/>
      <c r="F81" s="164"/>
    </row>
    <row r="82" s="246" customFormat="1" ht="33.75" spans="1:6">
      <c r="A82" s="164"/>
      <c r="B82" s="164"/>
      <c r="C82" s="164"/>
      <c r="D82" s="164"/>
      <c r="E82" s="164"/>
      <c r="F82" s="164"/>
    </row>
    <row r="83" s="246" customFormat="1" ht="33.75" spans="1:6">
      <c r="A83" s="164"/>
      <c r="B83" s="164"/>
      <c r="C83" s="164"/>
      <c r="D83" s="164"/>
      <c r="E83" s="164"/>
      <c r="F83" s="164"/>
    </row>
    <row r="84" s="246" customFormat="1" ht="33.75" spans="1:6">
      <c r="A84" s="164"/>
      <c r="B84" s="164"/>
      <c r="C84" s="164"/>
      <c r="D84" s="164"/>
      <c r="E84" s="164"/>
      <c r="F84" s="164"/>
    </row>
    <row r="85" s="246" customFormat="1" ht="33.75" spans="1:6">
      <c r="A85" s="164"/>
      <c r="B85" s="164"/>
      <c r="C85" s="164"/>
      <c r="D85" s="164"/>
      <c r="E85" s="164"/>
      <c r="F85" s="164"/>
    </row>
    <row r="86" s="246" customFormat="1" ht="33.75" spans="1:6">
      <c r="A86" s="164"/>
      <c r="B86" s="164"/>
      <c r="C86" s="164"/>
      <c r="D86" s="164"/>
      <c r="E86" s="164"/>
      <c r="F86" s="164"/>
    </row>
    <row r="87" s="246" customFormat="1" ht="33.75" spans="1:6">
      <c r="A87" s="164"/>
      <c r="B87" s="164"/>
      <c r="C87" s="164"/>
      <c r="D87" s="164"/>
      <c r="E87" s="164"/>
      <c r="F87" s="164"/>
    </row>
    <row r="88" s="246" customFormat="1" ht="33.75" spans="1:6">
      <c r="A88" s="164"/>
      <c r="B88" s="164"/>
      <c r="C88" s="164"/>
      <c r="D88" s="164"/>
      <c r="E88" s="164"/>
      <c r="F88" s="164"/>
    </row>
    <row r="89" s="246" customFormat="1" ht="33.75" spans="1:6">
      <c r="A89" s="164"/>
      <c r="B89" s="164"/>
      <c r="C89" s="164"/>
      <c r="D89" s="164"/>
      <c r="E89" s="164"/>
      <c r="F89" s="164"/>
    </row>
    <row r="90" s="246" customFormat="1" ht="33.75" spans="1:6">
      <c r="A90" s="164"/>
      <c r="B90" s="164"/>
      <c r="C90" s="164"/>
      <c r="D90" s="164"/>
      <c r="E90" s="164"/>
      <c r="F90" s="164"/>
    </row>
    <row r="91" s="246" customFormat="1" ht="33.75" spans="1:6">
      <c r="A91" s="164"/>
      <c r="B91" s="164"/>
      <c r="C91" s="164"/>
      <c r="D91" s="164"/>
      <c r="E91" s="164"/>
      <c r="F91" s="164"/>
    </row>
    <row r="92" s="246" customFormat="1" ht="33.75" spans="1:6">
      <c r="A92" s="164"/>
      <c r="B92" s="164"/>
      <c r="C92" s="164"/>
      <c r="D92" s="164"/>
      <c r="E92" s="164"/>
      <c r="F92" s="164"/>
    </row>
    <row r="93" s="246" customFormat="1" ht="33.75" spans="1:6">
      <c r="A93" s="164"/>
      <c r="B93" s="164"/>
      <c r="C93" s="164"/>
      <c r="D93" s="164"/>
      <c r="E93" s="164"/>
      <c r="F93" s="164"/>
    </row>
    <row r="94" s="246" customFormat="1" ht="33.75" spans="1:6">
      <c r="A94" s="164"/>
      <c r="B94" s="164"/>
      <c r="C94" s="164"/>
      <c r="D94" s="164"/>
      <c r="E94" s="164"/>
      <c r="F94" s="164"/>
    </row>
    <row r="95" s="246" customFormat="1" ht="33.75" spans="1:6">
      <c r="A95" s="164"/>
      <c r="B95" s="164"/>
      <c r="C95" s="164"/>
      <c r="D95" s="164"/>
      <c r="E95" s="164"/>
      <c r="F95" s="164"/>
    </row>
  </sheetData>
  <mergeCells count="93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A4:A8"/>
    <mergeCell ref="A10:A48"/>
    <mergeCell ref="A50:A53"/>
    <mergeCell ref="A58:A63"/>
    <mergeCell ref="A72:A78"/>
    <mergeCell ref="B4:B8"/>
    <mergeCell ref="B10:B48"/>
    <mergeCell ref="B50:B53"/>
    <mergeCell ref="B58:B63"/>
    <mergeCell ref="B72:B78"/>
    <mergeCell ref="C4:C8"/>
    <mergeCell ref="C10:C48"/>
    <mergeCell ref="C50:C53"/>
    <mergeCell ref="C58:C63"/>
    <mergeCell ref="C72:C78"/>
  </mergeCells>
  <pageMargins left="0.75" right="0.75" top="1" bottom="1" header="0.5" footer="0.5"/>
  <pageSetup paperSize="9" scale="76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view="pageBreakPreview" zoomScaleNormal="100" workbookViewId="0">
      <pane ySplit="2" topLeftCell="A31" activePane="bottomLeft" state="frozen"/>
      <selection/>
      <selection pane="bottomLeft" activeCell="D3" sqref="D3"/>
    </sheetView>
  </sheetViews>
  <sheetFormatPr defaultColWidth="9" defaultRowHeight="13.5"/>
  <cols>
    <col min="1" max="1" width="5.63333333333333" style="246" customWidth="1"/>
    <col min="2" max="2" width="25.775" style="246" customWidth="1"/>
    <col min="3" max="3" width="17.3833333333333" style="246" customWidth="1"/>
    <col min="4" max="4" width="20.6333333333333" style="246" customWidth="1"/>
    <col min="5" max="5" width="14.3833333333333" style="246" customWidth="1"/>
    <col min="6" max="6" width="10.1333333333333" style="246" customWidth="1"/>
    <col min="7" max="8" width="9" style="246"/>
    <col min="9" max="16384" width="9" style="245"/>
  </cols>
  <sheetData>
    <row r="1" s="245" customFormat="1" ht="60" customHeight="1" spans="1:9">
      <c r="A1" s="247" t="s">
        <v>1283</v>
      </c>
      <c r="B1" s="247"/>
      <c r="C1" s="247"/>
      <c r="D1" s="247"/>
      <c r="E1" s="247"/>
      <c r="F1" s="247"/>
      <c r="G1" s="247"/>
      <c r="H1" s="247"/>
      <c r="I1" s="248"/>
    </row>
    <row r="2" s="245" customFormat="1" ht="47" customHeight="1" spans="1:8">
      <c r="A2" s="154" t="s">
        <v>2</v>
      </c>
      <c r="B2" s="154" t="s">
        <v>3</v>
      </c>
      <c r="C2" s="154" t="s">
        <v>4</v>
      </c>
      <c r="D2" s="154" t="s">
        <v>5</v>
      </c>
      <c r="E2" s="154" t="s">
        <v>6</v>
      </c>
      <c r="F2" s="154" t="s">
        <v>7</v>
      </c>
      <c r="G2" s="154"/>
      <c r="H2" s="154" t="s">
        <v>8</v>
      </c>
    </row>
    <row r="3" s="245" customFormat="1" ht="25" customHeight="1" spans="1:8">
      <c r="A3" s="214">
        <v>1</v>
      </c>
      <c r="B3" s="214" t="s">
        <v>1284</v>
      </c>
      <c r="C3" s="214">
        <v>800</v>
      </c>
      <c r="D3" s="167" t="s">
        <v>1285</v>
      </c>
      <c r="E3" s="167">
        <v>3400</v>
      </c>
      <c r="F3" s="155">
        <f>C3+E3</f>
        <v>4200</v>
      </c>
      <c r="G3" s="155"/>
      <c r="H3" s="155"/>
    </row>
    <row r="4" s="245" customFormat="1" ht="25" customHeight="1" spans="1:8">
      <c r="A4" s="215"/>
      <c r="B4" s="215"/>
      <c r="C4" s="215"/>
      <c r="D4" s="167" t="s">
        <v>53</v>
      </c>
      <c r="E4" s="167">
        <v>15</v>
      </c>
      <c r="F4" s="155">
        <f>C4+E4</f>
        <v>15</v>
      </c>
      <c r="G4" s="155"/>
      <c r="H4" s="155"/>
    </row>
    <row r="5" s="245" customFormat="1" ht="25" customHeight="1" spans="1:8">
      <c r="A5" s="215"/>
      <c r="B5" s="215"/>
      <c r="C5" s="215"/>
      <c r="D5" s="167" t="s">
        <v>288</v>
      </c>
      <c r="E5" s="167">
        <v>110</v>
      </c>
      <c r="F5" s="155">
        <f>C5+E5</f>
        <v>110</v>
      </c>
      <c r="G5" s="155"/>
      <c r="H5" s="155"/>
    </row>
    <row r="6" s="245" customFormat="1" ht="25" customHeight="1" spans="1:8">
      <c r="A6" s="215"/>
      <c r="B6" s="215"/>
      <c r="C6" s="215"/>
      <c r="D6" s="167" t="s">
        <v>320</v>
      </c>
      <c r="E6" s="167">
        <v>20</v>
      </c>
      <c r="F6" s="155">
        <f>C6+E6</f>
        <v>20</v>
      </c>
      <c r="G6" s="155"/>
      <c r="H6" s="155"/>
    </row>
    <row r="7" s="245" customFormat="1" ht="25" customHeight="1" spans="1:8">
      <c r="A7" s="72"/>
      <c r="B7" s="72"/>
      <c r="C7" s="72"/>
      <c r="D7" s="167" t="s">
        <v>256</v>
      </c>
      <c r="E7" s="167">
        <v>60</v>
      </c>
      <c r="F7" s="155">
        <f>C7+E7</f>
        <v>60</v>
      </c>
      <c r="G7" s="155"/>
      <c r="H7" s="155"/>
    </row>
    <row r="8" s="245" customFormat="1" ht="25" customHeight="1" spans="1:8">
      <c r="A8" s="167">
        <v>2</v>
      </c>
      <c r="B8" s="167" t="s">
        <v>1286</v>
      </c>
      <c r="C8" s="167">
        <v>670</v>
      </c>
      <c r="D8" s="167" t="s">
        <v>851</v>
      </c>
      <c r="E8" s="167">
        <v>11775</v>
      </c>
      <c r="F8" s="155">
        <f t="shared" ref="F8:F20" si="0">C8+E8</f>
        <v>12445</v>
      </c>
      <c r="G8" s="155"/>
      <c r="H8" s="155"/>
    </row>
    <row r="9" s="245" customFormat="1" ht="25" customHeight="1" spans="1:8">
      <c r="A9" s="167">
        <v>3</v>
      </c>
      <c r="B9" s="167" t="s">
        <v>1287</v>
      </c>
      <c r="C9" s="167">
        <v>400</v>
      </c>
      <c r="D9" s="167" t="s">
        <v>1124</v>
      </c>
      <c r="E9" s="167">
        <v>2215</v>
      </c>
      <c r="F9" s="155">
        <f t="shared" si="0"/>
        <v>2615</v>
      </c>
      <c r="G9" s="155"/>
      <c r="H9" s="155"/>
    </row>
    <row r="10" s="245" customFormat="1" ht="25" customHeight="1" spans="1:8">
      <c r="A10" s="167">
        <v>4</v>
      </c>
      <c r="B10" s="167" t="s">
        <v>764</v>
      </c>
      <c r="C10" s="167">
        <v>670</v>
      </c>
      <c r="D10" s="167" t="s">
        <v>720</v>
      </c>
      <c r="E10" s="167">
        <v>175</v>
      </c>
      <c r="F10" s="155">
        <f t="shared" si="0"/>
        <v>845</v>
      </c>
      <c r="G10" s="155"/>
      <c r="H10" s="155"/>
    </row>
    <row r="11" s="245" customFormat="1" ht="25" customHeight="1" spans="1:8">
      <c r="A11" s="167">
        <v>5</v>
      </c>
      <c r="B11" s="167" t="s">
        <v>1288</v>
      </c>
      <c r="C11" s="167">
        <v>160</v>
      </c>
      <c r="D11" s="167" t="s">
        <v>1289</v>
      </c>
      <c r="E11" s="167">
        <v>840</v>
      </c>
      <c r="F11" s="155">
        <f t="shared" si="0"/>
        <v>1000</v>
      </c>
      <c r="G11" s="155"/>
      <c r="H11" s="155"/>
    </row>
    <row r="12" s="245" customFormat="1" ht="25" customHeight="1" spans="1:8">
      <c r="A12" s="167">
        <v>6</v>
      </c>
      <c r="B12" s="167" t="s">
        <v>1290</v>
      </c>
      <c r="C12" s="167">
        <v>160</v>
      </c>
      <c r="D12" s="167" t="s">
        <v>247</v>
      </c>
      <c r="E12" s="167">
        <v>750</v>
      </c>
      <c r="F12" s="155">
        <f t="shared" si="0"/>
        <v>910</v>
      </c>
      <c r="G12" s="155"/>
      <c r="H12" s="155"/>
    </row>
    <row r="13" s="245" customFormat="1" ht="25" customHeight="1" spans="1:8">
      <c r="A13" s="167">
        <v>7</v>
      </c>
      <c r="B13" s="167" t="s">
        <v>959</v>
      </c>
      <c r="C13" s="167">
        <v>135</v>
      </c>
      <c r="D13" s="167" t="s">
        <v>1291</v>
      </c>
      <c r="E13" s="167">
        <v>3400</v>
      </c>
      <c r="F13" s="155">
        <f t="shared" si="0"/>
        <v>3535</v>
      </c>
      <c r="G13" s="155"/>
      <c r="H13" s="155"/>
    </row>
    <row r="14" s="245" customFormat="1" ht="25" customHeight="1" spans="1:8">
      <c r="A14" s="167">
        <v>8</v>
      </c>
      <c r="B14" s="167" t="s">
        <v>960</v>
      </c>
      <c r="C14" s="167">
        <v>135</v>
      </c>
      <c r="D14" s="167" t="s">
        <v>957</v>
      </c>
      <c r="E14" s="167">
        <v>20</v>
      </c>
      <c r="F14" s="155">
        <f t="shared" si="0"/>
        <v>155</v>
      </c>
      <c r="G14" s="155"/>
      <c r="H14" s="155"/>
    </row>
    <row r="15" s="245" customFormat="1" ht="25" customHeight="1" spans="1:8">
      <c r="A15" s="167">
        <v>9</v>
      </c>
      <c r="B15" s="167" t="s">
        <v>956</v>
      </c>
      <c r="C15" s="167">
        <v>270</v>
      </c>
      <c r="D15" s="167" t="s">
        <v>1292</v>
      </c>
      <c r="E15" s="167">
        <v>1000</v>
      </c>
      <c r="F15" s="155">
        <f t="shared" si="0"/>
        <v>1270</v>
      </c>
      <c r="G15" s="155"/>
      <c r="H15" s="155"/>
    </row>
    <row r="16" s="245" customFormat="1" ht="25" customHeight="1" spans="1:8">
      <c r="A16" s="214">
        <v>10</v>
      </c>
      <c r="B16" s="214" t="s">
        <v>1293</v>
      </c>
      <c r="C16" s="214">
        <v>400</v>
      </c>
      <c r="D16" s="167" t="s">
        <v>1294</v>
      </c>
      <c r="E16" s="167">
        <v>90</v>
      </c>
      <c r="F16" s="155">
        <f t="shared" si="0"/>
        <v>490</v>
      </c>
      <c r="G16" s="155"/>
      <c r="H16" s="155"/>
    </row>
    <row r="17" s="245" customFormat="1" ht="25" customHeight="1" spans="1:8">
      <c r="A17" s="215"/>
      <c r="B17" s="215"/>
      <c r="C17" s="215"/>
      <c r="D17" s="167" t="s">
        <v>1189</v>
      </c>
      <c r="E17" s="167">
        <v>115</v>
      </c>
      <c r="F17" s="155">
        <f t="shared" si="0"/>
        <v>115</v>
      </c>
      <c r="G17" s="155"/>
      <c r="H17" s="155"/>
    </row>
    <row r="18" s="245" customFormat="1" ht="25" customHeight="1" spans="1:8">
      <c r="A18" s="215"/>
      <c r="B18" s="215"/>
      <c r="C18" s="215"/>
      <c r="D18" s="167" t="s">
        <v>1295</v>
      </c>
      <c r="E18" s="167">
        <v>670</v>
      </c>
      <c r="F18" s="155">
        <f t="shared" si="0"/>
        <v>670</v>
      </c>
      <c r="G18" s="155"/>
      <c r="H18" s="155"/>
    </row>
    <row r="19" s="245" customFormat="1" ht="25" customHeight="1" spans="1:8">
      <c r="A19" s="215"/>
      <c r="B19" s="215"/>
      <c r="C19" s="215"/>
      <c r="D19" s="167" t="s">
        <v>264</v>
      </c>
      <c r="E19" s="167">
        <v>15</v>
      </c>
      <c r="F19" s="155">
        <f t="shared" si="0"/>
        <v>15</v>
      </c>
      <c r="G19" s="155"/>
      <c r="H19" s="155"/>
    </row>
    <row r="20" s="245" customFormat="1" ht="25" customHeight="1" spans="1:8">
      <c r="A20" s="72"/>
      <c r="B20" s="72"/>
      <c r="C20" s="72"/>
      <c r="D20" s="167" t="s">
        <v>125</v>
      </c>
      <c r="E20" s="167">
        <v>15</v>
      </c>
      <c r="F20" s="155">
        <f t="shared" si="0"/>
        <v>15</v>
      </c>
      <c r="G20" s="155"/>
      <c r="H20" s="155"/>
    </row>
    <row r="21" s="245" customFormat="1" ht="25" customHeight="1" spans="1:8">
      <c r="A21" s="214">
        <v>11</v>
      </c>
      <c r="B21" s="214" t="s">
        <v>1133</v>
      </c>
      <c r="C21" s="214">
        <v>6400</v>
      </c>
      <c r="D21" s="167" t="s">
        <v>1050</v>
      </c>
      <c r="E21" s="167">
        <v>3180</v>
      </c>
      <c r="F21" s="155">
        <f t="shared" ref="F21:F45" si="1">C21+E21</f>
        <v>9580</v>
      </c>
      <c r="G21" s="155"/>
      <c r="H21" s="155"/>
    </row>
    <row r="22" s="245" customFormat="1" ht="25" customHeight="1" spans="1:8">
      <c r="A22" s="215"/>
      <c r="B22" s="215"/>
      <c r="C22" s="215"/>
      <c r="D22" s="167" t="s">
        <v>402</v>
      </c>
      <c r="E22" s="167">
        <v>2400</v>
      </c>
      <c r="F22" s="155">
        <f t="shared" si="1"/>
        <v>2400</v>
      </c>
      <c r="G22" s="155"/>
      <c r="H22" s="155"/>
    </row>
    <row r="23" s="245" customFormat="1" ht="25" customHeight="1" spans="1:8">
      <c r="A23" s="215"/>
      <c r="B23" s="215"/>
      <c r="C23" s="215"/>
      <c r="D23" s="167" t="s">
        <v>1296</v>
      </c>
      <c r="E23" s="167">
        <v>510</v>
      </c>
      <c r="F23" s="155">
        <f t="shared" si="1"/>
        <v>510</v>
      </c>
      <c r="G23" s="155"/>
      <c r="H23" s="155"/>
    </row>
    <row r="24" s="245" customFormat="1" ht="25" customHeight="1" spans="1:8">
      <c r="A24" s="215"/>
      <c r="B24" s="215"/>
      <c r="C24" s="215"/>
      <c r="D24" s="167" t="s">
        <v>1239</v>
      </c>
      <c r="E24" s="167">
        <v>930</v>
      </c>
      <c r="F24" s="155">
        <f t="shared" si="1"/>
        <v>930</v>
      </c>
      <c r="G24" s="155"/>
      <c r="H24" s="155"/>
    </row>
    <row r="25" s="245" customFormat="1" ht="25" customHeight="1" spans="1:8">
      <c r="A25" s="215"/>
      <c r="B25" s="215"/>
      <c r="C25" s="215"/>
      <c r="D25" s="167" t="s">
        <v>71</v>
      </c>
      <c r="E25" s="167">
        <v>160</v>
      </c>
      <c r="F25" s="155">
        <f t="shared" si="1"/>
        <v>160</v>
      </c>
      <c r="G25" s="155"/>
      <c r="H25" s="155"/>
    </row>
    <row r="26" s="245" customFormat="1" ht="25" customHeight="1" spans="1:8">
      <c r="A26" s="215"/>
      <c r="B26" s="215"/>
      <c r="C26" s="215"/>
      <c r="D26" s="167" t="s">
        <v>1297</v>
      </c>
      <c r="E26" s="167">
        <v>200</v>
      </c>
      <c r="F26" s="155">
        <f t="shared" si="1"/>
        <v>200</v>
      </c>
      <c r="G26" s="155"/>
      <c r="H26" s="155"/>
    </row>
    <row r="27" s="245" customFormat="1" ht="25" customHeight="1" spans="1:8">
      <c r="A27" s="215"/>
      <c r="B27" s="215"/>
      <c r="C27" s="215"/>
      <c r="D27" s="167" t="s">
        <v>334</v>
      </c>
      <c r="E27" s="167">
        <v>480</v>
      </c>
      <c r="F27" s="155">
        <f t="shared" si="1"/>
        <v>480</v>
      </c>
      <c r="G27" s="155"/>
      <c r="H27" s="155"/>
    </row>
    <row r="28" s="245" customFormat="1" ht="25" customHeight="1" spans="1:8">
      <c r="A28" s="215"/>
      <c r="B28" s="215"/>
      <c r="C28" s="215"/>
      <c r="D28" s="167" t="s">
        <v>288</v>
      </c>
      <c r="E28" s="167">
        <v>110</v>
      </c>
      <c r="F28" s="155">
        <f t="shared" si="1"/>
        <v>110</v>
      </c>
      <c r="G28" s="155"/>
      <c r="H28" s="155"/>
    </row>
    <row r="29" s="245" customFormat="1" ht="25" customHeight="1" spans="1:8">
      <c r="A29" s="215"/>
      <c r="B29" s="215"/>
      <c r="C29" s="215"/>
      <c r="D29" s="167" t="s">
        <v>345</v>
      </c>
      <c r="E29" s="167">
        <v>270</v>
      </c>
      <c r="F29" s="155">
        <f t="shared" si="1"/>
        <v>270</v>
      </c>
      <c r="G29" s="155"/>
      <c r="H29" s="155"/>
    </row>
    <row r="30" s="245" customFormat="1" ht="25" customHeight="1" spans="1:8">
      <c r="A30" s="215"/>
      <c r="B30" s="215"/>
      <c r="C30" s="215"/>
      <c r="D30" s="167" t="s">
        <v>917</v>
      </c>
      <c r="E30" s="167">
        <v>950</v>
      </c>
      <c r="F30" s="155">
        <f t="shared" si="1"/>
        <v>950</v>
      </c>
      <c r="G30" s="155"/>
      <c r="H30" s="155"/>
    </row>
    <row r="31" s="245" customFormat="1" ht="25" customHeight="1" spans="1:8">
      <c r="A31" s="215"/>
      <c r="B31" s="215"/>
      <c r="C31" s="215"/>
      <c r="D31" s="167" t="s">
        <v>1298</v>
      </c>
      <c r="E31" s="167">
        <v>670</v>
      </c>
      <c r="F31" s="155">
        <f t="shared" si="1"/>
        <v>670</v>
      </c>
      <c r="G31" s="155"/>
      <c r="H31" s="155"/>
    </row>
    <row r="32" s="245" customFormat="1" ht="25" customHeight="1" spans="1:8">
      <c r="A32" s="215"/>
      <c r="B32" s="215"/>
      <c r="C32" s="215"/>
      <c r="D32" s="167" t="s">
        <v>304</v>
      </c>
      <c r="E32" s="167">
        <v>95</v>
      </c>
      <c r="F32" s="155">
        <f t="shared" si="1"/>
        <v>95</v>
      </c>
      <c r="G32" s="155"/>
      <c r="H32" s="155"/>
    </row>
    <row r="33" s="245" customFormat="1" ht="25" customHeight="1" spans="1:8">
      <c r="A33" s="215"/>
      <c r="B33" s="215"/>
      <c r="C33" s="215"/>
      <c r="D33" s="167" t="s">
        <v>1299</v>
      </c>
      <c r="E33" s="167">
        <v>35</v>
      </c>
      <c r="F33" s="155">
        <f t="shared" si="1"/>
        <v>35</v>
      </c>
      <c r="G33" s="155"/>
      <c r="H33" s="155"/>
    </row>
    <row r="34" s="245" customFormat="1" ht="25" customHeight="1" spans="1:8">
      <c r="A34" s="215"/>
      <c r="B34" s="215"/>
      <c r="C34" s="215"/>
      <c r="D34" s="167" t="s">
        <v>383</v>
      </c>
      <c r="E34" s="167">
        <v>735</v>
      </c>
      <c r="F34" s="155">
        <f t="shared" si="1"/>
        <v>735</v>
      </c>
      <c r="G34" s="155"/>
      <c r="H34" s="155"/>
    </row>
    <row r="35" s="245" customFormat="1" ht="25" customHeight="1" spans="1:8">
      <c r="A35" s="215"/>
      <c r="B35" s="215"/>
      <c r="C35" s="215"/>
      <c r="D35" s="167" t="s">
        <v>384</v>
      </c>
      <c r="E35" s="167">
        <v>735</v>
      </c>
      <c r="F35" s="155">
        <f t="shared" si="1"/>
        <v>735</v>
      </c>
      <c r="G35" s="155"/>
      <c r="H35" s="155"/>
    </row>
    <row r="36" s="245" customFormat="1" ht="25" customHeight="1" spans="1:8">
      <c r="A36" s="215"/>
      <c r="B36" s="215"/>
      <c r="C36" s="215"/>
      <c r="D36" s="167" t="s">
        <v>1126</v>
      </c>
      <c r="E36" s="167">
        <v>215</v>
      </c>
      <c r="F36" s="155">
        <f t="shared" si="1"/>
        <v>215</v>
      </c>
      <c r="G36" s="155"/>
      <c r="H36" s="155"/>
    </row>
    <row r="37" s="245" customFormat="1" ht="25" customHeight="1" spans="1:8">
      <c r="A37" s="215"/>
      <c r="B37" s="215"/>
      <c r="C37" s="215"/>
      <c r="D37" s="167" t="s">
        <v>488</v>
      </c>
      <c r="E37" s="167">
        <v>2840</v>
      </c>
      <c r="F37" s="155">
        <f t="shared" si="1"/>
        <v>2840</v>
      </c>
      <c r="G37" s="155"/>
      <c r="H37" s="155"/>
    </row>
    <row r="38" s="245" customFormat="1" ht="25" customHeight="1" spans="1:8">
      <c r="A38" s="215"/>
      <c r="B38" s="215"/>
      <c r="C38" s="215"/>
      <c r="D38" s="167" t="s">
        <v>1049</v>
      </c>
      <c r="E38" s="167">
        <v>380</v>
      </c>
      <c r="F38" s="155">
        <f t="shared" si="1"/>
        <v>380</v>
      </c>
      <c r="G38" s="155"/>
      <c r="H38" s="155"/>
    </row>
    <row r="39" s="245" customFormat="1" ht="25" customHeight="1" spans="1:8">
      <c r="A39" s="215"/>
      <c r="B39" s="215"/>
      <c r="C39" s="215"/>
      <c r="D39" s="167" t="s">
        <v>221</v>
      </c>
      <c r="E39" s="167">
        <v>310</v>
      </c>
      <c r="F39" s="155">
        <f t="shared" si="1"/>
        <v>310</v>
      </c>
      <c r="G39" s="155"/>
      <c r="H39" s="155"/>
    </row>
    <row r="40" s="245" customFormat="1" ht="25" customHeight="1" spans="1:8">
      <c r="A40" s="72"/>
      <c r="B40" s="72"/>
      <c r="C40" s="72"/>
      <c r="D40" s="167" t="s">
        <v>216</v>
      </c>
      <c r="E40" s="167">
        <v>430</v>
      </c>
      <c r="F40" s="155">
        <f t="shared" si="1"/>
        <v>430</v>
      </c>
      <c r="G40" s="155"/>
      <c r="H40" s="155"/>
    </row>
    <row r="41" s="245" customFormat="1" ht="25" customHeight="1" spans="1:8">
      <c r="A41" s="214">
        <v>12</v>
      </c>
      <c r="B41" s="214" t="s">
        <v>1300</v>
      </c>
      <c r="C41" s="214">
        <v>800</v>
      </c>
      <c r="D41" s="167" t="s">
        <v>1301</v>
      </c>
      <c r="E41" s="167">
        <v>615</v>
      </c>
      <c r="F41" s="155">
        <f t="shared" si="1"/>
        <v>1415</v>
      </c>
      <c r="G41" s="155"/>
      <c r="H41" s="155"/>
    </row>
    <row r="42" s="245" customFormat="1" ht="25" customHeight="1" spans="1:8">
      <c r="A42" s="215"/>
      <c r="B42" s="215"/>
      <c r="C42" s="215"/>
      <c r="D42" s="167" t="s">
        <v>1302</v>
      </c>
      <c r="E42" s="167">
        <v>430</v>
      </c>
      <c r="F42" s="155">
        <f t="shared" si="1"/>
        <v>430</v>
      </c>
      <c r="G42" s="155"/>
      <c r="H42" s="155"/>
    </row>
    <row r="43" s="245" customFormat="1" ht="25" customHeight="1" spans="1:8">
      <c r="A43" s="72"/>
      <c r="B43" s="72"/>
      <c r="C43" s="72"/>
      <c r="D43" s="167" t="s">
        <v>1303</v>
      </c>
      <c r="E43" s="167">
        <v>560</v>
      </c>
      <c r="F43" s="155">
        <f t="shared" si="1"/>
        <v>560</v>
      </c>
      <c r="G43" s="155"/>
      <c r="H43" s="155"/>
    </row>
    <row r="44" s="245" customFormat="1" ht="25" customHeight="1" spans="1:8">
      <c r="A44" s="167">
        <v>13</v>
      </c>
      <c r="B44" s="167" t="s">
        <v>13</v>
      </c>
      <c r="C44" s="167"/>
      <c r="D44" s="167" t="s">
        <v>14</v>
      </c>
      <c r="E44" s="167">
        <v>2935</v>
      </c>
      <c r="F44" s="155">
        <f t="shared" si="1"/>
        <v>2935</v>
      </c>
      <c r="G44" s="155"/>
      <c r="H44" s="155"/>
    </row>
    <row r="45" s="245" customFormat="1" ht="25" customHeight="1" spans="1:8">
      <c r="A45" s="167">
        <v>14</v>
      </c>
      <c r="B45" s="167" t="s">
        <v>15</v>
      </c>
      <c r="C45" s="167">
        <v>535</v>
      </c>
      <c r="D45" s="167" t="s">
        <v>16</v>
      </c>
      <c r="E45" s="167">
        <v>175</v>
      </c>
      <c r="F45" s="155">
        <f t="shared" si="1"/>
        <v>710</v>
      </c>
      <c r="G45" s="155"/>
      <c r="H45" s="155"/>
    </row>
    <row r="46" customFormat="1" ht="31" customHeight="1" spans="1:8">
      <c r="A46" s="235" t="s">
        <v>7</v>
      </c>
      <c r="B46" s="236" t="s">
        <v>242</v>
      </c>
      <c r="C46" s="236">
        <f>SUM(C3:C45)</f>
        <v>11535</v>
      </c>
      <c r="D46" s="236" t="s">
        <v>243</v>
      </c>
      <c r="E46" s="236">
        <f>SUM(E3:E45)</f>
        <v>45035</v>
      </c>
      <c r="F46" s="240" t="s">
        <v>244</v>
      </c>
      <c r="G46" s="241">
        <f>SUM(F3:G45)</f>
        <v>56570</v>
      </c>
      <c r="H46" s="5"/>
    </row>
    <row r="47" s="245" customFormat="1" ht="33.75" spans="1:8">
      <c r="A47" s="164"/>
      <c r="B47" s="164"/>
      <c r="C47" s="164"/>
      <c r="D47" s="164"/>
      <c r="E47" s="164"/>
      <c r="F47" s="164"/>
      <c r="G47" s="246"/>
      <c r="H47" s="246"/>
    </row>
    <row r="48" s="245" customFormat="1" ht="33.75" spans="1:8">
      <c r="A48" s="164"/>
      <c r="B48" s="164"/>
      <c r="C48" s="164"/>
      <c r="D48" s="164"/>
      <c r="E48" s="164"/>
      <c r="F48" s="164"/>
      <c r="G48" s="246"/>
      <c r="H48" s="246"/>
    </row>
    <row r="49" s="245" customFormat="1" ht="33.75" spans="1:8">
      <c r="A49" s="164"/>
      <c r="B49" s="164"/>
      <c r="C49" s="164"/>
      <c r="D49" s="164"/>
      <c r="E49" s="164"/>
      <c r="F49" s="164"/>
      <c r="G49" s="246"/>
      <c r="H49" s="246"/>
    </row>
    <row r="50" s="245" customFormat="1" ht="33.75" spans="1:8">
      <c r="A50" s="164"/>
      <c r="B50" s="164"/>
      <c r="C50" s="164"/>
      <c r="D50" s="164"/>
      <c r="E50" s="164"/>
      <c r="F50" s="164"/>
      <c r="G50" s="246"/>
      <c r="H50" s="246"/>
    </row>
    <row r="51" s="245" customFormat="1" ht="33.75" spans="1:8">
      <c r="A51" s="164"/>
      <c r="B51" s="164"/>
      <c r="C51" s="164"/>
      <c r="D51" s="164"/>
      <c r="E51" s="164"/>
      <c r="F51" s="164"/>
      <c r="G51" s="246"/>
      <c r="H51" s="246"/>
    </row>
    <row r="52" s="245" customFormat="1" ht="33.75" spans="1:8">
      <c r="A52" s="164"/>
      <c r="B52" s="164"/>
      <c r="C52" s="164"/>
      <c r="D52" s="164"/>
      <c r="E52" s="164"/>
      <c r="F52" s="164"/>
      <c r="G52" s="246"/>
      <c r="H52" s="246"/>
    </row>
    <row r="53" s="245" customFormat="1" ht="33.75" spans="1:8">
      <c r="A53" s="164"/>
      <c r="B53" s="164"/>
      <c r="C53" s="164"/>
      <c r="D53" s="164"/>
      <c r="E53" s="164"/>
      <c r="F53" s="164"/>
      <c r="G53" s="246"/>
      <c r="H53" s="246"/>
    </row>
    <row r="54" s="245" customFormat="1" ht="33.75" spans="1:8">
      <c r="A54" s="164"/>
      <c r="B54" s="164"/>
      <c r="C54" s="164"/>
      <c r="D54" s="164"/>
      <c r="E54" s="164"/>
      <c r="F54" s="164"/>
      <c r="G54" s="246"/>
      <c r="H54" s="246"/>
    </row>
    <row r="55" s="245" customFormat="1" ht="33.75" spans="1:8">
      <c r="A55" s="164"/>
      <c r="B55" s="164"/>
      <c r="C55" s="164"/>
      <c r="D55" s="164"/>
      <c r="E55" s="164"/>
      <c r="F55" s="164"/>
      <c r="G55" s="246"/>
      <c r="H55" s="246"/>
    </row>
    <row r="56" s="245" customFormat="1" ht="33.75" spans="1:8">
      <c r="A56" s="164"/>
      <c r="B56" s="164"/>
      <c r="C56" s="164"/>
      <c r="D56" s="164"/>
      <c r="E56" s="164"/>
      <c r="F56" s="164"/>
      <c r="G56" s="246"/>
      <c r="H56" s="246"/>
    </row>
    <row r="57" s="245" customFormat="1" ht="33.75" spans="1:8">
      <c r="A57" s="164"/>
      <c r="B57" s="164"/>
      <c r="C57" s="164"/>
      <c r="D57" s="164"/>
      <c r="E57" s="164"/>
      <c r="F57" s="164"/>
      <c r="G57" s="246"/>
      <c r="H57" s="246"/>
    </row>
    <row r="58" s="245" customFormat="1" ht="33.75" spans="1:8">
      <c r="A58" s="164"/>
      <c r="B58" s="164"/>
      <c r="C58" s="164"/>
      <c r="D58" s="164"/>
      <c r="E58" s="164"/>
      <c r="F58" s="164"/>
      <c r="G58" s="246"/>
      <c r="H58" s="246"/>
    </row>
    <row r="59" s="245" customFormat="1" ht="33.75" spans="1:8">
      <c r="A59" s="164"/>
      <c r="B59" s="164"/>
      <c r="C59" s="164"/>
      <c r="D59" s="164"/>
      <c r="E59" s="164"/>
      <c r="F59" s="164"/>
      <c r="G59" s="246"/>
      <c r="H59" s="246"/>
    </row>
    <row r="60" s="245" customFormat="1" ht="33.75" spans="1:8">
      <c r="A60" s="164"/>
      <c r="B60" s="164"/>
      <c r="C60" s="164"/>
      <c r="D60" s="164"/>
      <c r="E60" s="164"/>
      <c r="F60" s="164"/>
      <c r="G60" s="246"/>
      <c r="H60" s="246"/>
    </row>
    <row r="61" s="245" customFormat="1" ht="33.75" spans="1:8">
      <c r="A61" s="164"/>
      <c r="B61" s="164"/>
      <c r="C61" s="164"/>
      <c r="D61" s="164"/>
      <c r="E61" s="164"/>
      <c r="F61" s="164"/>
      <c r="G61" s="246"/>
      <c r="H61" s="246"/>
    </row>
    <row r="62" s="245" customFormat="1" ht="33.75" spans="1:8">
      <c r="A62" s="164"/>
      <c r="B62" s="164"/>
      <c r="C62" s="164"/>
      <c r="D62" s="164"/>
      <c r="E62" s="164"/>
      <c r="F62" s="164"/>
      <c r="G62" s="246"/>
      <c r="H62" s="246"/>
    </row>
    <row r="63" s="245" customFormat="1" ht="33.75" spans="1:8">
      <c r="A63" s="164"/>
      <c r="B63" s="164"/>
      <c r="C63" s="164"/>
      <c r="D63" s="164"/>
      <c r="E63" s="164"/>
      <c r="F63" s="164"/>
      <c r="G63" s="246"/>
      <c r="H63" s="246"/>
    </row>
  </sheetData>
  <mergeCells count="57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A3:A7"/>
    <mergeCell ref="A16:A20"/>
    <mergeCell ref="A21:A40"/>
    <mergeCell ref="A41:A43"/>
    <mergeCell ref="B3:B7"/>
    <mergeCell ref="B16:B20"/>
    <mergeCell ref="B21:B40"/>
    <mergeCell ref="B41:B43"/>
    <mergeCell ref="C3:C7"/>
    <mergeCell ref="C16:C20"/>
    <mergeCell ref="C21:C40"/>
    <mergeCell ref="C41:C43"/>
  </mergeCells>
  <pageMargins left="0.75" right="0.75" top="1" bottom="1" header="0.5" footer="0.5"/>
  <pageSetup paperSize="9" scale="78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4"/>
  <sheetViews>
    <sheetView view="pageBreakPreview" zoomScaleNormal="100" workbookViewId="0">
      <pane ySplit="2" topLeftCell="A179" activePane="bottomLeft" state="frozen"/>
      <selection/>
      <selection pane="bottomLeft" activeCell="D145" sqref="D145"/>
    </sheetView>
  </sheetViews>
  <sheetFormatPr defaultColWidth="9" defaultRowHeight="13.5" outlineLevelCol="7"/>
  <cols>
    <col min="1" max="1" width="5.63333333333333" style="242" customWidth="1"/>
    <col min="2" max="2" width="27.25" style="242" customWidth="1"/>
    <col min="3" max="3" width="17.3833333333333" style="242" customWidth="1"/>
    <col min="4" max="4" width="27.2916666666667" style="242" customWidth="1"/>
    <col min="5" max="5" width="14.3833333333333" style="242" customWidth="1"/>
    <col min="6" max="6" width="10.1333333333333" style="242" customWidth="1"/>
    <col min="7" max="16384" width="9" style="242"/>
  </cols>
  <sheetData>
    <row r="1" s="242" customFormat="1" ht="60" customHeight="1" spans="1:8">
      <c r="A1" s="210" t="s">
        <v>1304</v>
      </c>
      <c r="B1" s="210"/>
      <c r="C1" s="210"/>
      <c r="D1" s="210"/>
      <c r="E1" s="210"/>
      <c r="F1" s="210"/>
      <c r="G1" s="210"/>
      <c r="H1" s="210"/>
    </row>
    <row r="2" s="242" customFormat="1" ht="47" customHeight="1" spans="1:8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/>
      <c r="H2" s="4" t="s">
        <v>8</v>
      </c>
    </row>
    <row r="3" s="242" customFormat="1" ht="25" customHeight="1" spans="1:8">
      <c r="A3" s="193">
        <v>1</v>
      </c>
      <c r="B3" s="193" t="s">
        <v>1305</v>
      </c>
      <c r="C3" s="193">
        <v>670</v>
      </c>
      <c r="D3" s="219" t="s">
        <v>1019</v>
      </c>
      <c r="E3" s="219">
        <v>600</v>
      </c>
      <c r="F3" s="181">
        <f>C3+E3</f>
        <v>1270</v>
      </c>
      <c r="G3" s="181"/>
      <c r="H3" s="4"/>
    </row>
    <row r="4" s="242" customFormat="1" ht="25" customHeight="1" spans="1:8">
      <c r="A4" s="220"/>
      <c r="B4" s="220"/>
      <c r="C4" s="220"/>
      <c r="D4" s="219" t="s">
        <v>344</v>
      </c>
      <c r="E4" s="219">
        <v>5</v>
      </c>
      <c r="F4" s="181">
        <f>C4+E4</f>
        <v>5</v>
      </c>
      <c r="G4" s="181"/>
      <c r="H4" s="4"/>
    </row>
    <row r="5" s="242" customFormat="1" ht="25" customHeight="1" spans="1:8">
      <c r="A5" s="220"/>
      <c r="B5" s="220"/>
      <c r="C5" s="220"/>
      <c r="D5" s="219" t="s">
        <v>1306</v>
      </c>
      <c r="E5" s="219">
        <v>15</v>
      </c>
      <c r="F5" s="181">
        <f>C5+E5</f>
        <v>15</v>
      </c>
      <c r="G5" s="181"/>
      <c r="H5" s="4"/>
    </row>
    <row r="6" s="242" customFormat="1" ht="25" customHeight="1" spans="1:8">
      <c r="A6" s="220"/>
      <c r="B6" s="220"/>
      <c r="C6" s="220"/>
      <c r="D6" s="219" t="s">
        <v>704</v>
      </c>
      <c r="E6" s="219">
        <v>15</v>
      </c>
      <c r="F6" s="181">
        <f>C6+E6</f>
        <v>15</v>
      </c>
      <c r="G6" s="181"/>
      <c r="H6" s="4"/>
    </row>
    <row r="7" s="242" customFormat="1" ht="25" customHeight="1" spans="1:8">
      <c r="A7" s="222"/>
      <c r="B7" s="222"/>
      <c r="C7" s="222"/>
      <c r="D7" s="219" t="s">
        <v>1307</v>
      </c>
      <c r="E7" s="219">
        <v>40</v>
      </c>
      <c r="F7" s="181">
        <f>C7+E7</f>
        <v>40</v>
      </c>
      <c r="G7" s="181"/>
      <c r="H7" s="4"/>
    </row>
    <row r="8" s="242" customFormat="1" ht="25" customHeight="1" spans="1:8">
      <c r="A8" s="219">
        <v>2</v>
      </c>
      <c r="B8" s="219" t="s">
        <v>1308</v>
      </c>
      <c r="C8" s="219">
        <v>110</v>
      </c>
      <c r="D8" s="219" t="s">
        <v>1309</v>
      </c>
      <c r="E8" s="219">
        <v>20</v>
      </c>
      <c r="F8" s="181">
        <f t="shared" ref="F8:F29" si="0">C8+E8</f>
        <v>130</v>
      </c>
      <c r="G8" s="181"/>
      <c r="H8" s="4"/>
    </row>
    <row r="9" s="242" customFormat="1" ht="25" customHeight="1" spans="1:8">
      <c r="A9" s="219">
        <v>3</v>
      </c>
      <c r="B9" s="219" t="s">
        <v>302</v>
      </c>
      <c r="C9" s="219">
        <v>80</v>
      </c>
      <c r="D9" s="219" t="s">
        <v>303</v>
      </c>
      <c r="E9" s="219">
        <v>60</v>
      </c>
      <c r="F9" s="181">
        <f t="shared" si="0"/>
        <v>140</v>
      </c>
      <c r="G9" s="181"/>
      <c r="H9" s="4"/>
    </row>
    <row r="10" s="242" customFormat="1" ht="25" customHeight="1" spans="1:8">
      <c r="A10" s="193">
        <v>4</v>
      </c>
      <c r="B10" s="193" t="s">
        <v>1310</v>
      </c>
      <c r="C10" s="193">
        <v>270</v>
      </c>
      <c r="D10" s="243"/>
      <c r="E10" s="243"/>
      <c r="F10" s="181">
        <f t="shared" si="0"/>
        <v>270</v>
      </c>
      <c r="G10" s="181"/>
      <c r="H10" s="4"/>
    </row>
    <row r="11" s="242" customFormat="1" ht="25" customHeight="1" spans="1:8">
      <c r="A11" s="222"/>
      <c r="B11" s="222"/>
      <c r="C11" s="222"/>
      <c r="D11" s="219" t="s">
        <v>293</v>
      </c>
      <c r="E11" s="219">
        <v>400</v>
      </c>
      <c r="F11" s="181">
        <f t="shared" si="0"/>
        <v>400</v>
      </c>
      <c r="G11" s="181"/>
      <c r="H11" s="4"/>
    </row>
    <row r="12" s="242" customFormat="1" ht="25" customHeight="1" spans="1:8">
      <c r="A12" s="219">
        <v>5</v>
      </c>
      <c r="B12" s="219" t="s">
        <v>1311</v>
      </c>
      <c r="C12" s="219">
        <v>200</v>
      </c>
      <c r="D12" s="219" t="s">
        <v>1312</v>
      </c>
      <c r="E12" s="219">
        <v>990</v>
      </c>
      <c r="F12" s="181">
        <f t="shared" si="0"/>
        <v>1190</v>
      </c>
      <c r="G12" s="181"/>
      <c r="H12" s="4"/>
    </row>
    <row r="13" s="242" customFormat="1" ht="25" customHeight="1" spans="1:8">
      <c r="A13" s="219">
        <v>6</v>
      </c>
      <c r="B13" s="219" t="s">
        <v>1313</v>
      </c>
      <c r="C13" s="219">
        <v>350</v>
      </c>
      <c r="D13" s="243"/>
      <c r="E13" s="243"/>
      <c r="F13" s="181">
        <f t="shared" si="0"/>
        <v>350</v>
      </c>
      <c r="G13" s="181"/>
      <c r="H13" s="4"/>
    </row>
    <row r="14" s="242" customFormat="1" ht="25" customHeight="1" spans="1:8">
      <c r="A14" s="219">
        <v>7</v>
      </c>
      <c r="B14" s="219" t="s">
        <v>1314</v>
      </c>
      <c r="C14" s="219">
        <v>80</v>
      </c>
      <c r="D14" s="219" t="s">
        <v>1315</v>
      </c>
      <c r="E14" s="219">
        <v>200</v>
      </c>
      <c r="F14" s="181">
        <f t="shared" si="0"/>
        <v>280</v>
      </c>
      <c r="G14" s="181"/>
      <c r="H14" s="4"/>
    </row>
    <row r="15" s="242" customFormat="1" ht="25" customHeight="1" spans="1:8">
      <c r="A15" s="219">
        <v>8</v>
      </c>
      <c r="B15" s="219" t="s">
        <v>1316</v>
      </c>
      <c r="C15" s="219">
        <v>80</v>
      </c>
      <c r="D15" s="219" t="s">
        <v>1240</v>
      </c>
      <c r="E15" s="219">
        <v>240</v>
      </c>
      <c r="F15" s="181">
        <f t="shared" si="0"/>
        <v>320</v>
      </c>
      <c r="G15" s="181"/>
      <c r="H15" s="4"/>
    </row>
    <row r="16" s="242" customFormat="1" ht="25" customHeight="1" spans="1:8">
      <c r="A16" s="193">
        <v>9</v>
      </c>
      <c r="B16" s="193" t="s">
        <v>1317</v>
      </c>
      <c r="C16" s="193">
        <v>160</v>
      </c>
      <c r="D16" s="219" t="s">
        <v>442</v>
      </c>
      <c r="E16" s="219">
        <v>680</v>
      </c>
      <c r="F16" s="181">
        <f t="shared" si="0"/>
        <v>840</v>
      </c>
      <c r="G16" s="181"/>
      <c r="H16" s="4"/>
    </row>
    <row r="17" s="242" customFormat="1" ht="25" customHeight="1" spans="1:8">
      <c r="A17" s="220"/>
      <c r="B17" s="220"/>
      <c r="C17" s="220"/>
      <c r="D17" s="219" t="s">
        <v>444</v>
      </c>
      <c r="E17" s="219">
        <v>60</v>
      </c>
      <c r="F17" s="181">
        <f t="shared" si="0"/>
        <v>60</v>
      </c>
      <c r="G17" s="181"/>
      <c r="H17" s="4"/>
    </row>
    <row r="18" s="242" customFormat="1" ht="25" customHeight="1" spans="1:8">
      <c r="A18" s="222"/>
      <c r="B18" s="222"/>
      <c r="C18" s="222"/>
      <c r="D18" s="219" t="s">
        <v>445</v>
      </c>
      <c r="E18" s="219">
        <v>55</v>
      </c>
      <c r="F18" s="181">
        <f t="shared" si="0"/>
        <v>55</v>
      </c>
      <c r="G18" s="181"/>
      <c r="H18" s="4"/>
    </row>
    <row r="19" s="242" customFormat="1" ht="25" customHeight="1" spans="1:8">
      <c r="A19" s="219">
        <v>10</v>
      </c>
      <c r="B19" s="219" t="s">
        <v>1318</v>
      </c>
      <c r="C19" s="219">
        <v>800</v>
      </c>
      <c r="D19" s="219" t="s">
        <v>330</v>
      </c>
      <c r="E19" s="219">
        <v>140</v>
      </c>
      <c r="F19" s="181">
        <f t="shared" si="0"/>
        <v>940</v>
      </c>
      <c r="G19" s="181"/>
      <c r="H19" s="4"/>
    </row>
    <row r="20" s="242" customFormat="1" ht="25" customHeight="1" spans="1:8">
      <c r="A20" s="193">
        <v>11</v>
      </c>
      <c r="B20" s="193" t="s">
        <v>1319</v>
      </c>
      <c r="C20" s="193">
        <v>175</v>
      </c>
      <c r="D20" s="219" t="s">
        <v>1320</v>
      </c>
      <c r="E20" s="219">
        <v>440</v>
      </c>
      <c r="F20" s="181">
        <f t="shared" si="0"/>
        <v>615</v>
      </c>
      <c r="G20" s="181"/>
      <c r="H20" s="4"/>
    </row>
    <row r="21" s="242" customFormat="1" ht="25" customHeight="1" spans="1:8">
      <c r="A21" s="222"/>
      <c r="B21" s="222"/>
      <c r="C21" s="222"/>
      <c r="D21" s="219" t="s">
        <v>1321</v>
      </c>
      <c r="E21" s="219">
        <v>430</v>
      </c>
      <c r="F21" s="181">
        <f t="shared" si="0"/>
        <v>430</v>
      </c>
      <c r="G21" s="181"/>
      <c r="H21" s="4"/>
    </row>
    <row r="22" s="242" customFormat="1" ht="25" customHeight="1" spans="1:8">
      <c r="A22" s="193">
        <v>12</v>
      </c>
      <c r="B22" s="193" t="s">
        <v>62</v>
      </c>
      <c r="C22" s="193">
        <v>80</v>
      </c>
      <c r="D22" s="219" t="s">
        <v>304</v>
      </c>
      <c r="E22" s="219">
        <v>95</v>
      </c>
      <c r="F22" s="181">
        <f t="shared" si="0"/>
        <v>175</v>
      </c>
      <c r="G22" s="181"/>
      <c r="H22" s="4"/>
    </row>
    <row r="23" s="242" customFormat="1" ht="25" customHeight="1" spans="1:8">
      <c r="A23" s="222"/>
      <c r="B23" s="222"/>
      <c r="C23" s="222"/>
      <c r="D23" s="219" t="s">
        <v>1299</v>
      </c>
      <c r="E23" s="219">
        <v>35</v>
      </c>
      <c r="F23" s="181">
        <f t="shared" si="0"/>
        <v>35</v>
      </c>
      <c r="G23" s="181"/>
      <c r="H23" s="4"/>
    </row>
    <row r="24" s="242" customFormat="1" ht="25" customHeight="1" spans="1:8">
      <c r="A24" s="193">
        <v>13</v>
      </c>
      <c r="B24" s="193" t="s">
        <v>880</v>
      </c>
      <c r="C24" s="193">
        <v>160</v>
      </c>
      <c r="D24" s="219" t="s">
        <v>819</v>
      </c>
      <c r="E24" s="219">
        <v>260</v>
      </c>
      <c r="F24" s="181">
        <f t="shared" si="0"/>
        <v>420</v>
      </c>
      <c r="G24" s="181"/>
      <c r="H24" s="4"/>
    </row>
    <row r="25" s="242" customFormat="1" ht="25" customHeight="1" spans="1:8">
      <c r="A25" s="220"/>
      <c r="B25" s="220"/>
      <c r="C25" s="220"/>
      <c r="D25" s="219" t="s">
        <v>288</v>
      </c>
      <c r="E25" s="219">
        <v>350</v>
      </c>
      <c r="F25" s="181">
        <f t="shared" si="0"/>
        <v>350</v>
      </c>
      <c r="G25" s="181"/>
      <c r="H25" s="4"/>
    </row>
    <row r="26" s="242" customFormat="1" ht="25" customHeight="1" spans="1:8">
      <c r="A26" s="220"/>
      <c r="B26" s="220"/>
      <c r="C26" s="220"/>
      <c r="D26" s="219" t="s">
        <v>1322</v>
      </c>
      <c r="E26" s="219">
        <v>670</v>
      </c>
      <c r="F26" s="181">
        <f t="shared" si="0"/>
        <v>670</v>
      </c>
      <c r="G26" s="181"/>
      <c r="H26" s="4"/>
    </row>
    <row r="27" s="242" customFormat="1" ht="25" customHeight="1" spans="1:8">
      <c r="A27" s="220"/>
      <c r="B27" s="220"/>
      <c r="C27" s="220"/>
      <c r="D27" s="219" t="s">
        <v>662</v>
      </c>
      <c r="E27" s="219">
        <v>35</v>
      </c>
      <c r="F27" s="181">
        <f t="shared" si="0"/>
        <v>35</v>
      </c>
      <c r="G27" s="181"/>
      <c r="H27" s="4"/>
    </row>
    <row r="28" s="242" customFormat="1" ht="25" customHeight="1" spans="1:8">
      <c r="A28" s="220"/>
      <c r="B28" s="220"/>
      <c r="C28" s="220"/>
      <c r="D28" s="219" t="s">
        <v>1323</v>
      </c>
      <c r="E28" s="219">
        <v>35</v>
      </c>
      <c r="F28" s="181">
        <f t="shared" si="0"/>
        <v>35</v>
      </c>
      <c r="G28" s="181"/>
      <c r="H28" s="4"/>
    </row>
    <row r="29" s="242" customFormat="1" ht="25" customHeight="1" spans="1:8">
      <c r="A29" s="222"/>
      <c r="B29" s="222"/>
      <c r="C29" s="220"/>
      <c r="D29" s="219" t="s">
        <v>320</v>
      </c>
      <c r="E29" s="219">
        <v>20</v>
      </c>
      <c r="F29" s="181">
        <f t="shared" si="0"/>
        <v>20</v>
      </c>
      <c r="G29" s="181"/>
      <c r="H29" s="4"/>
    </row>
    <row r="30" s="242" customFormat="1" ht="25" customHeight="1" spans="1:8">
      <c r="A30" s="193">
        <v>14</v>
      </c>
      <c r="B30" s="193" t="s">
        <v>1324</v>
      </c>
      <c r="C30" s="193">
        <v>2000</v>
      </c>
      <c r="D30" s="219" t="s">
        <v>328</v>
      </c>
      <c r="E30" s="219">
        <v>2640</v>
      </c>
      <c r="F30" s="181">
        <f t="shared" ref="F30:F36" si="1">C30+E30</f>
        <v>4640</v>
      </c>
      <c r="G30" s="181"/>
      <c r="H30" s="4"/>
    </row>
    <row r="31" s="242" customFormat="1" ht="25" customHeight="1" spans="1:8">
      <c r="A31" s="220"/>
      <c r="B31" s="220"/>
      <c r="C31" s="220"/>
      <c r="D31" s="219" t="s">
        <v>1325</v>
      </c>
      <c r="E31" s="219">
        <v>150</v>
      </c>
      <c r="F31" s="181">
        <f t="shared" si="1"/>
        <v>150</v>
      </c>
      <c r="G31" s="181"/>
      <c r="H31" s="4"/>
    </row>
    <row r="32" s="242" customFormat="1" ht="25" customHeight="1" spans="1:8">
      <c r="A32" s="220"/>
      <c r="B32" s="220"/>
      <c r="C32" s="220"/>
      <c r="D32" s="219" t="s">
        <v>1326</v>
      </c>
      <c r="E32" s="219">
        <v>100</v>
      </c>
      <c r="F32" s="181">
        <f t="shared" si="1"/>
        <v>100</v>
      </c>
      <c r="G32" s="181"/>
      <c r="H32" s="4"/>
    </row>
    <row r="33" s="242" customFormat="1" ht="25" customHeight="1" spans="1:8">
      <c r="A33" s="220"/>
      <c r="B33" s="220"/>
      <c r="C33" s="220"/>
      <c r="D33" s="219" t="s">
        <v>1239</v>
      </c>
      <c r="E33" s="219">
        <v>340</v>
      </c>
      <c r="F33" s="181">
        <f t="shared" si="1"/>
        <v>340</v>
      </c>
      <c r="G33" s="181"/>
      <c r="H33" s="4"/>
    </row>
    <row r="34" s="242" customFormat="1" ht="25" customHeight="1" spans="1:8">
      <c r="A34" s="220"/>
      <c r="B34" s="220"/>
      <c r="C34" s="220"/>
      <c r="D34" s="219" t="s">
        <v>1327</v>
      </c>
      <c r="E34" s="219">
        <v>215</v>
      </c>
      <c r="F34" s="181">
        <f t="shared" si="1"/>
        <v>215</v>
      </c>
      <c r="G34" s="181"/>
      <c r="H34" s="4"/>
    </row>
    <row r="35" s="242" customFormat="1" ht="25" customHeight="1" spans="1:8">
      <c r="A35" s="220"/>
      <c r="B35" s="220"/>
      <c r="C35" s="220"/>
      <c r="D35" s="219" t="s">
        <v>1120</v>
      </c>
      <c r="E35" s="219">
        <v>240</v>
      </c>
      <c r="F35" s="181">
        <f t="shared" si="1"/>
        <v>240</v>
      </c>
      <c r="G35" s="181"/>
      <c r="H35" s="4"/>
    </row>
    <row r="36" s="242" customFormat="1" ht="25" customHeight="1" spans="1:8">
      <c r="A36" s="222"/>
      <c r="B36" s="222"/>
      <c r="C36" s="222"/>
      <c r="D36" s="219" t="s">
        <v>1328</v>
      </c>
      <c r="E36" s="219">
        <v>110</v>
      </c>
      <c r="F36" s="181">
        <f t="shared" si="1"/>
        <v>110</v>
      </c>
      <c r="G36" s="181"/>
      <c r="H36" s="4"/>
    </row>
    <row r="37" s="242" customFormat="1" ht="25" customHeight="1" spans="1:8">
      <c r="A37" s="219">
        <v>15</v>
      </c>
      <c r="B37" s="219" t="s">
        <v>1329</v>
      </c>
      <c r="C37" s="219">
        <v>535</v>
      </c>
      <c r="D37" s="219" t="s">
        <v>1330</v>
      </c>
      <c r="E37" s="219">
        <v>880</v>
      </c>
      <c r="F37" s="181">
        <f t="shared" ref="F37:F49" si="2">C37+E37</f>
        <v>1415</v>
      </c>
      <c r="G37" s="181"/>
      <c r="H37" s="4"/>
    </row>
    <row r="38" s="242" customFormat="1" ht="25" customHeight="1" spans="1:8">
      <c r="A38" s="219">
        <v>16</v>
      </c>
      <c r="B38" s="219" t="s">
        <v>1331</v>
      </c>
      <c r="C38" s="219">
        <v>160</v>
      </c>
      <c r="D38" s="219" t="s">
        <v>1205</v>
      </c>
      <c r="E38" s="219">
        <v>395</v>
      </c>
      <c r="F38" s="181">
        <f t="shared" si="2"/>
        <v>555</v>
      </c>
      <c r="G38" s="181"/>
      <c r="H38" s="4"/>
    </row>
    <row r="39" s="242" customFormat="1" ht="25" customHeight="1" spans="1:8">
      <c r="A39" s="193">
        <v>17</v>
      </c>
      <c r="B39" s="193" t="s">
        <v>1332</v>
      </c>
      <c r="C39" s="193">
        <v>270</v>
      </c>
      <c r="D39" s="219" t="s">
        <v>1219</v>
      </c>
      <c r="E39" s="219">
        <v>30</v>
      </c>
      <c r="F39" s="181">
        <f t="shared" si="2"/>
        <v>300</v>
      </c>
      <c r="G39" s="181"/>
      <c r="H39" s="4"/>
    </row>
    <row r="40" s="242" customFormat="1" ht="25" customHeight="1" spans="1:8">
      <c r="A40" s="220"/>
      <c r="B40" s="220"/>
      <c r="C40" s="220"/>
      <c r="D40" s="219" t="s">
        <v>1333</v>
      </c>
      <c r="E40" s="219">
        <v>60</v>
      </c>
      <c r="F40" s="181">
        <f t="shared" si="2"/>
        <v>60</v>
      </c>
      <c r="G40" s="181"/>
      <c r="H40" s="4"/>
    </row>
    <row r="41" s="242" customFormat="1" ht="25" customHeight="1" spans="1:8">
      <c r="A41" s="220"/>
      <c r="B41" s="220"/>
      <c r="C41" s="220"/>
      <c r="D41" s="219" t="s">
        <v>1334</v>
      </c>
      <c r="E41" s="219">
        <v>150</v>
      </c>
      <c r="F41" s="181">
        <f t="shared" si="2"/>
        <v>150</v>
      </c>
      <c r="G41" s="181"/>
      <c r="H41" s="4"/>
    </row>
    <row r="42" s="242" customFormat="1" ht="25" customHeight="1" spans="1:8">
      <c r="A42" s="220"/>
      <c r="B42" s="220"/>
      <c r="C42" s="220"/>
      <c r="D42" s="219" t="s">
        <v>1335</v>
      </c>
      <c r="E42" s="219">
        <v>20</v>
      </c>
      <c r="F42" s="181">
        <f t="shared" si="2"/>
        <v>20</v>
      </c>
      <c r="G42" s="181"/>
      <c r="H42" s="4"/>
    </row>
    <row r="43" s="242" customFormat="1" ht="25" customHeight="1" spans="1:8">
      <c r="A43" s="220"/>
      <c r="B43" s="220"/>
      <c r="C43" s="220"/>
      <c r="D43" s="219" t="s">
        <v>1336</v>
      </c>
      <c r="E43" s="219">
        <v>30</v>
      </c>
      <c r="F43" s="181">
        <f t="shared" si="2"/>
        <v>30</v>
      </c>
      <c r="G43" s="181"/>
      <c r="H43" s="4"/>
    </row>
    <row r="44" s="242" customFormat="1" ht="25" customHeight="1" spans="1:8">
      <c r="A44" s="220"/>
      <c r="B44" s="220"/>
      <c r="C44" s="220"/>
      <c r="D44" s="219" t="s">
        <v>1337</v>
      </c>
      <c r="E44" s="219">
        <v>30</v>
      </c>
      <c r="F44" s="181">
        <f t="shared" si="2"/>
        <v>30</v>
      </c>
      <c r="G44" s="181"/>
      <c r="H44" s="4"/>
    </row>
    <row r="45" s="242" customFormat="1" ht="25" customHeight="1" spans="1:8">
      <c r="A45" s="220"/>
      <c r="B45" s="220"/>
      <c r="C45" s="220"/>
      <c r="D45" s="219" t="s">
        <v>1338</v>
      </c>
      <c r="E45" s="219">
        <v>40</v>
      </c>
      <c r="F45" s="181">
        <f t="shared" si="2"/>
        <v>40</v>
      </c>
      <c r="G45" s="181"/>
      <c r="H45" s="4"/>
    </row>
    <row r="46" s="242" customFormat="1" ht="25" customHeight="1" spans="1:8">
      <c r="A46" s="220"/>
      <c r="B46" s="220"/>
      <c r="C46" s="220"/>
      <c r="D46" s="219" t="s">
        <v>1339</v>
      </c>
      <c r="E46" s="219">
        <v>35</v>
      </c>
      <c r="F46" s="181">
        <f t="shared" si="2"/>
        <v>35</v>
      </c>
      <c r="G46" s="181"/>
      <c r="H46" s="4"/>
    </row>
    <row r="47" s="242" customFormat="1" ht="25" customHeight="1" spans="1:8">
      <c r="A47" s="220"/>
      <c r="B47" s="220"/>
      <c r="C47" s="220"/>
      <c r="D47" s="219" t="s">
        <v>1340</v>
      </c>
      <c r="E47" s="219">
        <v>90</v>
      </c>
      <c r="F47" s="181">
        <f t="shared" si="2"/>
        <v>90</v>
      </c>
      <c r="G47" s="181"/>
      <c r="H47" s="4"/>
    </row>
    <row r="48" s="242" customFormat="1" ht="25" customHeight="1" spans="1:8">
      <c r="A48" s="220"/>
      <c r="B48" s="220"/>
      <c r="C48" s="220"/>
      <c r="D48" s="219" t="s">
        <v>1341</v>
      </c>
      <c r="E48" s="219">
        <v>150</v>
      </c>
      <c r="F48" s="181">
        <f t="shared" si="2"/>
        <v>150</v>
      </c>
      <c r="G48" s="181"/>
      <c r="H48" s="4"/>
    </row>
    <row r="49" s="242" customFormat="1" ht="25" customHeight="1" spans="1:8">
      <c r="A49" s="220"/>
      <c r="B49" s="220"/>
      <c r="C49" s="220"/>
      <c r="D49" s="219" t="s">
        <v>912</v>
      </c>
      <c r="E49" s="219">
        <v>60</v>
      </c>
      <c r="F49" s="181">
        <f t="shared" si="2"/>
        <v>60</v>
      </c>
      <c r="G49" s="181"/>
      <c r="H49" s="4"/>
    </row>
    <row r="50" s="242" customFormat="1" ht="25" customHeight="1" spans="1:8">
      <c r="A50" s="222"/>
      <c r="B50" s="222"/>
      <c r="C50" s="222"/>
      <c r="D50" s="219" t="s">
        <v>1342</v>
      </c>
      <c r="E50" s="219">
        <v>480</v>
      </c>
      <c r="F50" s="181">
        <f t="shared" ref="F50:F66" si="3">C50+E50</f>
        <v>480</v>
      </c>
      <c r="G50" s="181"/>
      <c r="H50" s="4"/>
    </row>
    <row r="51" s="242" customFormat="1" ht="25" customHeight="1" spans="1:8">
      <c r="A51" s="193">
        <v>18</v>
      </c>
      <c r="B51" s="193" t="s">
        <v>1229</v>
      </c>
      <c r="C51" s="193">
        <v>640</v>
      </c>
      <c r="D51" s="219" t="s">
        <v>1343</v>
      </c>
      <c r="E51" s="219">
        <v>280</v>
      </c>
      <c r="F51" s="181">
        <f t="shared" si="3"/>
        <v>920</v>
      </c>
      <c r="G51" s="181"/>
      <c r="H51" s="4"/>
    </row>
    <row r="52" s="242" customFormat="1" ht="25" customHeight="1" spans="1:8">
      <c r="A52" s="220"/>
      <c r="B52" s="220"/>
      <c r="C52" s="220"/>
      <c r="D52" s="219" t="s">
        <v>1344</v>
      </c>
      <c r="E52" s="219">
        <v>60</v>
      </c>
      <c r="F52" s="181">
        <f t="shared" si="3"/>
        <v>60</v>
      </c>
      <c r="G52" s="181"/>
      <c r="H52" s="4"/>
    </row>
    <row r="53" s="242" customFormat="1" ht="25" customHeight="1" spans="1:8">
      <c r="A53" s="222"/>
      <c r="B53" s="222"/>
      <c r="C53" s="222"/>
      <c r="D53" s="219" t="s">
        <v>1230</v>
      </c>
      <c r="E53" s="219">
        <v>320</v>
      </c>
      <c r="F53" s="181">
        <f t="shared" si="3"/>
        <v>320</v>
      </c>
      <c r="G53" s="181"/>
      <c r="H53" s="4"/>
    </row>
    <row r="54" s="242" customFormat="1" ht="25" customHeight="1" spans="1:8">
      <c r="A54" s="193">
        <v>19</v>
      </c>
      <c r="B54" s="193" t="s">
        <v>1345</v>
      </c>
      <c r="C54" s="193">
        <v>2000</v>
      </c>
      <c r="D54" s="219" t="s">
        <v>331</v>
      </c>
      <c r="E54" s="219">
        <v>430</v>
      </c>
      <c r="F54" s="181">
        <f t="shared" si="3"/>
        <v>2430</v>
      </c>
      <c r="G54" s="181"/>
      <c r="H54" s="4"/>
    </row>
    <row r="55" s="242" customFormat="1" ht="25" customHeight="1" spans="1:8">
      <c r="A55" s="220"/>
      <c r="B55" s="220"/>
      <c r="C55" s="220"/>
      <c r="D55" s="219" t="s">
        <v>215</v>
      </c>
      <c r="E55" s="219">
        <v>260</v>
      </c>
      <c r="F55" s="181">
        <f t="shared" si="3"/>
        <v>260</v>
      </c>
      <c r="G55" s="181"/>
      <c r="H55" s="4"/>
    </row>
    <row r="56" s="242" customFormat="1" ht="25" customHeight="1" spans="1:8">
      <c r="A56" s="220"/>
      <c r="B56" s="220"/>
      <c r="C56" s="220"/>
      <c r="D56" s="219" t="s">
        <v>1241</v>
      </c>
      <c r="E56" s="219">
        <v>320</v>
      </c>
      <c r="F56" s="181">
        <f t="shared" si="3"/>
        <v>320</v>
      </c>
      <c r="G56" s="181"/>
      <c r="H56" s="4"/>
    </row>
    <row r="57" s="242" customFormat="1" ht="25" customHeight="1" spans="1:8">
      <c r="A57" s="220"/>
      <c r="B57" s="220"/>
      <c r="C57" s="220"/>
      <c r="D57" s="219" t="s">
        <v>327</v>
      </c>
      <c r="E57" s="219">
        <v>215</v>
      </c>
      <c r="F57" s="181">
        <f t="shared" si="3"/>
        <v>215</v>
      </c>
      <c r="G57" s="181"/>
      <c r="H57" s="4"/>
    </row>
    <row r="58" s="242" customFormat="1" ht="25" customHeight="1" spans="1:8">
      <c r="A58" s="220"/>
      <c r="B58" s="220"/>
      <c r="C58" s="220"/>
      <c r="D58" s="219" t="s">
        <v>1346</v>
      </c>
      <c r="E58" s="219">
        <v>395</v>
      </c>
      <c r="F58" s="181">
        <f t="shared" si="3"/>
        <v>395</v>
      </c>
      <c r="G58" s="181"/>
      <c r="H58" s="4"/>
    </row>
    <row r="59" s="242" customFormat="1" ht="25" customHeight="1" spans="1:8">
      <c r="A59" s="220"/>
      <c r="B59" s="220"/>
      <c r="C59" s="220"/>
      <c r="D59" s="219" t="s">
        <v>1347</v>
      </c>
      <c r="E59" s="219">
        <v>100</v>
      </c>
      <c r="F59" s="181">
        <f t="shared" si="3"/>
        <v>100</v>
      </c>
      <c r="G59" s="181"/>
      <c r="H59" s="4"/>
    </row>
    <row r="60" s="242" customFormat="1" ht="25" customHeight="1" spans="1:8">
      <c r="A60" s="220"/>
      <c r="B60" s="220"/>
      <c r="C60" s="220"/>
      <c r="D60" s="219" t="s">
        <v>1348</v>
      </c>
      <c r="E60" s="219">
        <v>90</v>
      </c>
      <c r="F60" s="181">
        <f t="shared" si="3"/>
        <v>90</v>
      </c>
      <c r="G60" s="181"/>
      <c r="H60" s="4"/>
    </row>
    <row r="61" s="242" customFormat="1" ht="25" customHeight="1" spans="1:8">
      <c r="A61" s="220"/>
      <c r="B61" s="220"/>
      <c r="C61" s="220"/>
      <c r="D61" s="219" t="s">
        <v>1349</v>
      </c>
      <c r="E61" s="219">
        <v>90</v>
      </c>
      <c r="F61" s="181">
        <f t="shared" si="3"/>
        <v>90</v>
      </c>
      <c r="G61" s="181"/>
      <c r="H61" s="4"/>
    </row>
    <row r="62" s="242" customFormat="1" ht="25" customHeight="1" spans="1:8">
      <c r="A62" s="220"/>
      <c r="B62" s="220"/>
      <c r="C62" s="220"/>
      <c r="D62" s="219" t="s">
        <v>341</v>
      </c>
      <c r="E62" s="219">
        <v>375</v>
      </c>
      <c r="F62" s="181">
        <f t="shared" si="3"/>
        <v>375</v>
      </c>
      <c r="G62" s="181"/>
      <c r="H62" s="4"/>
    </row>
    <row r="63" s="242" customFormat="1" ht="25" customHeight="1" spans="1:8">
      <c r="A63" s="220"/>
      <c r="B63" s="220"/>
      <c r="C63" s="220"/>
      <c r="D63" s="219" t="s">
        <v>387</v>
      </c>
      <c r="E63" s="219">
        <v>100</v>
      </c>
      <c r="F63" s="181">
        <f t="shared" si="3"/>
        <v>100</v>
      </c>
      <c r="G63" s="181"/>
      <c r="H63" s="4"/>
    </row>
    <row r="64" s="242" customFormat="1" ht="25" customHeight="1" spans="1:8">
      <c r="A64" s="220"/>
      <c r="B64" s="220"/>
      <c r="C64" s="220"/>
      <c r="D64" s="219" t="s">
        <v>1350</v>
      </c>
      <c r="E64" s="219">
        <v>755</v>
      </c>
      <c r="F64" s="181">
        <f t="shared" si="3"/>
        <v>755</v>
      </c>
      <c r="G64" s="181"/>
      <c r="H64" s="4"/>
    </row>
    <row r="65" s="242" customFormat="1" ht="25" customHeight="1" spans="1:8">
      <c r="A65" s="222"/>
      <c r="B65" s="222"/>
      <c r="C65" s="222"/>
      <c r="D65" s="219" t="s">
        <v>1351</v>
      </c>
      <c r="E65" s="219">
        <v>355</v>
      </c>
      <c r="F65" s="181">
        <f t="shared" si="3"/>
        <v>355</v>
      </c>
      <c r="G65" s="181"/>
      <c r="H65" s="4"/>
    </row>
    <row r="66" s="242" customFormat="1" ht="25" customHeight="1" spans="1:8">
      <c r="A66" s="193">
        <v>20</v>
      </c>
      <c r="B66" s="193" t="s">
        <v>376</v>
      </c>
      <c r="C66" s="193">
        <v>4670</v>
      </c>
      <c r="D66" s="219" t="s">
        <v>1352</v>
      </c>
      <c r="E66" s="219">
        <v>400</v>
      </c>
      <c r="F66" s="181">
        <f t="shared" si="3"/>
        <v>5070</v>
      </c>
      <c r="G66" s="181"/>
      <c r="H66" s="4"/>
    </row>
    <row r="67" s="242" customFormat="1" ht="25" customHeight="1" spans="1:8">
      <c r="A67" s="220"/>
      <c r="B67" s="220"/>
      <c r="C67" s="220"/>
      <c r="D67" s="219" t="s">
        <v>1117</v>
      </c>
      <c r="E67" s="219">
        <v>55</v>
      </c>
      <c r="F67" s="181">
        <f t="shared" ref="F67:F93" si="4">C67+E67</f>
        <v>55</v>
      </c>
      <c r="G67" s="181"/>
      <c r="H67" s="4"/>
    </row>
    <row r="68" s="242" customFormat="1" ht="25" customHeight="1" spans="1:8">
      <c r="A68" s="220"/>
      <c r="B68" s="220"/>
      <c r="C68" s="220"/>
      <c r="D68" s="219" t="s">
        <v>1353</v>
      </c>
      <c r="E68" s="219">
        <v>330</v>
      </c>
      <c r="F68" s="181">
        <f t="shared" si="4"/>
        <v>330</v>
      </c>
      <c r="G68" s="181"/>
      <c r="H68" s="4"/>
    </row>
    <row r="69" s="242" customFormat="1" ht="25" customHeight="1" spans="1:8">
      <c r="A69" s="220"/>
      <c r="B69" s="220"/>
      <c r="C69" s="220"/>
      <c r="D69" s="219" t="s">
        <v>1354</v>
      </c>
      <c r="E69" s="219">
        <v>330</v>
      </c>
      <c r="F69" s="181">
        <f t="shared" si="4"/>
        <v>330</v>
      </c>
      <c r="G69" s="181"/>
      <c r="H69" s="4"/>
    </row>
    <row r="70" s="242" customFormat="1" ht="25" customHeight="1" spans="1:8">
      <c r="A70" s="220"/>
      <c r="B70" s="220"/>
      <c r="C70" s="220"/>
      <c r="D70" s="219" t="s">
        <v>1355</v>
      </c>
      <c r="E70" s="219">
        <v>880</v>
      </c>
      <c r="F70" s="181">
        <f t="shared" si="4"/>
        <v>880</v>
      </c>
      <c r="G70" s="181"/>
      <c r="H70" s="4"/>
    </row>
    <row r="71" s="242" customFormat="1" ht="25" customHeight="1" spans="1:8">
      <c r="A71" s="220"/>
      <c r="B71" s="220"/>
      <c r="C71" s="220"/>
      <c r="D71" s="219" t="s">
        <v>382</v>
      </c>
      <c r="E71" s="219">
        <v>270</v>
      </c>
      <c r="F71" s="181">
        <f t="shared" si="4"/>
        <v>270</v>
      </c>
      <c r="G71" s="181"/>
      <c r="H71" s="4"/>
    </row>
    <row r="72" s="242" customFormat="1" ht="25" customHeight="1" spans="1:8">
      <c r="A72" s="220"/>
      <c r="B72" s="220"/>
      <c r="C72" s="220"/>
      <c r="D72" s="219" t="s">
        <v>331</v>
      </c>
      <c r="E72" s="219">
        <v>430</v>
      </c>
      <c r="F72" s="181">
        <f t="shared" si="4"/>
        <v>430</v>
      </c>
      <c r="G72" s="181"/>
      <c r="H72" s="4"/>
    </row>
    <row r="73" s="242" customFormat="1" ht="25" customHeight="1" spans="1:8">
      <c r="A73" s="220"/>
      <c r="B73" s="220"/>
      <c r="C73" s="220"/>
      <c r="D73" s="219" t="s">
        <v>216</v>
      </c>
      <c r="E73" s="219">
        <v>110</v>
      </c>
      <c r="F73" s="181">
        <f t="shared" si="4"/>
        <v>110</v>
      </c>
      <c r="G73" s="181"/>
      <c r="H73" s="4"/>
    </row>
    <row r="74" s="242" customFormat="1" ht="25" customHeight="1" spans="1:8">
      <c r="A74" s="220"/>
      <c r="B74" s="220"/>
      <c r="C74" s="220"/>
      <c r="D74" s="219" t="s">
        <v>1356</v>
      </c>
      <c r="E74" s="219">
        <v>560</v>
      </c>
      <c r="F74" s="181">
        <f t="shared" si="4"/>
        <v>560</v>
      </c>
      <c r="G74" s="181"/>
      <c r="H74" s="4"/>
    </row>
    <row r="75" s="242" customFormat="1" ht="25" customHeight="1" spans="1:8">
      <c r="A75" s="220"/>
      <c r="B75" s="220"/>
      <c r="C75" s="220"/>
      <c r="D75" s="219" t="s">
        <v>221</v>
      </c>
      <c r="E75" s="219">
        <v>110</v>
      </c>
      <c r="F75" s="181">
        <f t="shared" si="4"/>
        <v>110</v>
      </c>
      <c r="G75" s="181"/>
      <c r="H75" s="4"/>
    </row>
    <row r="76" s="242" customFormat="1" ht="25" customHeight="1" spans="1:8">
      <c r="A76" s="220"/>
      <c r="B76" s="220"/>
      <c r="C76" s="220"/>
      <c r="D76" s="219" t="s">
        <v>287</v>
      </c>
      <c r="E76" s="219">
        <v>55</v>
      </c>
      <c r="F76" s="181">
        <f t="shared" si="4"/>
        <v>55</v>
      </c>
      <c r="G76" s="181"/>
      <c r="H76" s="4"/>
    </row>
    <row r="77" s="242" customFormat="1" ht="25" customHeight="1" spans="1:8">
      <c r="A77" s="220"/>
      <c r="B77" s="220"/>
      <c r="C77" s="220"/>
      <c r="D77" s="219" t="s">
        <v>1126</v>
      </c>
      <c r="E77" s="219">
        <v>50</v>
      </c>
      <c r="F77" s="181">
        <f t="shared" si="4"/>
        <v>50</v>
      </c>
      <c r="G77" s="181"/>
      <c r="H77" s="4"/>
    </row>
    <row r="78" s="242" customFormat="1" ht="25" customHeight="1" spans="1:8">
      <c r="A78" s="220"/>
      <c r="B78" s="220"/>
      <c r="C78" s="220"/>
      <c r="D78" s="219" t="s">
        <v>1241</v>
      </c>
      <c r="E78" s="219">
        <v>215</v>
      </c>
      <c r="F78" s="181">
        <f t="shared" si="4"/>
        <v>215</v>
      </c>
      <c r="G78" s="181"/>
      <c r="H78" s="4"/>
    </row>
    <row r="79" s="242" customFormat="1" ht="25" customHeight="1" spans="1:8">
      <c r="A79" s="220"/>
      <c r="B79" s="220"/>
      <c r="C79" s="220"/>
      <c r="D79" s="219" t="s">
        <v>1051</v>
      </c>
      <c r="E79" s="219">
        <v>55</v>
      </c>
      <c r="F79" s="181">
        <f t="shared" si="4"/>
        <v>55</v>
      </c>
      <c r="G79" s="181"/>
      <c r="H79" s="4"/>
    </row>
    <row r="80" s="242" customFormat="1" ht="25" customHeight="1" spans="1:8">
      <c r="A80" s="220"/>
      <c r="B80" s="220"/>
      <c r="C80" s="220"/>
      <c r="D80" s="219" t="s">
        <v>345</v>
      </c>
      <c r="E80" s="219">
        <v>160</v>
      </c>
      <c r="F80" s="181">
        <f t="shared" si="4"/>
        <v>160</v>
      </c>
      <c r="G80" s="181"/>
      <c r="H80" s="4"/>
    </row>
    <row r="81" s="242" customFormat="1" ht="25" customHeight="1" spans="1:8">
      <c r="A81" s="220"/>
      <c r="B81" s="220"/>
      <c r="C81" s="220"/>
      <c r="D81" s="219" t="s">
        <v>459</v>
      </c>
      <c r="E81" s="219">
        <v>10</v>
      </c>
      <c r="F81" s="181">
        <f t="shared" si="4"/>
        <v>10</v>
      </c>
      <c r="G81" s="181"/>
      <c r="H81" s="4"/>
    </row>
    <row r="82" s="242" customFormat="1" ht="25" customHeight="1" spans="1:8">
      <c r="A82" s="220"/>
      <c r="B82" s="220"/>
      <c r="C82" s="220"/>
      <c r="D82" s="219" t="s">
        <v>342</v>
      </c>
      <c r="E82" s="219">
        <v>865</v>
      </c>
      <c r="F82" s="181">
        <f t="shared" si="4"/>
        <v>865</v>
      </c>
      <c r="G82" s="181"/>
      <c r="H82" s="4"/>
    </row>
    <row r="83" s="242" customFormat="1" ht="25" customHeight="1" spans="1:8">
      <c r="A83" s="220"/>
      <c r="B83" s="220"/>
      <c r="C83" s="220"/>
      <c r="D83" s="219" t="s">
        <v>474</v>
      </c>
      <c r="E83" s="219">
        <v>50</v>
      </c>
      <c r="F83" s="181">
        <f t="shared" si="4"/>
        <v>50</v>
      </c>
      <c r="G83" s="181"/>
      <c r="H83" s="4"/>
    </row>
    <row r="84" s="242" customFormat="1" ht="25" customHeight="1" spans="1:8">
      <c r="A84" s="220"/>
      <c r="B84" s="220"/>
      <c r="C84" s="220"/>
      <c r="D84" s="219" t="s">
        <v>1357</v>
      </c>
      <c r="E84" s="219">
        <v>110</v>
      </c>
      <c r="F84" s="181">
        <f t="shared" si="4"/>
        <v>110</v>
      </c>
      <c r="G84" s="181"/>
      <c r="H84" s="4"/>
    </row>
    <row r="85" s="242" customFormat="1" ht="25" customHeight="1" spans="1:8">
      <c r="A85" s="220"/>
      <c r="B85" s="220"/>
      <c r="C85" s="220"/>
      <c r="D85" s="219" t="s">
        <v>1358</v>
      </c>
      <c r="E85" s="219">
        <v>120</v>
      </c>
      <c r="F85" s="181">
        <f t="shared" si="4"/>
        <v>120</v>
      </c>
      <c r="G85" s="181"/>
      <c r="H85" s="4"/>
    </row>
    <row r="86" s="242" customFormat="1" ht="25" customHeight="1" spans="1:8">
      <c r="A86" s="220"/>
      <c r="B86" s="220"/>
      <c r="C86" s="220"/>
      <c r="D86" s="243" t="s">
        <v>392</v>
      </c>
      <c r="E86" s="243">
        <v>35</v>
      </c>
      <c r="F86" s="181">
        <f t="shared" si="4"/>
        <v>35</v>
      </c>
      <c r="G86" s="181"/>
      <c r="H86" s="4"/>
    </row>
    <row r="87" s="242" customFormat="1" ht="25" customHeight="1" spans="1:8">
      <c r="A87" s="220"/>
      <c r="B87" s="220"/>
      <c r="C87" s="220"/>
      <c r="D87" s="243" t="s">
        <v>1359</v>
      </c>
      <c r="E87" s="243">
        <v>400</v>
      </c>
      <c r="F87" s="181">
        <f t="shared" si="4"/>
        <v>400</v>
      </c>
      <c r="G87" s="181"/>
      <c r="H87" s="4"/>
    </row>
    <row r="88" s="242" customFormat="1" ht="25" customHeight="1" spans="1:8">
      <c r="A88" s="220"/>
      <c r="B88" s="220"/>
      <c r="C88" s="220"/>
      <c r="D88" s="219" t="s">
        <v>1360</v>
      </c>
      <c r="E88" s="219">
        <v>175</v>
      </c>
      <c r="F88" s="181">
        <f t="shared" si="4"/>
        <v>175</v>
      </c>
      <c r="G88" s="181"/>
      <c r="H88" s="4"/>
    </row>
    <row r="89" s="242" customFormat="1" ht="25" customHeight="1" spans="1:8">
      <c r="A89" s="220"/>
      <c r="B89" s="220"/>
      <c r="C89" s="220"/>
      <c r="D89" s="219" t="s">
        <v>865</v>
      </c>
      <c r="E89" s="219">
        <v>80</v>
      </c>
      <c r="F89" s="181">
        <f t="shared" si="4"/>
        <v>80</v>
      </c>
      <c r="G89" s="181"/>
      <c r="H89" s="4"/>
    </row>
    <row r="90" s="242" customFormat="1" ht="25" customHeight="1" spans="1:8">
      <c r="A90" s="220"/>
      <c r="B90" s="220"/>
      <c r="C90" s="220"/>
      <c r="D90" s="219" t="s">
        <v>1361</v>
      </c>
      <c r="E90" s="219">
        <v>30</v>
      </c>
      <c r="F90" s="181">
        <f t="shared" si="4"/>
        <v>30</v>
      </c>
      <c r="G90" s="181"/>
      <c r="H90" s="4"/>
    </row>
    <row r="91" s="242" customFormat="1" ht="25" customHeight="1" spans="1:8">
      <c r="A91" s="220"/>
      <c r="B91" s="220"/>
      <c r="C91" s="220"/>
      <c r="D91" s="219" t="s">
        <v>1052</v>
      </c>
      <c r="E91" s="219">
        <v>215</v>
      </c>
      <c r="F91" s="181">
        <f t="shared" si="4"/>
        <v>215</v>
      </c>
      <c r="G91" s="181"/>
      <c r="H91" s="4"/>
    </row>
    <row r="92" s="242" customFormat="1" ht="25" customHeight="1" spans="1:8">
      <c r="A92" s="220"/>
      <c r="B92" s="220"/>
      <c r="C92" s="220"/>
      <c r="D92" s="219" t="s">
        <v>1362</v>
      </c>
      <c r="E92" s="219">
        <v>1090</v>
      </c>
      <c r="F92" s="181">
        <f t="shared" si="4"/>
        <v>1090</v>
      </c>
      <c r="G92" s="181"/>
      <c r="H92" s="4"/>
    </row>
    <row r="93" s="242" customFormat="1" ht="25" customHeight="1" spans="1:8">
      <c r="A93" s="222"/>
      <c r="B93" s="222"/>
      <c r="C93" s="222"/>
      <c r="D93" s="219" t="s">
        <v>1149</v>
      </c>
      <c r="E93" s="219">
        <v>40</v>
      </c>
      <c r="F93" s="181">
        <f t="shared" si="4"/>
        <v>40</v>
      </c>
      <c r="G93" s="181"/>
      <c r="H93" s="4"/>
    </row>
    <row r="94" s="242" customFormat="1" ht="25" customHeight="1" spans="1:8">
      <c r="A94" s="219">
        <v>21</v>
      </c>
      <c r="B94" s="219" t="s">
        <v>1363</v>
      </c>
      <c r="C94" s="219">
        <v>800</v>
      </c>
      <c r="D94" s="219" t="s">
        <v>1364</v>
      </c>
      <c r="E94" s="219">
        <v>1670</v>
      </c>
      <c r="F94" s="181">
        <f t="shared" ref="F94:F105" si="5">C94+E94</f>
        <v>2470</v>
      </c>
      <c r="G94" s="181"/>
      <c r="H94" s="4"/>
    </row>
    <row r="95" s="242" customFormat="1" ht="25" customHeight="1" spans="1:8">
      <c r="A95" s="219">
        <v>22</v>
      </c>
      <c r="B95" s="219" t="s">
        <v>1365</v>
      </c>
      <c r="C95" s="219">
        <v>200</v>
      </c>
      <c r="D95" s="219" t="s">
        <v>1174</v>
      </c>
      <c r="E95" s="219">
        <v>1030</v>
      </c>
      <c r="F95" s="181">
        <f t="shared" si="5"/>
        <v>1230</v>
      </c>
      <c r="G95" s="181"/>
      <c r="H95" s="4"/>
    </row>
    <row r="96" s="242" customFormat="1" ht="25" customHeight="1" spans="1:8">
      <c r="A96" s="193">
        <v>23</v>
      </c>
      <c r="B96" s="193" t="s">
        <v>1366</v>
      </c>
      <c r="C96" s="193">
        <v>160</v>
      </c>
      <c r="D96" s="219" t="s">
        <v>1367</v>
      </c>
      <c r="E96" s="219">
        <v>685</v>
      </c>
      <c r="F96" s="181">
        <f t="shared" si="5"/>
        <v>845</v>
      </c>
      <c r="G96" s="181"/>
      <c r="H96" s="4"/>
    </row>
    <row r="97" s="242" customFormat="1" ht="25" customHeight="1" spans="1:8">
      <c r="A97" s="220"/>
      <c r="B97" s="220"/>
      <c r="C97" s="220"/>
      <c r="D97" s="219" t="s">
        <v>985</v>
      </c>
      <c r="E97" s="219">
        <v>30</v>
      </c>
      <c r="F97" s="181">
        <f t="shared" si="5"/>
        <v>30</v>
      </c>
      <c r="G97" s="181"/>
      <c r="H97" s="4"/>
    </row>
    <row r="98" s="242" customFormat="1" ht="25" customHeight="1" spans="1:8">
      <c r="A98" s="220"/>
      <c r="B98" s="220"/>
      <c r="C98" s="220"/>
      <c r="D98" s="219" t="s">
        <v>1368</v>
      </c>
      <c r="E98" s="219">
        <v>60</v>
      </c>
      <c r="F98" s="181">
        <f t="shared" si="5"/>
        <v>60</v>
      </c>
      <c r="G98" s="181"/>
      <c r="H98" s="4"/>
    </row>
    <row r="99" s="242" customFormat="1" ht="25" customHeight="1" spans="1:8">
      <c r="A99" s="220"/>
      <c r="B99" s="220"/>
      <c r="C99" s="220"/>
      <c r="D99" s="219" t="s">
        <v>1369</v>
      </c>
      <c r="E99" s="219">
        <v>30</v>
      </c>
      <c r="F99" s="181">
        <f t="shared" si="5"/>
        <v>30</v>
      </c>
      <c r="G99" s="181"/>
      <c r="H99" s="4"/>
    </row>
    <row r="100" s="242" customFormat="1" ht="25" customHeight="1" spans="1:8">
      <c r="A100" s="222"/>
      <c r="B100" s="222"/>
      <c r="C100" s="222"/>
      <c r="D100" s="219" t="s">
        <v>1370</v>
      </c>
      <c r="E100" s="219">
        <v>20</v>
      </c>
      <c r="F100" s="181">
        <f t="shared" si="5"/>
        <v>20</v>
      </c>
      <c r="G100" s="181"/>
      <c r="H100" s="4"/>
    </row>
    <row r="101" s="242" customFormat="1" ht="25" customHeight="1" spans="1:8">
      <c r="A101" s="219">
        <v>24</v>
      </c>
      <c r="B101" s="219" t="s">
        <v>362</v>
      </c>
      <c r="C101" s="219">
        <v>270</v>
      </c>
      <c r="D101" s="219" t="s">
        <v>363</v>
      </c>
      <c r="E101" s="219">
        <v>400</v>
      </c>
      <c r="F101" s="181">
        <f t="shared" si="5"/>
        <v>670</v>
      </c>
      <c r="G101" s="181"/>
      <c r="H101" s="4"/>
    </row>
    <row r="102" s="242" customFormat="1" ht="25" customHeight="1" spans="1:8">
      <c r="A102" s="219">
        <v>25</v>
      </c>
      <c r="B102" s="219" t="s">
        <v>1210</v>
      </c>
      <c r="C102" s="219">
        <v>160</v>
      </c>
      <c r="D102" s="219"/>
      <c r="E102" s="219"/>
      <c r="F102" s="181">
        <f t="shared" si="5"/>
        <v>160</v>
      </c>
      <c r="G102" s="181"/>
      <c r="H102" s="4"/>
    </row>
    <row r="103" s="242" customFormat="1" ht="25" customHeight="1" spans="1:8">
      <c r="A103" s="219">
        <v>26</v>
      </c>
      <c r="B103" s="219" t="s">
        <v>1371</v>
      </c>
      <c r="C103" s="219">
        <v>270</v>
      </c>
      <c r="D103" s="219" t="s">
        <v>1372</v>
      </c>
      <c r="E103" s="219">
        <v>175</v>
      </c>
      <c r="F103" s="181">
        <f t="shared" si="5"/>
        <v>445</v>
      </c>
      <c r="G103" s="181"/>
      <c r="H103" s="4"/>
    </row>
    <row r="104" s="242" customFormat="1" ht="25" customHeight="1" spans="1:8">
      <c r="A104" s="193">
        <v>27</v>
      </c>
      <c r="B104" s="193" t="s">
        <v>300</v>
      </c>
      <c r="C104" s="193">
        <v>40</v>
      </c>
      <c r="D104" s="219" t="s">
        <v>1373</v>
      </c>
      <c r="E104" s="219">
        <v>160</v>
      </c>
      <c r="F104" s="181">
        <f t="shared" si="5"/>
        <v>200</v>
      </c>
      <c r="G104" s="181"/>
      <c r="H104" s="4"/>
    </row>
    <row r="105" s="242" customFormat="1" ht="25" customHeight="1" spans="1:8">
      <c r="A105" s="222"/>
      <c r="B105" s="222"/>
      <c r="C105" s="222"/>
      <c r="D105" s="219" t="s">
        <v>264</v>
      </c>
      <c r="E105" s="219">
        <v>40</v>
      </c>
      <c r="F105" s="181">
        <f t="shared" si="5"/>
        <v>40</v>
      </c>
      <c r="G105" s="181"/>
      <c r="H105" s="4"/>
    </row>
    <row r="106" s="242" customFormat="1" ht="25" customHeight="1" spans="1:8">
      <c r="A106" s="193">
        <v>28</v>
      </c>
      <c r="B106" s="193" t="s">
        <v>1374</v>
      </c>
      <c r="C106" s="193">
        <v>160</v>
      </c>
      <c r="D106" s="219" t="s">
        <v>1099</v>
      </c>
      <c r="E106" s="219">
        <v>80</v>
      </c>
      <c r="F106" s="181">
        <f t="shared" ref="F106:F119" si="6">C106+E106</f>
        <v>240</v>
      </c>
      <c r="G106" s="181"/>
      <c r="H106" s="4"/>
    </row>
    <row r="107" s="242" customFormat="1" ht="25" customHeight="1" spans="1:8">
      <c r="A107" s="220"/>
      <c r="B107" s="220"/>
      <c r="C107" s="220"/>
      <c r="D107" s="219" t="s">
        <v>1375</v>
      </c>
      <c r="E107" s="219">
        <v>215</v>
      </c>
      <c r="F107" s="181">
        <f t="shared" si="6"/>
        <v>215</v>
      </c>
      <c r="G107" s="181"/>
      <c r="H107" s="4"/>
    </row>
    <row r="108" s="242" customFormat="1" ht="25" customHeight="1" spans="1:8">
      <c r="A108" s="222"/>
      <c r="B108" s="222"/>
      <c r="C108" s="222"/>
      <c r="D108" s="219" t="s">
        <v>1376</v>
      </c>
      <c r="E108" s="219">
        <v>295</v>
      </c>
      <c r="F108" s="181">
        <f t="shared" si="6"/>
        <v>295</v>
      </c>
      <c r="G108" s="181"/>
      <c r="H108" s="4"/>
    </row>
    <row r="109" s="242" customFormat="1" ht="25" customHeight="1" spans="1:8">
      <c r="A109" s="193">
        <v>29</v>
      </c>
      <c r="B109" s="193" t="s">
        <v>956</v>
      </c>
      <c r="C109" s="193">
        <v>270</v>
      </c>
      <c r="D109" s="219" t="s">
        <v>957</v>
      </c>
      <c r="E109" s="219">
        <v>20</v>
      </c>
      <c r="F109" s="181">
        <f t="shared" si="6"/>
        <v>290</v>
      </c>
      <c r="G109" s="181"/>
      <c r="H109" s="4"/>
    </row>
    <row r="110" s="242" customFormat="1" ht="25" customHeight="1" spans="1:8">
      <c r="A110" s="220"/>
      <c r="B110" s="220"/>
      <c r="C110" s="220"/>
      <c r="D110" s="219" t="s">
        <v>1107</v>
      </c>
      <c r="E110" s="219">
        <v>350</v>
      </c>
      <c r="F110" s="181">
        <f t="shared" si="6"/>
        <v>350</v>
      </c>
      <c r="G110" s="181"/>
      <c r="H110" s="4"/>
    </row>
    <row r="111" s="242" customFormat="1" ht="25" customHeight="1" spans="1:8">
      <c r="A111" s="222"/>
      <c r="B111" s="222"/>
      <c r="C111" s="222"/>
      <c r="D111" s="219" t="s">
        <v>1377</v>
      </c>
      <c r="E111" s="219">
        <v>1000</v>
      </c>
      <c r="F111" s="181">
        <f t="shared" si="6"/>
        <v>1000</v>
      </c>
      <c r="G111" s="181"/>
      <c r="H111" s="4"/>
    </row>
    <row r="112" s="242" customFormat="1" ht="25" customHeight="1" spans="1:8">
      <c r="A112" s="219">
        <v>30</v>
      </c>
      <c r="B112" s="219" t="s">
        <v>959</v>
      </c>
      <c r="C112" s="219">
        <v>135</v>
      </c>
      <c r="D112" s="219"/>
      <c r="E112" s="219"/>
      <c r="F112" s="181">
        <f t="shared" si="6"/>
        <v>135</v>
      </c>
      <c r="G112" s="181"/>
      <c r="H112" s="4"/>
    </row>
    <row r="113" s="242" customFormat="1" ht="25" customHeight="1" spans="1:8">
      <c r="A113" s="219">
        <v>31</v>
      </c>
      <c r="B113" s="219" t="s">
        <v>960</v>
      </c>
      <c r="C113" s="219">
        <v>135</v>
      </c>
      <c r="D113" s="219"/>
      <c r="E113" s="219"/>
      <c r="F113" s="181">
        <f t="shared" si="6"/>
        <v>135</v>
      </c>
      <c r="G113" s="181"/>
      <c r="H113" s="4"/>
    </row>
    <row r="114" s="242" customFormat="1" ht="25" customHeight="1" spans="1:8">
      <c r="A114" s="193">
        <v>32</v>
      </c>
      <c r="B114" s="193" t="s">
        <v>250</v>
      </c>
      <c r="C114" s="193">
        <v>400</v>
      </c>
      <c r="D114" s="219" t="s">
        <v>1378</v>
      </c>
      <c r="E114" s="219">
        <v>260</v>
      </c>
      <c r="F114" s="181">
        <f t="shared" si="6"/>
        <v>660</v>
      </c>
      <c r="G114" s="181"/>
      <c r="H114" s="4"/>
    </row>
    <row r="115" s="242" customFormat="1" ht="25" customHeight="1" spans="1:8">
      <c r="A115" s="220"/>
      <c r="B115" s="220"/>
      <c r="C115" s="220"/>
      <c r="D115" s="219" t="s">
        <v>1379</v>
      </c>
      <c r="E115" s="219">
        <v>75</v>
      </c>
      <c r="F115" s="181">
        <f t="shared" si="6"/>
        <v>75</v>
      </c>
      <c r="G115" s="181"/>
      <c r="H115" s="4"/>
    </row>
    <row r="116" s="242" customFormat="1" ht="25" customHeight="1" spans="1:8">
      <c r="A116" s="220"/>
      <c r="B116" s="220"/>
      <c r="C116" s="220"/>
      <c r="D116" s="219" t="s">
        <v>1380</v>
      </c>
      <c r="E116" s="219">
        <v>320</v>
      </c>
      <c r="F116" s="181">
        <f t="shared" si="6"/>
        <v>320</v>
      </c>
      <c r="G116" s="181"/>
      <c r="H116" s="4"/>
    </row>
    <row r="117" s="242" customFormat="1" ht="25" customHeight="1" spans="1:8">
      <c r="A117" s="220"/>
      <c r="B117" s="220"/>
      <c r="C117" s="220"/>
      <c r="D117" s="219" t="s">
        <v>1381</v>
      </c>
      <c r="E117" s="219">
        <v>120</v>
      </c>
      <c r="F117" s="181">
        <f t="shared" si="6"/>
        <v>120</v>
      </c>
      <c r="G117" s="181"/>
      <c r="H117" s="4"/>
    </row>
    <row r="118" s="242" customFormat="1" ht="25" customHeight="1" spans="1:8">
      <c r="A118" s="220"/>
      <c r="B118" s="220"/>
      <c r="C118" s="220"/>
      <c r="D118" s="219" t="s">
        <v>1382</v>
      </c>
      <c r="E118" s="219">
        <v>45</v>
      </c>
      <c r="F118" s="181">
        <f t="shared" si="6"/>
        <v>45</v>
      </c>
      <c r="G118" s="181"/>
      <c r="H118" s="4"/>
    </row>
    <row r="119" s="242" customFormat="1" ht="25" customHeight="1" spans="1:8">
      <c r="A119" s="220"/>
      <c r="B119" s="220"/>
      <c r="C119" s="220"/>
      <c r="D119" s="219" t="s">
        <v>1383</v>
      </c>
      <c r="E119" s="219">
        <v>45</v>
      </c>
      <c r="F119" s="181">
        <f t="shared" si="6"/>
        <v>45</v>
      </c>
      <c r="G119" s="181"/>
      <c r="H119" s="4"/>
    </row>
    <row r="120" s="242" customFormat="1" ht="25" customHeight="1" spans="1:8">
      <c r="A120" s="220"/>
      <c r="B120" s="220"/>
      <c r="C120" s="220"/>
      <c r="D120" s="219" t="s">
        <v>739</v>
      </c>
      <c r="E120" s="219">
        <v>175</v>
      </c>
      <c r="F120" s="181">
        <f t="shared" ref="F120:F137" si="7">C120+E120</f>
        <v>175</v>
      </c>
      <c r="G120" s="181"/>
      <c r="H120" s="4"/>
    </row>
    <row r="121" s="242" customFormat="1" ht="25" customHeight="1" spans="1:8">
      <c r="A121" s="220"/>
      <c r="B121" s="220"/>
      <c r="C121" s="220"/>
      <c r="D121" s="219" t="s">
        <v>500</v>
      </c>
      <c r="E121" s="219">
        <v>35</v>
      </c>
      <c r="F121" s="181">
        <f t="shared" si="7"/>
        <v>35</v>
      </c>
      <c r="G121" s="181"/>
      <c r="H121" s="4"/>
    </row>
    <row r="122" s="242" customFormat="1" ht="25" customHeight="1" spans="1:8">
      <c r="A122" s="220"/>
      <c r="B122" s="220"/>
      <c r="C122" s="220"/>
      <c r="D122" s="219" t="s">
        <v>251</v>
      </c>
      <c r="E122" s="219">
        <v>35</v>
      </c>
      <c r="F122" s="181">
        <f t="shared" si="7"/>
        <v>35</v>
      </c>
      <c r="G122" s="181"/>
      <c r="H122" s="4"/>
    </row>
    <row r="123" s="242" customFormat="1" ht="25" customHeight="1" spans="1:8">
      <c r="A123" s="220"/>
      <c r="B123" s="220"/>
      <c r="C123" s="220"/>
      <c r="D123" s="219" t="s">
        <v>224</v>
      </c>
      <c r="E123" s="219">
        <v>400</v>
      </c>
      <c r="F123" s="181">
        <f t="shared" si="7"/>
        <v>400</v>
      </c>
      <c r="G123" s="181"/>
      <c r="H123" s="4"/>
    </row>
    <row r="124" s="242" customFormat="1" ht="25" customHeight="1" spans="1:8">
      <c r="A124" s="220"/>
      <c r="B124" s="220"/>
      <c r="C124" s="220"/>
      <c r="D124" s="219" t="s">
        <v>1243</v>
      </c>
      <c r="E124" s="219">
        <v>505</v>
      </c>
      <c r="F124" s="181">
        <f t="shared" si="7"/>
        <v>505</v>
      </c>
      <c r="G124" s="181"/>
      <c r="H124" s="4"/>
    </row>
    <row r="125" s="242" customFormat="1" ht="25" customHeight="1" spans="1:8">
      <c r="A125" s="220"/>
      <c r="B125" s="220"/>
      <c r="C125" s="220"/>
      <c r="D125" s="219" t="s">
        <v>1384</v>
      </c>
      <c r="E125" s="219">
        <v>30</v>
      </c>
      <c r="F125" s="181">
        <f t="shared" si="7"/>
        <v>30</v>
      </c>
      <c r="G125" s="181"/>
      <c r="H125" s="4"/>
    </row>
    <row r="126" s="242" customFormat="1" ht="25" customHeight="1" spans="1:8">
      <c r="A126" s="220"/>
      <c r="B126" s="220"/>
      <c r="C126" s="220"/>
      <c r="D126" s="219" t="s">
        <v>913</v>
      </c>
      <c r="E126" s="219">
        <v>45</v>
      </c>
      <c r="F126" s="181">
        <f t="shared" si="7"/>
        <v>45</v>
      </c>
      <c r="G126" s="181"/>
      <c r="H126" s="4"/>
    </row>
    <row r="127" s="242" customFormat="1" ht="25" customHeight="1" spans="1:8">
      <c r="A127" s="220"/>
      <c r="B127" s="220"/>
      <c r="C127" s="220"/>
      <c r="D127" s="219" t="s">
        <v>1385</v>
      </c>
      <c r="E127" s="219">
        <v>45</v>
      </c>
      <c r="F127" s="181">
        <f t="shared" si="7"/>
        <v>45</v>
      </c>
      <c r="G127" s="181"/>
      <c r="H127" s="4"/>
    </row>
    <row r="128" s="242" customFormat="1" ht="25" customHeight="1" spans="1:8">
      <c r="A128" s="222"/>
      <c r="B128" s="222"/>
      <c r="C128" s="222"/>
      <c r="D128" s="219" t="s">
        <v>1386</v>
      </c>
      <c r="E128" s="219">
        <v>35</v>
      </c>
      <c r="F128" s="181">
        <f t="shared" si="7"/>
        <v>35</v>
      </c>
      <c r="G128" s="181"/>
      <c r="H128" s="4"/>
    </row>
    <row r="129" s="242" customFormat="1" ht="25" customHeight="1" spans="1:8">
      <c r="A129" s="219">
        <v>33</v>
      </c>
      <c r="B129" s="219" t="s">
        <v>1387</v>
      </c>
      <c r="C129" s="219">
        <v>2055</v>
      </c>
      <c r="D129" s="219" t="s">
        <v>1388</v>
      </c>
      <c r="E129" s="219">
        <v>400</v>
      </c>
      <c r="F129" s="181">
        <f t="shared" si="7"/>
        <v>2455</v>
      </c>
      <c r="G129" s="181"/>
      <c r="H129" s="4"/>
    </row>
    <row r="130" s="242" customFormat="1" ht="25" customHeight="1" spans="1:8">
      <c r="A130" s="219">
        <v>34</v>
      </c>
      <c r="B130" s="219" t="s">
        <v>1389</v>
      </c>
      <c r="C130" s="219">
        <v>160</v>
      </c>
      <c r="D130" s="219" t="s">
        <v>1390</v>
      </c>
      <c r="E130" s="219">
        <v>215</v>
      </c>
      <c r="F130" s="181">
        <f t="shared" si="7"/>
        <v>375</v>
      </c>
      <c r="G130" s="181"/>
      <c r="H130" s="4"/>
    </row>
    <row r="131" s="242" customFormat="1" ht="25" customHeight="1" spans="1:8">
      <c r="A131" s="193">
        <v>35</v>
      </c>
      <c r="B131" s="193" t="s">
        <v>1080</v>
      </c>
      <c r="C131" s="193">
        <v>350</v>
      </c>
      <c r="D131" s="219" t="s">
        <v>938</v>
      </c>
      <c r="E131" s="219">
        <v>400</v>
      </c>
      <c r="F131" s="181">
        <f t="shared" si="7"/>
        <v>750</v>
      </c>
      <c r="G131" s="181"/>
      <c r="H131" s="4"/>
    </row>
    <row r="132" s="242" customFormat="1" ht="25" customHeight="1" spans="1:8">
      <c r="A132" s="220"/>
      <c r="B132" s="220"/>
      <c r="C132" s="220"/>
      <c r="D132" s="243" t="s">
        <v>1391</v>
      </c>
      <c r="E132" s="243">
        <v>70</v>
      </c>
      <c r="F132" s="181">
        <f t="shared" si="7"/>
        <v>70</v>
      </c>
      <c r="G132" s="181"/>
      <c r="H132" s="4"/>
    </row>
    <row r="133" s="242" customFormat="1" ht="25" customHeight="1" spans="1:8">
      <c r="A133" s="220"/>
      <c r="B133" s="220"/>
      <c r="C133" s="220"/>
      <c r="D133" s="243" t="s">
        <v>1392</v>
      </c>
      <c r="E133" s="243">
        <v>35</v>
      </c>
      <c r="F133" s="181">
        <f t="shared" si="7"/>
        <v>35</v>
      </c>
      <c r="G133" s="181"/>
      <c r="H133" s="4"/>
    </row>
    <row r="134" s="242" customFormat="1" ht="25" customHeight="1" spans="1:8">
      <c r="A134" s="222"/>
      <c r="B134" s="222"/>
      <c r="C134" s="222"/>
      <c r="D134" s="243" t="s">
        <v>1393</v>
      </c>
      <c r="E134" s="243">
        <v>40</v>
      </c>
      <c r="F134" s="181">
        <f t="shared" si="7"/>
        <v>40</v>
      </c>
      <c r="G134" s="181"/>
      <c r="H134" s="4"/>
    </row>
    <row r="135" s="242" customFormat="1" ht="25" customHeight="1" spans="1:8">
      <c r="A135" s="193">
        <v>36</v>
      </c>
      <c r="B135" s="193" t="s">
        <v>850</v>
      </c>
      <c r="C135" s="193">
        <v>160</v>
      </c>
      <c r="D135" s="219" t="s">
        <v>851</v>
      </c>
      <c r="E135" s="219">
        <v>600</v>
      </c>
      <c r="F135" s="181">
        <f t="shared" si="7"/>
        <v>760</v>
      </c>
      <c r="G135" s="181"/>
      <c r="H135" s="4"/>
    </row>
    <row r="136" s="242" customFormat="1" ht="25" customHeight="1" spans="1:8">
      <c r="A136" s="222"/>
      <c r="B136" s="222"/>
      <c r="C136" s="222"/>
      <c r="D136" s="219" t="s">
        <v>981</v>
      </c>
      <c r="E136" s="219">
        <v>20</v>
      </c>
      <c r="F136" s="181">
        <f t="shared" si="7"/>
        <v>20</v>
      </c>
      <c r="G136" s="181"/>
      <c r="H136" s="4"/>
    </row>
    <row r="137" s="242" customFormat="1" ht="25" customHeight="1" spans="1:8">
      <c r="A137" s="219">
        <v>37</v>
      </c>
      <c r="B137" s="219" t="s">
        <v>295</v>
      </c>
      <c r="C137" s="219">
        <v>80</v>
      </c>
      <c r="D137" s="219" t="s">
        <v>1261</v>
      </c>
      <c r="E137" s="219">
        <v>720</v>
      </c>
      <c r="F137" s="181">
        <f t="shared" si="7"/>
        <v>800</v>
      </c>
      <c r="G137" s="181"/>
      <c r="H137" s="4"/>
    </row>
    <row r="138" s="242" customFormat="1" ht="25" customHeight="1" spans="1:8">
      <c r="A138" s="219">
        <v>38</v>
      </c>
      <c r="B138" s="219" t="s">
        <v>1394</v>
      </c>
      <c r="C138" s="219">
        <v>270</v>
      </c>
      <c r="D138" s="243"/>
      <c r="E138" s="243"/>
      <c r="F138" s="181">
        <f t="shared" ref="F138:F158" si="8">C138+E138</f>
        <v>270</v>
      </c>
      <c r="G138" s="181"/>
      <c r="H138" s="4"/>
    </row>
    <row r="139" s="242" customFormat="1" ht="25" customHeight="1" spans="1:8">
      <c r="A139" s="219">
        <v>39</v>
      </c>
      <c r="B139" s="219" t="s">
        <v>1395</v>
      </c>
      <c r="C139" s="219">
        <v>160</v>
      </c>
      <c r="D139" s="219" t="s">
        <v>1396</v>
      </c>
      <c r="E139" s="219">
        <v>240</v>
      </c>
      <c r="F139" s="181">
        <f t="shared" si="8"/>
        <v>400</v>
      </c>
      <c r="G139" s="181"/>
      <c r="H139" s="4"/>
    </row>
    <row r="140" s="242" customFormat="1" ht="25" customHeight="1" spans="1:8">
      <c r="A140" s="219">
        <v>40</v>
      </c>
      <c r="B140" s="219" t="s">
        <v>289</v>
      </c>
      <c r="C140" s="219">
        <v>80</v>
      </c>
      <c r="D140" s="219" t="s">
        <v>102</v>
      </c>
      <c r="E140" s="219">
        <v>130</v>
      </c>
      <c r="F140" s="181">
        <f t="shared" si="8"/>
        <v>210</v>
      </c>
      <c r="G140" s="181"/>
      <c r="H140" s="4"/>
    </row>
    <row r="141" s="242" customFormat="1" ht="25" customHeight="1" spans="1:8">
      <c r="A141" s="219">
        <v>41</v>
      </c>
      <c r="B141" s="219" t="s">
        <v>1397</v>
      </c>
      <c r="C141" s="219">
        <v>160</v>
      </c>
      <c r="D141" s="219" t="s">
        <v>779</v>
      </c>
      <c r="E141" s="219">
        <v>220</v>
      </c>
      <c r="F141" s="181">
        <f t="shared" si="8"/>
        <v>380</v>
      </c>
      <c r="G141" s="181"/>
      <c r="H141" s="4"/>
    </row>
    <row r="142" s="242" customFormat="1" ht="25" customHeight="1" spans="1:8">
      <c r="A142" s="219">
        <v>42</v>
      </c>
      <c r="B142" s="219" t="s">
        <v>1398</v>
      </c>
      <c r="C142" s="219">
        <v>160</v>
      </c>
      <c r="D142" s="219" t="s">
        <v>781</v>
      </c>
      <c r="E142" s="219">
        <v>190</v>
      </c>
      <c r="F142" s="181">
        <f t="shared" si="8"/>
        <v>350</v>
      </c>
      <c r="G142" s="181"/>
      <c r="H142" s="4"/>
    </row>
    <row r="143" s="242" customFormat="1" ht="25" customHeight="1" spans="1:8">
      <c r="A143" s="219">
        <v>43</v>
      </c>
      <c r="B143" s="219" t="s">
        <v>1399</v>
      </c>
      <c r="C143" s="219">
        <v>270</v>
      </c>
      <c r="D143" s="219" t="s">
        <v>1400</v>
      </c>
      <c r="E143" s="219">
        <v>1000</v>
      </c>
      <c r="F143" s="181">
        <f t="shared" si="8"/>
        <v>1270</v>
      </c>
      <c r="G143" s="181"/>
      <c r="H143" s="4"/>
    </row>
    <row r="144" s="242" customFormat="1" ht="25" customHeight="1" spans="1:8">
      <c r="A144" s="193">
        <v>44</v>
      </c>
      <c r="B144" s="193" t="s">
        <v>873</v>
      </c>
      <c r="C144" s="193">
        <v>80</v>
      </c>
      <c r="D144" s="219" t="s">
        <v>874</v>
      </c>
      <c r="E144" s="219">
        <v>175</v>
      </c>
      <c r="F144" s="181">
        <f t="shared" si="8"/>
        <v>255</v>
      </c>
      <c r="G144" s="181"/>
      <c r="H144" s="4"/>
    </row>
    <row r="145" s="242" customFormat="1" ht="25" customHeight="1" spans="1:8">
      <c r="A145" s="222"/>
      <c r="B145" s="222"/>
      <c r="C145" s="222"/>
      <c r="D145" s="219" t="s">
        <v>290</v>
      </c>
      <c r="E145" s="219">
        <v>400</v>
      </c>
      <c r="F145" s="181">
        <f t="shared" si="8"/>
        <v>400</v>
      </c>
      <c r="G145" s="181"/>
      <c r="H145" s="4"/>
    </row>
    <row r="146" s="242" customFormat="1" ht="25" customHeight="1" spans="1:8">
      <c r="A146" s="219">
        <v>45</v>
      </c>
      <c r="B146" s="219" t="s">
        <v>1401</v>
      </c>
      <c r="C146" s="219">
        <v>400</v>
      </c>
      <c r="D146" s="219"/>
      <c r="E146" s="219"/>
      <c r="F146" s="181">
        <f t="shared" si="8"/>
        <v>400</v>
      </c>
      <c r="G146" s="181"/>
      <c r="H146" s="4"/>
    </row>
    <row r="147" s="242" customFormat="1" ht="25" customHeight="1" spans="1:8">
      <c r="A147" s="219">
        <v>46</v>
      </c>
      <c r="B147" s="219" t="s">
        <v>1402</v>
      </c>
      <c r="C147" s="219">
        <v>160</v>
      </c>
      <c r="D147" s="219"/>
      <c r="E147" s="219"/>
      <c r="F147" s="181">
        <f t="shared" si="8"/>
        <v>160</v>
      </c>
      <c r="G147" s="181"/>
      <c r="H147" s="4"/>
    </row>
    <row r="148" s="242" customFormat="1" ht="25" customHeight="1" spans="1:8">
      <c r="A148" s="219">
        <v>47</v>
      </c>
      <c r="B148" s="219" t="s">
        <v>944</v>
      </c>
      <c r="C148" s="219">
        <v>160</v>
      </c>
      <c r="D148" s="219" t="s">
        <v>945</v>
      </c>
      <c r="E148" s="219">
        <v>380</v>
      </c>
      <c r="F148" s="181">
        <f t="shared" si="8"/>
        <v>540</v>
      </c>
      <c r="G148" s="181"/>
      <c r="H148" s="4"/>
    </row>
    <row r="149" s="242" customFormat="1" ht="25" customHeight="1" spans="1:8">
      <c r="A149" s="219">
        <v>48</v>
      </c>
      <c r="B149" s="219" t="s">
        <v>1403</v>
      </c>
      <c r="C149" s="219">
        <v>270</v>
      </c>
      <c r="D149" s="219" t="s">
        <v>1404</v>
      </c>
      <c r="E149" s="219">
        <v>870</v>
      </c>
      <c r="F149" s="181">
        <f t="shared" si="8"/>
        <v>1140</v>
      </c>
      <c r="G149" s="181"/>
      <c r="H149" s="4"/>
    </row>
    <row r="150" s="242" customFormat="1" ht="25" customHeight="1" spans="1:8">
      <c r="A150" s="193">
        <v>49</v>
      </c>
      <c r="B150" s="193" t="s">
        <v>1405</v>
      </c>
      <c r="C150" s="193">
        <v>1070</v>
      </c>
      <c r="D150" s="219" t="s">
        <v>1406</v>
      </c>
      <c r="E150" s="219">
        <v>470</v>
      </c>
      <c r="F150" s="181">
        <f t="shared" si="8"/>
        <v>1540</v>
      </c>
      <c r="G150" s="181"/>
      <c r="H150" s="4"/>
    </row>
    <row r="151" s="242" customFormat="1" ht="25" customHeight="1" spans="1:8">
      <c r="A151" s="220"/>
      <c r="B151" s="220"/>
      <c r="C151" s="220"/>
      <c r="D151" s="219" t="s">
        <v>714</v>
      </c>
      <c r="E151" s="219">
        <v>75</v>
      </c>
      <c r="F151" s="181">
        <f t="shared" si="8"/>
        <v>75</v>
      </c>
      <c r="G151" s="181"/>
      <c r="H151" s="4"/>
    </row>
    <row r="152" s="242" customFormat="1" ht="25" customHeight="1" spans="1:8">
      <c r="A152" s="220"/>
      <c r="B152" s="220"/>
      <c r="C152" s="220"/>
      <c r="D152" s="219" t="s">
        <v>747</v>
      </c>
      <c r="E152" s="219">
        <v>75</v>
      </c>
      <c r="F152" s="181">
        <f t="shared" si="8"/>
        <v>75</v>
      </c>
      <c r="G152" s="181"/>
      <c r="H152" s="4"/>
    </row>
    <row r="153" s="242" customFormat="1" ht="25" customHeight="1" spans="1:8">
      <c r="A153" s="220"/>
      <c r="B153" s="220"/>
      <c r="C153" s="220"/>
      <c r="D153" s="219" t="s">
        <v>750</v>
      </c>
      <c r="E153" s="219">
        <v>75</v>
      </c>
      <c r="F153" s="181">
        <f t="shared" si="8"/>
        <v>75</v>
      </c>
      <c r="G153" s="181"/>
      <c r="H153" s="4"/>
    </row>
    <row r="154" s="242" customFormat="1" ht="25" customHeight="1" spans="1:8">
      <c r="A154" s="222"/>
      <c r="B154" s="222"/>
      <c r="C154" s="222"/>
      <c r="D154" s="243" t="s">
        <v>715</v>
      </c>
      <c r="E154" s="243">
        <v>20</v>
      </c>
      <c r="F154" s="181">
        <f t="shared" si="8"/>
        <v>20</v>
      </c>
      <c r="G154" s="181"/>
      <c r="H154" s="4"/>
    </row>
    <row r="155" s="242" customFormat="1" ht="25" customHeight="1" spans="1:8">
      <c r="A155" s="219">
        <v>50</v>
      </c>
      <c r="B155" s="219" t="s">
        <v>80</v>
      </c>
      <c r="C155" s="219">
        <v>160</v>
      </c>
      <c r="D155" s="219" t="s">
        <v>81</v>
      </c>
      <c r="E155" s="219">
        <v>530</v>
      </c>
      <c r="F155" s="181">
        <f t="shared" si="8"/>
        <v>690</v>
      </c>
      <c r="G155" s="181"/>
      <c r="H155" s="4"/>
    </row>
    <row r="156" s="242" customFormat="1" ht="25" customHeight="1" spans="1:8">
      <c r="A156" s="193">
        <v>51</v>
      </c>
      <c r="B156" s="193" t="s">
        <v>1407</v>
      </c>
      <c r="C156" s="193">
        <v>160</v>
      </c>
      <c r="D156" s="243" t="s">
        <v>1408</v>
      </c>
      <c r="E156" s="243">
        <v>140</v>
      </c>
      <c r="F156" s="181">
        <f t="shared" si="8"/>
        <v>300</v>
      </c>
      <c r="G156" s="181"/>
      <c r="H156" s="4"/>
    </row>
    <row r="157" s="242" customFormat="1" ht="25" customHeight="1" spans="1:8">
      <c r="A157" s="220"/>
      <c r="B157" s="220"/>
      <c r="C157" s="220"/>
      <c r="D157" s="219" t="s">
        <v>1409</v>
      </c>
      <c r="E157" s="219">
        <v>75</v>
      </c>
      <c r="F157" s="181">
        <f t="shared" si="8"/>
        <v>75</v>
      </c>
      <c r="G157" s="181"/>
      <c r="H157" s="4"/>
    </row>
    <row r="158" s="242" customFormat="1" ht="25" customHeight="1" spans="1:8">
      <c r="A158" s="222"/>
      <c r="B158" s="222"/>
      <c r="C158" s="222"/>
      <c r="D158" s="219" t="s">
        <v>1410</v>
      </c>
      <c r="E158" s="219">
        <v>75</v>
      </c>
      <c r="F158" s="181">
        <f t="shared" si="8"/>
        <v>75</v>
      </c>
      <c r="G158" s="181"/>
      <c r="H158" s="4"/>
    </row>
    <row r="159" s="242" customFormat="1" ht="25" customHeight="1" spans="1:8">
      <c r="A159" s="193">
        <v>52</v>
      </c>
      <c r="B159" s="193" t="s">
        <v>1258</v>
      </c>
      <c r="C159" s="193">
        <v>0</v>
      </c>
      <c r="D159" s="219" t="s">
        <v>759</v>
      </c>
      <c r="E159" s="219">
        <v>1100</v>
      </c>
      <c r="F159" s="181">
        <f t="shared" ref="F159:F196" si="9">C159+E159</f>
        <v>1100</v>
      </c>
      <c r="G159" s="181"/>
      <c r="H159" s="4"/>
    </row>
    <row r="160" s="242" customFormat="1" ht="25" customHeight="1" spans="1:8">
      <c r="A160" s="220"/>
      <c r="B160" s="220"/>
      <c r="C160" s="220"/>
      <c r="D160" s="219" t="s">
        <v>1411</v>
      </c>
      <c r="E160" s="219">
        <v>40</v>
      </c>
      <c r="F160" s="181">
        <f t="shared" si="9"/>
        <v>40</v>
      </c>
      <c r="G160" s="181"/>
      <c r="H160" s="4"/>
    </row>
    <row r="161" s="242" customFormat="1" ht="25" customHeight="1" spans="1:8">
      <c r="A161" s="222"/>
      <c r="B161" s="222"/>
      <c r="C161" s="222"/>
      <c r="D161" s="219" t="s">
        <v>1260</v>
      </c>
      <c r="E161" s="219">
        <v>15</v>
      </c>
      <c r="F161" s="181">
        <f t="shared" si="9"/>
        <v>15</v>
      </c>
      <c r="G161" s="181"/>
      <c r="H161" s="4"/>
    </row>
    <row r="162" s="242" customFormat="1" ht="25" customHeight="1" spans="1:8">
      <c r="A162" s="219">
        <v>53</v>
      </c>
      <c r="B162" s="219" t="s">
        <v>1263</v>
      </c>
      <c r="C162" s="219">
        <v>135</v>
      </c>
      <c r="D162" s="219" t="s">
        <v>1412</v>
      </c>
      <c r="E162" s="219">
        <v>20</v>
      </c>
      <c r="F162" s="181">
        <f t="shared" si="9"/>
        <v>155</v>
      </c>
      <c r="G162" s="181"/>
      <c r="H162" s="4"/>
    </row>
    <row r="163" s="242" customFormat="1" ht="25" customHeight="1" spans="1:8">
      <c r="A163" s="219">
        <v>54</v>
      </c>
      <c r="B163" s="219" t="s">
        <v>1262</v>
      </c>
      <c r="C163" s="219">
        <v>50</v>
      </c>
      <c r="D163" s="219"/>
      <c r="E163" s="219"/>
      <c r="F163" s="181">
        <f t="shared" si="9"/>
        <v>50</v>
      </c>
      <c r="G163" s="181"/>
      <c r="H163" s="4"/>
    </row>
    <row r="164" s="242" customFormat="1" ht="25" customHeight="1" spans="1:8">
      <c r="A164" s="193">
        <v>55</v>
      </c>
      <c r="B164" s="193" t="s">
        <v>72</v>
      </c>
      <c r="C164" s="193">
        <v>80</v>
      </c>
      <c r="D164" s="219" t="s">
        <v>73</v>
      </c>
      <c r="E164" s="219">
        <v>50</v>
      </c>
      <c r="F164" s="181">
        <f t="shared" si="9"/>
        <v>130</v>
      </c>
      <c r="G164" s="181"/>
      <c r="H164" s="4"/>
    </row>
    <row r="165" s="242" customFormat="1" ht="25" customHeight="1" spans="1:8">
      <c r="A165" s="220"/>
      <c r="B165" s="220"/>
      <c r="C165" s="220"/>
      <c r="D165" s="219" t="s">
        <v>1413</v>
      </c>
      <c r="E165" s="219">
        <v>75</v>
      </c>
      <c r="F165" s="181">
        <f t="shared" si="9"/>
        <v>75</v>
      </c>
      <c r="G165" s="181"/>
      <c r="H165" s="4"/>
    </row>
    <row r="166" s="242" customFormat="1" ht="25" customHeight="1" spans="1:8">
      <c r="A166" s="219">
        <v>56</v>
      </c>
      <c r="B166" s="219" t="s">
        <v>1414</v>
      </c>
      <c r="C166" s="219">
        <v>110</v>
      </c>
      <c r="D166" s="219" t="s">
        <v>1203</v>
      </c>
      <c r="E166" s="219">
        <v>235</v>
      </c>
      <c r="F166" s="181">
        <f t="shared" si="9"/>
        <v>345</v>
      </c>
      <c r="G166" s="181"/>
      <c r="H166" s="4"/>
    </row>
    <row r="167" s="242" customFormat="1" ht="25" customHeight="1" spans="1:8">
      <c r="A167" s="219">
        <v>57</v>
      </c>
      <c r="B167" s="219" t="s">
        <v>1083</v>
      </c>
      <c r="C167" s="219">
        <v>110</v>
      </c>
      <c r="D167" s="219" t="s">
        <v>1084</v>
      </c>
      <c r="E167" s="219">
        <v>80</v>
      </c>
      <c r="F167" s="181">
        <f t="shared" si="9"/>
        <v>190</v>
      </c>
      <c r="G167" s="181"/>
      <c r="H167" s="4"/>
    </row>
    <row r="168" s="242" customFormat="1" ht="25" customHeight="1" spans="1:8">
      <c r="A168" s="219">
        <v>58</v>
      </c>
      <c r="B168" s="219" t="s">
        <v>1415</v>
      </c>
      <c r="C168" s="219">
        <v>80</v>
      </c>
      <c r="D168" s="219" t="s">
        <v>1416</v>
      </c>
      <c r="E168" s="219">
        <v>50</v>
      </c>
      <c r="F168" s="181">
        <f t="shared" si="9"/>
        <v>130</v>
      </c>
      <c r="G168" s="181"/>
      <c r="H168" s="4"/>
    </row>
    <row r="169" s="242" customFormat="1" ht="25" customHeight="1" spans="1:8">
      <c r="A169" s="219">
        <v>59</v>
      </c>
      <c r="B169" s="219" t="s">
        <v>1417</v>
      </c>
      <c r="C169" s="219">
        <v>400</v>
      </c>
      <c r="D169" s="243" t="s">
        <v>220</v>
      </c>
      <c r="E169" s="243">
        <v>40</v>
      </c>
      <c r="F169" s="181">
        <f t="shared" si="9"/>
        <v>440</v>
      </c>
      <c r="G169" s="181"/>
      <c r="H169" s="4"/>
    </row>
    <row r="170" s="242" customFormat="1" ht="25" customHeight="1" spans="1:8">
      <c r="A170" s="219">
        <v>60</v>
      </c>
      <c r="B170" s="219" t="s">
        <v>1418</v>
      </c>
      <c r="C170" s="219">
        <v>80</v>
      </c>
      <c r="D170" s="219" t="s">
        <v>256</v>
      </c>
      <c r="E170" s="219">
        <v>60</v>
      </c>
      <c r="F170" s="181">
        <f t="shared" si="9"/>
        <v>140</v>
      </c>
      <c r="G170" s="181"/>
      <c r="H170" s="4"/>
    </row>
    <row r="171" s="242" customFormat="1" ht="25" customHeight="1" spans="1:8">
      <c r="A171" s="193">
        <v>61</v>
      </c>
      <c r="B171" s="193" t="s">
        <v>11</v>
      </c>
      <c r="C171" s="193">
        <v>400</v>
      </c>
      <c r="D171" s="219" t="s">
        <v>12</v>
      </c>
      <c r="E171" s="219">
        <v>2400</v>
      </c>
      <c r="F171" s="181">
        <f t="shared" si="9"/>
        <v>2800</v>
      </c>
      <c r="G171" s="181"/>
      <c r="H171" s="4"/>
    </row>
    <row r="172" s="242" customFormat="1" ht="25" customHeight="1" spans="1:8">
      <c r="A172" s="222"/>
      <c r="B172" s="222"/>
      <c r="C172" s="222"/>
      <c r="D172" s="219" t="s">
        <v>842</v>
      </c>
      <c r="E172" s="219">
        <v>60</v>
      </c>
      <c r="F172" s="181">
        <f t="shared" si="9"/>
        <v>60</v>
      </c>
      <c r="G172" s="181"/>
      <c r="H172" s="4"/>
    </row>
    <row r="173" s="242" customFormat="1" ht="25" customHeight="1" spans="1:8">
      <c r="A173" s="193">
        <v>62</v>
      </c>
      <c r="B173" s="193" t="s">
        <v>271</v>
      </c>
      <c r="C173" s="193">
        <v>55</v>
      </c>
      <c r="D173" s="219" t="s">
        <v>272</v>
      </c>
      <c r="E173" s="219">
        <v>255</v>
      </c>
      <c r="F173" s="181">
        <f t="shared" si="9"/>
        <v>310</v>
      </c>
      <c r="G173" s="181"/>
      <c r="H173" s="4"/>
    </row>
    <row r="174" s="242" customFormat="1" ht="25" customHeight="1" spans="1:8">
      <c r="A174" s="220"/>
      <c r="B174" s="220"/>
      <c r="C174" s="220"/>
      <c r="D174" s="219" t="s">
        <v>71</v>
      </c>
      <c r="E174" s="219">
        <v>40</v>
      </c>
      <c r="F174" s="181">
        <f t="shared" si="9"/>
        <v>40</v>
      </c>
      <c r="G174" s="181"/>
      <c r="H174" s="4"/>
    </row>
    <row r="175" s="242" customFormat="1" ht="25" customHeight="1" spans="1:8">
      <c r="A175" s="222"/>
      <c r="B175" s="222"/>
      <c r="C175" s="222"/>
      <c r="D175" s="219" t="s">
        <v>274</v>
      </c>
      <c r="E175" s="219">
        <v>40</v>
      </c>
      <c r="F175" s="181">
        <f t="shared" si="9"/>
        <v>40</v>
      </c>
      <c r="G175" s="181"/>
      <c r="H175" s="4"/>
    </row>
    <row r="176" s="242" customFormat="1" ht="25" customHeight="1" spans="1:8">
      <c r="A176" s="219">
        <v>63</v>
      </c>
      <c r="B176" s="219" t="s">
        <v>1187</v>
      </c>
      <c r="C176" s="219">
        <v>110</v>
      </c>
      <c r="D176" s="219" t="s">
        <v>1188</v>
      </c>
      <c r="E176" s="219">
        <v>20</v>
      </c>
      <c r="F176" s="181">
        <f t="shared" si="9"/>
        <v>130</v>
      </c>
      <c r="G176" s="181"/>
      <c r="H176" s="4"/>
    </row>
    <row r="177" s="242" customFormat="1" ht="25" customHeight="1" spans="1:8">
      <c r="A177" s="219">
        <v>64</v>
      </c>
      <c r="B177" s="219" t="s">
        <v>1274</v>
      </c>
      <c r="C177" s="219">
        <v>40</v>
      </c>
      <c r="D177" s="219" t="s">
        <v>1275</v>
      </c>
      <c r="E177" s="219">
        <v>45</v>
      </c>
      <c r="F177" s="181">
        <f t="shared" si="9"/>
        <v>85</v>
      </c>
      <c r="G177" s="181"/>
      <c r="H177" s="4"/>
    </row>
    <row r="178" s="242" customFormat="1" ht="25" customHeight="1" spans="1:8">
      <c r="A178" s="193">
        <v>65</v>
      </c>
      <c r="B178" s="193" t="s">
        <v>609</v>
      </c>
      <c r="C178" s="193">
        <v>160</v>
      </c>
      <c r="D178" s="243" t="s">
        <v>611</v>
      </c>
      <c r="E178" s="243">
        <v>295</v>
      </c>
      <c r="F178" s="181">
        <f t="shared" si="9"/>
        <v>455</v>
      </c>
      <c r="G178" s="181"/>
      <c r="H178" s="4"/>
    </row>
    <row r="179" s="242" customFormat="1" ht="25" customHeight="1" spans="1:8">
      <c r="A179" s="220"/>
      <c r="B179" s="220"/>
      <c r="C179" s="220"/>
      <c r="D179" s="219" t="s">
        <v>1419</v>
      </c>
      <c r="E179" s="219">
        <v>30</v>
      </c>
      <c r="F179" s="181">
        <f t="shared" si="9"/>
        <v>30</v>
      </c>
      <c r="G179" s="181"/>
      <c r="H179" s="4"/>
    </row>
    <row r="180" s="242" customFormat="1" ht="25" customHeight="1" spans="1:8">
      <c r="A180" s="222"/>
      <c r="B180" s="222"/>
      <c r="C180" s="222"/>
      <c r="D180" s="219" t="s">
        <v>1420</v>
      </c>
      <c r="E180" s="219">
        <v>15</v>
      </c>
      <c r="F180" s="181">
        <f t="shared" si="9"/>
        <v>15</v>
      </c>
      <c r="G180" s="181"/>
      <c r="H180" s="4"/>
    </row>
    <row r="181" s="242" customFormat="1" ht="25" customHeight="1" spans="1:8">
      <c r="A181" s="219">
        <v>66</v>
      </c>
      <c r="B181" s="219" t="s">
        <v>1421</v>
      </c>
      <c r="C181" s="219">
        <v>110</v>
      </c>
      <c r="D181" s="219" t="s">
        <v>1422</v>
      </c>
      <c r="E181" s="219">
        <v>240</v>
      </c>
      <c r="F181" s="181">
        <f t="shared" si="9"/>
        <v>350</v>
      </c>
      <c r="G181" s="181"/>
      <c r="H181" s="4"/>
    </row>
    <row r="182" s="242" customFormat="1" ht="25" customHeight="1" spans="1:8">
      <c r="A182" s="219">
        <v>67</v>
      </c>
      <c r="B182" s="219" t="s">
        <v>1423</v>
      </c>
      <c r="C182" s="219">
        <v>80</v>
      </c>
      <c r="D182" s="219" t="s">
        <v>1424</v>
      </c>
      <c r="E182" s="219">
        <v>35</v>
      </c>
      <c r="F182" s="181">
        <f t="shared" si="9"/>
        <v>115</v>
      </c>
      <c r="G182" s="181"/>
      <c r="H182" s="4"/>
    </row>
    <row r="183" s="242" customFormat="1" ht="25" customHeight="1" spans="1:8">
      <c r="A183" s="219">
        <v>68</v>
      </c>
      <c r="B183" s="219" t="s">
        <v>629</v>
      </c>
      <c r="C183" s="219">
        <v>80</v>
      </c>
      <c r="D183" s="219" t="s">
        <v>630</v>
      </c>
      <c r="E183" s="219">
        <v>35</v>
      </c>
      <c r="F183" s="181">
        <f t="shared" si="9"/>
        <v>115</v>
      </c>
      <c r="G183" s="181"/>
      <c r="H183" s="4"/>
    </row>
    <row r="184" s="242" customFormat="1" ht="25" customHeight="1" spans="1:8">
      <c r="A184" s="219">
        <v>69</v>
      </c>
      <c r="B184" s="219" t="s">
        <v>284</v>
      </c>
      <c r="C184" s="219">
        <v>80</v>
      </c>
      <c r="D184" s="219" t="s">
        <v>285</v>
      </c>
      <c r="E184" s="219">
        <v>630</v>
      </c>
      <c r="F184" s="181">
        <f t="shared" si="9"/>
        <v>710</v>
      </c>
      <c r="G184" s="181"/>
      <c r="H184" s="4"/>
    </row>
    <row r="185" s="242" customFormat="1" ht="25" customHeight="1" spans="1:8">
      <c r="A185" s="219">
        <v>70</v>
      </c>
      <c r="B185" s="219" t="s">
        <v>1163</v>
      </c>
      <c r="C185" s="219">
        <v>110</v>
      </c>
      <c r="D185" s="219" t="s">
        <v>1425</v>
      </c>
      <c r="E185" s="219">
        <v>375</v>
      </c>
      <c r="F185" s="181">
        <f t="shared" si="9"/>
        <v>485</v>
      </c>
      <c r="G185" s="181"/>
      <c r="H185" s="4"/>
    </row>
    <row r="186" s="242" customFormat="1" ht="25" customHeight="1" spans="1:8">
      <c r="A186" s="219">
        <v>71</v>
      </c>
      <c r="B186" s="219" t="s">
        <v>1426</v>
      </c>
      <c r="C186" s="219">
        <v>110</v>
      </c>
      <c r="D186" s="219" t="s">
        <v>1427</v>
      </c>
      <c r="E186" s="219">
        <v>120</v>
      </c>
      <c r="F186" s="181">
        <f t="shared" si="9"/>
        <v>230</v>
      </c>
      <c r="G186" s="181"/>
      <c r="H186" s="4"/>
    </row>
    <row r="187" s="242" customFormat="1" ht="25" customHeight="1" spans="1:8">
      <c r="A187" s="219">
        <v>72</v>
      </c>
      <c r="B187" s="219" t="s">
        <v>1428</v>
      </c>
      <c r="C187" s="219">
        <v>200</v>
      </c>
      <c r="D187" s="219"/>
      <c r="E187" s="219"/>
      <c r="F187" s="181">
        <f t="shared" si="9"/>
        <v>200</v>
      </c>
      <c r="G187" s="181"/>
      <c r="H187" s="4"/>
    </row>
    <row r="188" s="242" customFormat="1" ht="25" customHeight="1" spans="1:8">
      <c r="A188" s="219">
        <v>73</v>
      </c>
      <c r="B188" s="219" t="s">
        <v>1429</v>
      </c>
      <c r="C188" s="219">
        <v>160</v>
      </c>
      <c r="D188" s="219" t="s">
        <v>1430</v>
      </c>
      <c r="E188" s="219">
        <v>55</v>
      </c>
      <c r="F188" s="181">
        <f t="shared" si="9"/>
        <v>215</v>
      </c>
      <c r="G188" s="181"/>
      <c r="H188" s="4"/>
    </row>
    <row r="189" s="242" customFormat="1" ht="25" customHeight="1" spans="1:8">
      <c r="A189" s="219">
        <v>74</v>
      </c>
      <c r="B189" s="219" t="s">
        <v>875</v>
      </c>
      <c r="C189" s="219">
        <v>160</v>
      </c>
      <c r="D189" s="219" t="s">
        <v>876</v>
      </c>
      <c r="E189" s="219">
        <v>180</v>
      </c>
      <c r="F189" s="181">
        <f t="shared" si="9"/>
        <v>340</v>
      </c>
      <c r="G189" s="181"/>
      <c r="H189" s="4"/>
    </row>
    <row r="190" s="242" customFormat="1" ht="25" customHeight="1" spans="1:8">
      <c r="A190" s="219">
        <v>75</v>
      </c>
      <c r="B190" s="219" t="s">
        <v>1431</v>
      </c>
      <c r="C190" s="219">
        <v>80</v>
      </c>
      <c r="D190" s="219" t="s">
        <v>1432</v>
      </c>
      <c r="E190" s="219">
        <v>175</v>
      </c>
      <c r="F190" s="181">
        <f t="shared" si="9"/>
        <v>255</v>
      </c>
      <c r="G190" s="181"/>
      <c r="H190" s="4"/>
    </row>
    <row r="191" s="242" customFormat="1" ht="25" customHeight="1" spans="1:8">
      <c r="A191" s="219">
        <v>76</v>
      </c>
      <c r="B191" s="219" t="s">
        <v>1433</v>
      </c>
      <c r="C191" s="219">
        <v>110</v>
      </c>
      <c r="D191" s="219" t="s">
        <v>1434</v>
      </c>
      <c r="E191" s="219">
        <v>240</v>
      </c>
      <c r="F191" s="181">
        <f t="shared" si="9"/>
        <v>350</v>
      </c>
      <c r="G191" s="181"/>
      <c r="H191" s="4"/>
    </row>
    <row r="192" s="242" customFormat="1" ht="25" customHeight="1" spans="1:8">
      <c r="A192" s="219">
        <v>77</v>
      </c>
      <c r="B192" s="219" t="s">
        <v>1435</v>
      </c>
      <c r="C192" s="219">
        <v>160</v>
      </c>
      <c r="D192" s="219" t="s">
        <v>1436</v>
      </c>
      <c r="E192" s="219">
        <v>495</v>
      </c>
      <c r="F192" s="181">
        <f t="shared" si="9"/>
        <v>655</v>
      </c>
      <c r="G192" s="181"/>
      <c r="H192" s="4"/>
    </row>
    <row r="193" s="242" customFormat="1" ht="25" customHeight="1" spans="1:8">
      <c r="A193" s="219">
        <v>78</v>
      </c>
      <c r="B193" s="219" t="s">
        <v>1437</v>
      </c>
      <c r="C193" s="219">
        <v>80</v>
      </c>
      <c r="D193" s="219" t="s">
        <v>847</v>
      </c>
      <c r="E193" s="219">
        <v>35</v>
      </c>
      <c r="F193" s="181">
        <f t="shared" si="9"/>
        <v>115</v>
      </c>
      <c r="G193" s="181"/>
      <c r="H193" s="4"/>
    </row>
    <row r="194" s="242" customFormat="1" ht="25" customHeight="1" spans="1:8">
      <c r="A194" s="219">
        <v>79</v>
      </c>
      <c r="B194" s="219" t="s">
        <v>1438</v>
      </c>
      <c r="C194" s="219">
        <v>160</v>
      </c>
      <c r="D194" s="219"/>
      <c r="E194" s="219"/>
      <c r="F194" s="181">
        <f t="shared" si="9"/>
        <v>160</v>
      </c>
      <c r="G194" s="181"/>
      <c r="H194" s="4"/>
    </row>
    <row r="195" s="242" customFormat="1" ht="25" customHeight="1" spans="1:8">
      <c r="A195" s="193">
        <v>80</v>
      </c>
      <c r="B195" s="193" t="s">
        <v>1439</v>
      </c>
      <c r="C195" s="193">
        <v>80</v>
      </c>
      <c r="D195" s="219" t="s">
        <v>917</v>
      </c>
      <c r="E195" s="219">
        <v>375</v>
      </c>
      <c r="F195" s="181">
        <f t="shared" si="9"/>
        <v>455</v>
      </c>
      <c r="G195" s="181"/>
      <c r="H195" s="4"/>
    </row>
    <row r="196" s="242" customFormat="1" ht="25" customHeight="1" spans="1:8">
      <c r="A196" s="222"/>
      <c r="B196" s="222"/>
      <c r="C196" s="222"/>
      <c r="D196" s="219" t="s">
        <v>365</v>
      </c>
      <c r="E196" s="219">
        <v>50</v>
      </c>
      <c r="F196" s="181">
        <f t="shared" si="9"/>
        <v>50</v>
      </c>
      <c r="G196" s="181"/>
      <c r="H196" s="4"/>
    </row>
    <row r="197" customFormat="1" ht="31" customHeight="1" spans="1:8">
      <c r="A197" s="235" t="s">
        <v>7</v>
      </c>
      <c r="B197" s="236" t="s">
        <v>242</v>
      </c>
      <c r="C197" s="236">
        <f>SUM(C3:C196)</f>
        <v>26425</v>
      </c>
      <c r="D197" s="236" t="s">
        <v>243</v>
      </c>
      <c r="E197" s="236">
        <f>SUM(E3:E196)</f>
        <v>47585</v>
      </c>
      <c r="F197" s="240" t="s">
        <v>244</v>
      </c>
      <c r="G197" s="241">
        <f>SUM(F3:G196)</f>
        <v>74010</v>
      </c>
      <c r="H197" s="4"/>
    </row>
    <row r="198" s="242" customFormat="1" ht="33.75" spans="1:6">
      <c r="A198" s="244"/>
      <c r="B198" s="244"/>
      <c r="F198" s="244"/>
    </row>
    <row r="199" s="242" customFormat="1" ht="33.75" spans="1:6">
      <c r="A199" s="244"/>
      <c r="B199" s="244"/>
      <c r="C199" s="244"/>
      <c r="D199" s="244"/>
      <c r="E199" s="244"/>
      <c r="F199" s="244"/>
    </row>
    <row r="200" s="242" customFormat="1" ht="33.75" spans="1:6">
      <c r="A200" s="244"/>
      <c r="B200" s="244"/>
      <c r="C200" s="244"/>
      <c r="D200" s="244"/>
      <c r="E200" s="244"/>
      <c r="F200" s="244"/>
    </row>
    <row r="201" s="242" customFormat="1" ht="33.75" spans="1:6">
      <c r="A201" s="244"/>
      <c r="B201" s="244"/>
      <c r="C201" s="244"/>
      <c r="D201" s="244"/>
      <c r="E201" s="244"/>
      <c r="F201" s="244"/>
    </row>
    <row r="202" s="242" customFormat="1" ht="33.75" spans="1:6">
      <c r="A202" s="244"/>
      <c r="B202" s="244"/>
      <c r="C202" s="244"/>
      <c r="D202" s="244"/>
      <c r="E202" s="244"/>
      <c r="F202" s="244"/>
    </row>
    <row r="203" s="242" customFormat="1" ht="33.75" spans="1:6">
      <c r="A203" s="244"/>
      <c r="B203" s="244"/>
      <c r="C203" s="244"/>
      <c r="D203" s="244"/>
      <c r="E203" s="244"/>
      <c r="F203" s="244"/>
    </row>
    <row r="204" s="242" customFormat="1" ht="33.75" spans="1:6">
      <c r="A204" s="244"/>
      <c r="B204" s="244"/>
      <c r="C204" s="244"/>
      <c r="D204" s="244"/>
      <c r="E204" s="244"/>
      <c r="F204" s="244"/>
    </row>
    <row r="205" s="242" customFormat="1" ht="33.75" spans="1:6">
      <c r="A205" s="244"/>
      <c r="B205" s="244"/>
      <c r="C205" s="244"/>
      <c r="D205" s="244"/>
      <c r="E205" s="244"/>
      <c r="F205" s="244"/>
    </row>
    <row r="206" s="242" customFormat="1" ht="33.75" spans="1:6">
      <c r="A206" s="244"/>
      <c r="B206" s="244"/>
      <c r="C206" s="244"/>
      <c r="D206" s="244"/>
      <c r="E206" s="244"/>
      <c r="F206" s="244"/>
    </row>
    <row r="207" s="242" customFormat="1" ht="33.75" spans="1:6">
      <c r="A207" s="244"/>
      <c r="B207" s="244"/>
      <c r="C207" s="244"/>
      <c r="D207" s="244"/>
      <c r="E207" s="244"/>
      <c r="F207" s="244"/>
    </row>
    <row r="208" s="242" customFormat="1" ht="33.75" spans="1:6">
      <c r="A208" s="244"/>
      <c r="B208" s="244"/>
      <c r="C208" s="244"/>
      <c r="D208" s="244"/>
      <c r="E208" s="244"/>
      <c r="F208" s="244"/>
    </row>
    <row r="209" s="242" customFormat="1" ht="33.75" spans="1:6">
      <c r="A209" s="244"/>
      <c r="B209" s="244"/>
      <c r="C209" s="244"/>
      <c r="D209" s="244"/>
      <c r="E209" s="244"/>
      <c r="F209" s="244"/>
    </row>
    <row r="210" s="242" customFormat="1" ht="33.75" spans="1:6">
      <c r="A210" s="244"/>
      <c r="B210" s="244"/>
      <c r="C210" s="244"/>
      <c r="D210" s="244"/>
      <c r="E210" s="244"/>
      <c r="F210" s="244"/>
    </row>
    <row r="211" s="242" customFormat="1" ht="33.75" spans="1:6">
      <c r="A211" s="244"/>
      <c r="B211" s="244"/>
      <c r="C211" s="244"/>
      <c r="D211" s="244"/>
      <c r="E211" s="244"/>
      <c r="F211" s="244"/>
    </row>
    <row r="212" s="242" customFormat="1" ht="33.75" spans="1:6">
      <c r="A212" s="244"/>
      <c r="B212" s="244"/>
      <c r="C212" s="244"/>
      <c r="D212" s="244"/>
      <c r="E212" s="244"/>
      <c r="F212" s="244"/>
    </row>
    <row r="213" s="242" customFormat="1" ht="33.75" spans="1:6">
      <c r="A213" s="244"/>
      <c r="B213" s="244"/>
      <c r="C213" s="244"/>
      <c r="D213" s="244"/>
      <c r="E213" s="244"/>
      <c r="F213" s="244"/>
    </row>
    <row r="214" s="242" customFormat="1" ht="33.75" spans="1:6">
      <c r="A214" s="244"/>
      <c r="B214" s="244"/>
      <c r="C214" s="244"/>
      <c r="D214" s="244"/>
      <c r="E214" s="244"/>
      <c r="F214" s="244"/>
    </row>
  </sheetData>
  <mergeCells count="277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A3:A7"/>
    <mergeCell ref="A10:A11"/>
    <mergeCell ref="A16:A18"/>
    <mergeCell ref="A20:A21"/>
    <mergeCell ref="A22:A23"/>
    <mergeCell ref="A24:A29"/>
    <mergeCell ref="A30:A36"/>
    <mergeCell ref="A39:A50"/>
    <mergeCell ref="A51:A53"/>
    <mergeCell ref="A54:A65"/>
    <mergeCell ref="A66:A93"/>
    <mergeCell ref="A96:A100"/>
    <mergeCell ref="A104:A105"/>
    <mergeCell ref="A106:A108"/>
    <mergeCell ref="A109:A111"/>
    <mergeCell ref="A114:A128"/>
    <mergeCell ref="A131:A134"/>
    <mergeCell ref="A135:A136"/>
    <mergeCell ref="A144:A145"/>
    <mergeCell ref="A150:A154"/>
    <mergeCell ref="A156:A158"/>
    <mergeCell ref="A159:A161"/>
    <mergeCell ref="A164:A165"/>
    <mergeCell ref="A171:A172"/>
    <mergeCell ref="A173:A175"/>
    <mergeCell ref="A178:A180"/>
    <mergeCell ref="A195:A196"/>
    <mergeCell ref="B3:B7"/>
    <mergeCell ref="B10:B11"/>
    <mergeCell ref="B16:B18"/>
    <mergeCell ref="B20:B21"/>
    <mergeCell ref="B22:B23"/>
    <mergeCell ref="B24:B29"/>
    <mergeCell ref="B30:B36"/>
    <mergeCell ref="B39:B50"/>
    <mergeCell ref="B51:B53"/>
    <mergeCell ref="B54:B65"/>
    <mergeCell ref="B66:B93"/>
    <mergeCell ref="B96:B100"/>
    <mergeCell ref="B104:B105"/>
    <mergeCell ref="B106:B108"/>
    <mergeCell ref="B109:B111"/>
    <mergeCell ref="B114:B128"/>
    <mergeCell ref="B131:B134"/>
    <mergeCell ref="B135:B136"/>
    <mergeCell ref="B144:B145"/>
    <mergeCell ref="B150:B154"/>
    <mergeCell ref="B156:B158"/>
    <mergeCell ref="B159:B161"/>
    <mergeCell ref="B164:B165"/>
    <mergeCell ref="B171:B172"/>
    <mergeCell ref="B173:B175"/>
    <mergeCell ref="B178:B180"/>
    <mergeCell ref="B195:B196"/>
    <mergeCell ref="C3:C7"/>
    <mergeCell ref="C10:C11"/>
    <mergeCell ref="C16:C18"/>
    <mergeCell ref="C20:C21"/>
    <mergeCell ref="C22:C23"/>
    <mergeCell ref="C24:C29"/>
    <mergeCell ref="C30:C36"/>
    <mergeCell ref="C39:C50"/>
    <mergeCell ref="C51:C53"/>
    <mergeCell ref="C54:C65"/>
    <mergeCell ref="C66:C93"/>
    <mergeCell ref="C96:C100"/>
    <mergeCell ref="C104:C105"/>
    <mergeCell ref="C106:C108"/>
    <mergeCell ref="C109:C111"/>
    <mergeCell ref="C114:C128"/>
    <mergeCell ref="C131:C134"/>
    <mergeCell ref="C135:C136"/>
    <mergeCell ref="C144:C145"/>
    <mergeCell ref="C150:C154"/>
    <mergeCell ref="C156:C158"/>
    <mergeCell ref="C159:C161"/>
    <mergeCell ref="C164:C165"/>
    <mergeCell ref="C171:C172"/>
    <mergeCell ref="C173:C175"/>
    <mergeCell ref="C178:C180"/>
    <mergeCell ref="C195:C196"/>
  </mergeCells>
  <pageMargins left="0.75" right="0.75" top="1" bottom="1" header="0.5" footer="0.5"/>
  <pageSetup paperSize="9" scale="73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view="pageBreakPreview" zoomScaleNormal="100" workbookViewId="0">
      <pane ySplit="2" topLeftCell="A24" activePane="bottomLeft" state="frozen"/>
      <selection/>
      <selection pane="bottomLeft" activeCell="D29" sqref="D29"/>
    </sheetView>
  </sheetViews>
  <sheetFormatPr defaultColWidth="9" defaultRowHeight="13.5" outlineLevelCol="7"/>
  <cols>
    <col min="1" max="1" width="9" style="239"/>
    <col min="2" max="2" width="15.625" style="239" customWidth="1"/>
    <col min="3" max="3" width="15.5" style="239" customWidth="1"/>
    <col min="4" max="4" width="16.5" style="239" customWidth="1"/>
    <col min="5" max="5" width="14.125" style="239" customWidth="1"/>
    <col min="6" max="16384" width="9" style="239"/>
  </cols>
  <sheetData>
    <row r="1" ht="27" customHeight="1" spans="1:8">
      <c r="A1" s="210" t="s">
        <v>1440</v>
      </c>
      <c r="B1" s="210"/>
      <c r="C1" s="210"/>
      <c r="D1" s="210"/>
      <c r="E1" s="210"/>
      <c r="F1" s="211"/>
      <c r="G1" s="211"/>
      <c r="H1" s="211"/>
    </row>
    <row r="2" ht="18" customHeight="1" spans="1:8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155" t="s">
        <v>7</v>
      </c>
      <c r="G2" s="155"/>
      <c r="H2" s="107" t="s">
        <v>8</v>
      </c>
    </row>
    <row r="3" ht="14.25" spans="1:8">
      <c r="A3" s="178">
        <v>1</v>
      </c>
      <c r="B3" s="205" t="s">
        <v>1300</v>
      </c>
      <c r="C3" s="178">
        <v>1600</v>
      </c>
      <c r="D3" s="167" t="s">
        <v>252</v>
      </c>
      <c r="E3" s="167">
        <v>2030</v>
      </c>
      <c r="F3" s="155">
        <f>C3+E3</f>
        <v>3630</v>
      </c>
      <c r="G3" s="155"/>
      <c r="H3" s="107"/>
    </row>
    <row r="4" ht="14.25" spans="1:8">
      <c r="A4" s="182"/>
      <c r="B4" s="207"/>
      <c r="C4" s="182"/>
      <c r="D4" s="167" t="s">
        <v>253</v>
      </c>
      <c r="E4" s="167">
        <v>900</v>
      </c>
      <c r="F4" s="155">
        <f t="shared" ref="F4:F20" si="0">C4+E4</f>
        <v>900</v>
      </c>
      <c r="G4" s="155"/>
      <c r="H4" s="107"/>
    </row>
    <row r="5" ht="14.25" spans="1:8">
      <c r="A5" s="182"/>
      <c r="B5" s="207"/>
      <c r="C5" s="182"/>
      <c r="D5" s="167" t="s">
        <v>254</v>
      </c>
      <c r="E5" s="167">
        <v>455</v>
      </c>
      <c r="F5" s="155">
        <f t="shared" si="0"/>
        <v>455</v>
      </c>
      <c r="G5" s="155"/>
      <c r="H5" s="107"/>
    </row>
    <row r="6" ht="14.25" spans="1:8">
      <c r="A6" s="182"/>
      <c r="B6" s="207"/>
      <c r="C6" s="182"/>
      <c r="D6" s="167" t="s">
        <v>251</v>
      </c>
      <c r="E6" s="167">
        <v>40</v>
      </c>
      <c r="F6" s="155">
        <f t="shared" si="0"/>
        <v>40</v>
      </c>
      <c r="G6" s="155"/>
      <c r="H6" s="107"/>
    </row>
    <row r="7" ht="14.25" spans="1:8">
      <c r="A7" s="182"/>
      <c r="B7" s="207"/>
      <c r="C7" s="182"/>
      <c r="D7" s="167" t="s">
        <v>224</v>
      </c>
      <c r="E7" s="167">
        <v>2500</v>
      </c>
      <c r="F7" s="155">
        <f t="shared" si="0"/>
        <v>2500</v>
      </c>
      <c r="G7" s="155"/>
      <c r="H7" s="107"/>
    </row>
    <row r="8" ht="14.25" spans="1:8">
      <c r="A8" s="182"/>
      <c r="B8" s="207"/>
      <c r="C8" s="182"/>
      <c r="D8" s="167" t="s">
        <v>572</v>
      </c>
      <c r="E8" s="167">
        <v>3300</v>
      </c>
      <c r="F8" s="155">
        <f t="shared" si="0"/>
        <v>3300</v>
      </c>
      <c r="G8" s="155"/>
      <c r="H8" s="107"/>
    </row>
    <row r="9" ht="14.25" spans="1:8">
      <c r="A9" s="182"/>
      <c r="B9" s="207"/>
      <c r="C9" s="182"/>
      <c r="D9" s="167" t="s">
        <v>1441</v>
      </c>
      <c r="E9" s="167">
        <v>1300</v>
      </c>
      <c r="F9" s="155">
        <f t="shared" si="0"/>
        <v>1300</v>
      </c>
      <c r="G9" s="155"/>
      <c r="H9" s="107"/>
    </row>
    <row r="10" ht="14.25" spans="1:8">
      <c r="A10" s="182"/>
      <c r="B10" s="207"/>
      <c r="C10" s="182"/>
      <c r="D10" s="167" t="s">
        <v>509</v>
      </c>
      <c r="E10" s="167">
        <v>700</v>
      </c>
      <c r="F10" s="155">
        <f t="shared" si="0"/>
        <v>700</v>
      </c>
      <c r="G10" s="155"/>
      <c r="H10" s="107"/>
    </row>
    <row r="11" ht="14.25" spans="1:8">
      <c r="A11" s="182"/>
      <c r="B11" s="207"/>
      <c r="C11" s="182"/>
      <c r="D11" s="167" t="s">
        <v>334</v>
      </c>
      <c r="E11" s="167">
        <v>300</v>
      </c>
      <c r="F11" s="155">
        <f t="shared" si="0"/>
        <v>300</v>
      </c>
      <c r="G11" s="155"/>
      <c r="H11" s="107"/>
    </row>
    <row r="12" ht="14.25" spans="1:8">
      <c r="A12" s="182"/>
      <c r="B12" s="207"/>
      <c r="C12" s="182"/>
      <c r="D12" s="167" t="s">
        <v>1442</v>
      </c>
      <c r="E12" s="167">
        <v>200</v>
      </c>
      <c r="F12" s="155">
        <f t="shared" si="0"/>
        <v>200</v>
      </c>
      <c r="G12" s="155"/>
      <c r="H12" s="107"/>
    </row>
    <row r="13" ht="14.25" spans="1:8">
      <c r="A13" s="183"/>
      <c r="B13" s="206"/>
      <c r="C13" s="183"/>
      <c r="D13" s="167" t="s">
        <v>973</v>
      </c>
      <c r="E13" s="167">
        <v>900</v>
      </c>
      <c r="F13" s="155">
        <f t="shared" si="0"/>
        <v>900</v>
      </c>
      <c r="G13" s="155"/>
      <c r="H13" s="107"/>
    </row>
    <row r="14" ht="14.25" spans="1:8">
      <c r="A14" s="178">
        <v>2</v>
      </c>
      <c r="B14" s="205" t="s">
        <v>1443</v>
      </c>
      <c r="C14" s="178">
        <v>700</v>
      </c>
      <c r="D14" s="167"/>
      <c r="E14" s="167"/>
      <c r="F14" s="155">
        <f t="shared" si="0"/>
        <v>700</v>
      </c>
      <c r="G14" s="155"/>
      <c r="H14" s="107"/>
    </row>
    <row r="15" ht="14.25" spans="1:8">
      <c r="A15" s="183"/>
      <c r="B15" s="206"/>
      <c r="C15" s="183"/>
      <c r="D15" s="167"/>
      <c r="E15" s="167"/>
      <c r="F15" s="155">
        <f t="shared" si="0"/>
        <v>0</v>
      </c>
      <c r="G15" s="155"/>
      <c r="H15" s="107"/>
    </row>
    <row r="16" ht="14.25" spans="1:8">
      <c r="A16" s="178">
        <v>3</v>
      </c>
      <c r="B16" s="178" t="s">
        <v>1062</v>
      </c>
      <c r="C16" s="178">
        <v>800</v>
      </c>
      <c r="D16" s="167" t="s">
        <v>402</v>
      </c>
      <c r="E16" s="167">
        <v>1200</v>
      </c>
      <c r="F16" s="155">
        <f t="shared" si="0"/>
        <v>2000</v>
      </c>
      <c r="G16" s="155"/>
      <c r="H16" s="107"/>
    </row>
    <row r="17" ht="14.25" spans="1:8">
      <c r="A17" s="182"/>
      <c r="B17" s="182"/>
      <c r="C17" s="182"/>
      <c r="D17" s="167" t="s">
        <v>1444</v>
      </c>
      <c r="E17" s="167">
        <v>800</v>
      </c>
      <c r="F17" s="155">
        <f t="shared" si="0"/>
        <v>800</v>
      </c>
      <c r="G17" s="155"/>
      <c r="H17" s="107"/>
    </row>
    <row r="18" ht="14.25" spans="1:8">
      <c r="A18" s="183"/>
      <c r="B18" s="183"/>
      <c r="C18" s="183"/>
      <c r="D18" s="167" t="s">
        <v>470</v>
      </c>
      <c r="E18" s="167">
        <v>600</v>
      </c>
      <c r="F18" s="155">
        <f t="shared" si="0"/>
        <v>600</v>
      </c>
      <c r="G18" s="155"/>
      <c r="H18" s="107"/>
    </row>
    <row r="19" ht="14.25" spans="1:8">
      <c r="A19" s="178">
        <v>4</v>
      </c>
      <c r="B19" s="205" t="s">
        <v>1445</v>
      </c>
      <c r="C19" s="167">
        <v>400</v>
      </c>
      <c r="D19" s="167" t="s">
        <v>856</v>
      </c>
      <c r="E19" s="167">
        <v>4625</v>
      </c>
      <c r="F19" s="155">
        <f t="shared" si="0"/>
        <v>5025</v>
      </c>
      <c r="G19" s="155"/>
      <c r="H19" s="107"/>
    </row>
    <row r="20" ht="14.25" spans="1:8">
      <c r="A20" s="183"/>
      <c r="B20" s="206"/>
      <c r="C20" s="167"/>
      <c r="D20" s="167" t="s">
        <v>1446</v>
      </c>
      <c r="E20" s="167">
        <v>120</v>
      </c>
      <c r="F20" s="155">
        <f t="shared" si="0"/>
        <v>120</v>
      </c>
      <c r="G20" s="155"/>
      <c r="H20" s="107"/>
    </row>
    <row r="21" ht="14.25" spans="1:8">
      <c r="A21" s="178">
        <v>5</v>
      </c>
      <c r="B21" s="178" t="s">
        <v>1447</v>
      </c>
      <c r="C21" s="178">
        <v>1200</v>
      </c>
      <c r="D21" s="156" t="s">
        <v>1448</v>
      </c>
      <c r="E21" s="156">
        <v>700</v>
      </c>
      <c r="F21" s="155">
        <f t="shared" ref="F21:F33" si="1">C21+E21</f>
        <v>1900</v>
      </c>
      <c r="G21" s="155"/>
      <c r="H21" s="107"/>
    </row>
    <row r="22" ht="14.25" spans="1:8">
      <c r="A22" s="182"/>
      <c r="B22" s="182"/>
      <c r="C22" s="182"/>
      <c r="D22" s="156" t="s">
        <v>1449</v>
      </c>
      <c r="E22" s="156">
        <v>500</v>
      </c>
      <c r="F22" s="155">
        <f t="shared" si="1"/>
        <v>500</v>
      </c>
      <c r="G22" s="155"/>
      <c r="H22" s="107"/>
    </row>
    <row r="23" ht="14.25" spans="1:8">
      <c r="A23" s="182"/>
      <c r="B23" s="182"/>
      <c r="C23" s="182"/>
      <c r="D23" s="156" t="s">
        <v>1450</v>
      </c>
      <c r="E23" s="156">
        <v>175</v>
      </c>
      <c r="F23" s="155">
        <f t="shared" si="1"/>
        <v>175</v>
      </c>
      <c r="G23" s="155"/>
      <c r="H23" s="107"/>
    </row>
    <row r="24" ht="14.25" spans="1:8">
      <c r="A24" s="182"/>
      <c r="B24" s="182"/>
      <c r="C24" s="182"/>
      <c r="D24" s="156" t="s">
        <v>718</v>
      </c>
      <c r="E24" s="156">
        <v>950</v>
      </c>
      <c r="F24" s="155">
        <f t="shared" si="1"/>
        <v>950</v>
      </c>
      <c r="G24" s="155"/>
      <c r="H24" s="107"/>
    </row>
    <row r="25" ht="14.25" spans="1:8">
      <c r="A25" s="182"/>
      <c r="B25" s="182"/>
      <c r="C25" s="182"/>
      <c r="D25" s="156" t="s">
        <v>1451</v>
      </c>
      <c r="E25" s="156">
        <v>3250</v>
      </c>
      <c r="F25" s="155">
        <f t="shared" si="1"/>
        <v>3250</v>
      </c>
      <c r="G25" s="155"/>
      <c r="H25" s="107"/>
    </row>
    <row r="26" ht="14.25" spans="1:8">
      <c r="A26" s="182"/>
      <c r="B26" s="182"/>
      <c r="C26" s="182"/>
      <c r="D26" s="156" t="s">
        <v>1452</v>
      </c>
      <c r="E26" s="156">
        <v>150</v>
      </c>
      <c r="F26" s="155">
        <f t="shared" si="1"/>
        <v>150</v>
      </c>
      <c r="G26" s="155"/>
      <c r="H26" s="107"/>
    </row>
    <row r="27" ht="14.25" spans="1:8">
      <c r="A27" s="182"/>
      <c r="B27" s="182"/>
      <c r="C27" s="182"/>
      <c r="D27" s="156" t="s">
        <v>1453</v>
      </c>
      <c r="E27" s="156">
        <v>780</v>
      </c>
      <c r="F27" s="155">
        <f t="shared" si="1"/>
        <v>780</v>
      </c>
      <c r="G27" s="155"/>
      <c r="H27" s="107"/>
    </row>
    <row r="28" ht="14.25" spans="1:8">
      <c r="A28" s="182"/>
      <c r="B28" s="182"/>
      <c r="C28" s="182"/>
      <c r="D28" s="156" t="s">
        <v>1454</v>
      </c>
      <c r="E28" s="156">
        <v>40</v>
      </c>
      <c r="F28" s="155">
        <f t="shared" si="1"/>
        <v>40</v>
      </c>
      <c r="G28" s="155"/>
      <c r="H28" s="107"/>
    </row>
    <row r="29" ht="14.25" spans="1:8">
      <c r="A29" s="182"/>
      <c r="B29" s="182"/>
      <c r="C29" s="182"/>
      <c r="D29" s="156" t="s">
        <v>1455</v>
      </c>
      <c r="E29" s="156">
        <v>590</v>
      </c>
      <c r="F29" s="155">
        <f t="shared" si="1"/>
        <v>590</v>
      </c>
      <c r="G29" s="155"/>
      <c r="H29" s="107"/>
    </row>
    <row r="30" ht="14.25" spans="1:8">
      <c r="A30" s="182"/>
      <c r="B30" s="182"/>
      <c r="C30" s="182"/>
      <c r="D30" s="156" t="s">
        <v>1456</v>
      </c>
      <c r="E30" s="156">
        <v>875</v>
      </c>
      <c r="F30" s="155">
        <f t="shared" si="1"/>
        <v>875</v>
      </c>
      <c r="G30" s="155"/>
      <c r="H30" s="107"/>
    </row>
    <row r="31" ht="14.25" spans="1:8">
      <c r="A31" s="182"/>
      <c r="B31" s="182"/>
      <c r="C31" s="182"/>
      <c r="D31" s="156" t="s">
        <v>1457</v>
      </c>
      <c r="E31" s="156">
        <v>1950</v>
      </c>
      <c r="F31" s="155">
        <f t="shared" si="1"/>
        <v>1950</v>
      </c>
      <c r="G31" s="155"/>
      <c r="H31" s="107"/>
    </row>
    <row r="32" ht="14.25" spans="1:8">
      <c r="A32" s="182"/>
      <c r="B32" s="182"/>
      <c r="C32" s="182"/>
      <c r="D32" s="156" t="s">
        <v>1458</v>
      </c>
      <c r="E32" s="156">
        <v>40</v>
      </c>
      <c r="F32" s="155">
        <f t="shared" si="1"/>
        <v>40</v>
      </c>
      <c r="G32" s="155"/>
      <c r="H32" s="107"/>
    </row>
    <row r="33" ht="14.25" spans="1:8">
      <c r="A33" s="183"/>
      <c r="B33" s="183"/>
      <c r="C33" s="183"/>
      <c r="D33" s="156" t="s">
        <v>1459</v>
      </c>
      <c r="E33" s="156">
        <v>1950</v>
      </c>
      <c r="F33" s="155">
        <f t="shared" si="1"/>
        <v>1950</v>
      </c>
      <c r="G33" s="155"/>
      <c r="H33" s="107"/>
    </row>
    <row r="34" ht="15.75" spans="1:8">
      <c r="A34" s="184">
        <v>6</v>
      </c>
      <c r="B34" s="167" t="s">
        <v>1460</v>
      </c>
      <c r="C34" s="167">
        <v>240</v>
      </c>
      <c r="D34" s="156" t="s">
        <v>1461</v>
      </c>
      <c r="E34" s="156">
        <v>35</v>
      </c>
      <c r="F34" s="155">
        <f t="shared" ref="F34:F40" si="2">C34+E34</f>
        <v>275</v>
      </c>
      <c r="G34" s="155"/>
      <c r="H34" s="107"/>
    </row>
    <row r="35" ht="15.75" spans="1:8">
      <c r="A35" s="184">
        <v>7</v>
      </c>
      <c r="B35" s="167" t="s">
        <v>300</v>
      </c>
      <c r="C35" s="167">
        <v>100</v>
      </c>
      <c r="D35" s="167" t="s">
        <v>1462</v>
      </c>
      <c r="E35" s="167">
        <v>305</v>
      </c>
      <c r="F35" s="155">
        <f t="shared" si="2"/>
        <v>405</v>
      </c>
      <c r="G35" s="155"/>
      <c r="H35" s="107"/>
    </row>
    <row r="36" ht="14.25" spans="1:8">
      <c r="A36" s="178">
        <v>8</v>
      </c>
      <c r="B36" s="178" t="s">
        <v>650</v>
      </c>
      <c r="C36" s="178">
        <v>50</v>
      </c>
      <c r="D36" s="167" t="s">
        <v>1147</v>
      </c>
      <c r="E36" s="167">
        <v>590</v>
      </c>
      <c r="F36" s="155">
        <f t="shared" si="2"/>
        <v>640</v>
      </c>
      <c r="G36" s="155"/>
      <c r="H36" s="107"/>
    </row>
    <row r="37" ht="14.25" spans="1:8">
      <c r="A37" s="182"/>
      <c r="B37" s="182"/>
      <c r="C37" s="182"/>
      <c r="D37" s="167" t="s">
        <v>1463</v>
      </c>
      <c r="E37" s="167">
        <v>15</v>
      </c>
      <c r="F37" s="155">
        <f t="shared" si="2"/>
        <v>15</v>
      </c>
      <c r="G37" s="155"/>
      <c r="H37" s="107"/>
    </row>
    <row r="38" ht="14.25" spans="1:8">
      <c r="A38" s="183"/>
      <c r="B38" s="183"/>
      <c r="C38" s="183"/>
      <c r="D38" s="167" t="s">
        <v>1464</v>
      </c>
      <c r="E38" s="167">
        <v>35</v>
      </c>
      <c r="F38" s="155">
        <f t="shared" si="2"/>
        <v>35</v>
      </c>
      <c r="G38" s="155"/>
      <c r="H38" s="107"/>
    </row>
    <row r="39" ht="15.75" spans="1:8">
      <c r="A39" s="184">
        <v>9</v>
      </c>
      <c r="B39" s="167" t="s">
        <v>777</v>
      </c>
      <c r="C39" s="167">
        <v>240</v>
      </c>
      <c r="D39" s="167"/>
      <c r="E39" s="167"/>
      <c r="F39" s="155">
        <f t="shared" si="2"/>
        <v>240</v>
      </c>
      <c r="G39" s="155"/>
      <c r="H39" s="107"/>
    </row>
    <row r="40" ht="16.5" spans="1:8">
      <c r="A40" s="184">
        <v>10</v>
      </c>
      <c r="B40" s="167" t="s">
        <v>1465</v>
      </c>
      <c r="C40" s="167">
        <v>400</v>
      </c>
      <c r="D40" s="167"/>
      <c r="E40" s="167"/>
      <c r="F40" s="155">
        <f t="shared" si="2"/>
        <v>400</v>
      </c>
      <c r="G40" s="155"/>
      <c r="H40" s="107"/>
    </row>
    <row r="41" customFormat="1" ht="31" customHeight="1" spans="1:8">
      <c r="A41" s="235" t="s">
        <v>7</v>
      </c>
      <c r="B41" s="236" t="s">
        <v>242</v>
      </c>
      <c r="C41" s="236">
        <f>SUM(C3:C40)</f>
        <v>5730</v>
      </c>
      <c r="D41" s="236" t="s">
        <v>243</v>
      </c>
      <c r="E41" s="236">
        <f>SUM(E3:E39)</f>
        <v>32900</v>
      </c>
      <c r="F41" s="240" t="s">
        <v>244</v>
      </c>
      <c r="G41" s="241">
        <f>SUM(F3:G40)</f>
        <v>38630</v>
      </c>
      <c r="H41" s="5"/>
    </row>
  </sheetData>
  <mergeCells count="57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A3:A13"/>
    <mergeCell ref="A14:A15"/>
    <mergeCell ref="A16:A18"/>
    <mergeCell ref="A19:A20"/>
    <mergeCell ref="A21:A33"/>
    <mergeCell ref="A36:A38"/>
    <mergeCell ref="B3:B13"/>
    <mergeCell ref="B14:B15"/>
    <mergeCell ref="B16:B18"/>
    <mergeCell ref="B19:B20"/>
    <mergeCell ref="B21:B33"/>
    <mergeCell ref="B36:B38"/>
    <mergeCell ref="C3:C13"/>
    <mergeCell ref="C14:C15"/>
    <mergeCell ref="C16:C18"/>
    <mergeCell ref="C21:C33"/>
    <mergeCell ref="C36:C38"/>
  </mergeCells>
  <pageMargins left="0.75" right="0.75" top="1" bottom="1" header="0.5" footer="0.5"/>
  <pageSetup paperSize="9" scale="9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6"/>
  <sheetViews>
    <sheetView view="pageBreakPreview" zoomScaleNormal="100" workbookViewId="0">
      <pane ySplit="2" topLeftCell="A237" activePane="bottomLeft" state="frozen"/>
      <selection/>
      <selection pane="bottomLeft" activeCell="D176" sqref="D176"/>
    </sheetView>
  </sheetViews>
  <sheetFormatPr defaultColWidth="9" defaultRowHeight="14.25" outlineLevelCol="7"/>
  <cols>
    <col min="1" max="1" width="9" style="152"/>
    <col min="2" max="2" width="32.375" style="152" customWidth="1"/>
    <col min="3" max="3" width="13.875" style="152" customWidth="1"/>
    <col min="4" max="4" width="18.875" style="152" customWidth="1"/>
    <col min="5" max="5" width="16.375" style="152" customWidth="1"/>
    <col min="6" max="8" width="9" style="152"/>
    <col min="9" max="16384" width="9" style="232"/>
  </cols>
  <sheetData>
    <row r="1" ht="30" customHeight="1" spans="1:8">
      <c r="A1" s="210" t="s">
        <v>1466</v>
      </c>
      <c r="B1" s="210"/>
      <c r="C1" s="210"/>
      <c r="D1" s="210"/>
      <c r="E1" s="210"/>
      <c r="F1" s="211"/>
      <c r="G1" s="211"/>
      <c r="H1" s="211"/>
    </row>
    <row r="2" ht="19" customHeight="1" spans="1:8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154" t="s">
        <v>7</v>
      </c>
      <c r="G2" s="154"/>
      <c r="H2" s="99" t="s">
        <v>8</v>
      </c>
    </row>
    <row r="3" ht="15.75" spans="1:8">
      <c r="A3" s="184">
        <v>1</v>
      </c>
      <c r="B3" s="25" t="s">
        <v>1467</v>
      </c>
      <c r="C3" s="167">
        <v>535</v>
      </c>
      <c r="D3" s="167" t="s">
        <v>328</v>
      </c>
      <c r="E3" s="167">
        <v>1575</v>
      </c>
      <c r="F3" s="155">
        <f>C3+E3</f>
        <v>2110</v>
      </c>
      <c r="G3" s="155"/>
      <c r="H3" s="99"/>
    </row>
    <row r="4" ht="15.75" spans="1:8">
      <c r="A4" s="184">
        <v>2</v>
      </c>
      <c r="B4" s="25" t="s">
        <v>948</v>
      </c>
      <c r="C4" s="167">
        <v>160</v>
      </c>
      <c r="D4" s="167" t="s">
        <v>442</v>
      </c>
      <c r="E4" s="167">
        <v>600</v>
      </c>
      <c r="F4" s="155">
        <f t="shared" ref="F4:F20" si="0">C4+E4</f>
        <v>760</v>
      </c>
      <c r="G4" s="155"/>
      <c r="H4" s="99"/>
    </row>
    <row r="5" ht="15.75" spans="1:8">
      <c r="A5" s="184">
        <v>3</v>
      </c>
      <c r="B5" s="25" t="s">
        <v>1468</v>
      </c>
      <c r="C5" s="167">
        <v>200</v>
      </c>
      <c r="D5" s="167" t="s">
        <v>1469</v>
      </c>
      <c r="E5" s="167">
        <v>215</v>
      </c>
      <c r="F5" s="155">
        <f t="shared" si="0"/>
        <v>415</v>
      </c>
      <c r="G5" s="155"/>
      <c r="H5" s="99"/>
    </row>
    <row r="6" ht="15.75" spans="1:8">
      <c r="A6" s="184">
        <v>4</v>
      </c>
      <c r="B6" s="25" t="s">
        <v>1470</v>
      </c>
      <c r="C6" s="167">
        <v>110</v>
      </c>
      <c r="D6" s="167" t="s">
        <v>1471</v>
      </c>
      <c r="E6" s="167">
        <v>130</v>
      </c>
      <c r="F6" s="155">
        <f t="shared" si="0"/>
        <v>240</v>
      </c>
      <c r="G6" s="155"/>
      <c r="H6" s="99"/>
    </row>
    <row r="7" spans="1:8">
      <c r="A7" s="178">
        <v>5</v>
      </c>
      <c r="B7" s="229" t="s">
        <v>1472</v>
      </c>
      <c r="C7" s="178">
        <v>215</v>
      </c>
      <c r="D7" s="167" t="s">
        <v>1105</v>
      </c>
      <c r="E7" s="167">
        <v>350</v>
      </c>
      <c r="F7" s="155">
        <f t="shared" si="0"/>
        <v>565</v>
      </c>
      <c r="G7" s="155"/>
      <c r="H7" s="99"/>
    </row>
    <row r="8" spans="1:8">
      <c r="A8" s="183"/>
      <c r="B8" s="206"/>
      <c r="C8" s="183"/>
      <c r="D8" s="167" t="s">
        <v>1473</v>
      </c>
      <c r="E8" s="167">
        <v>430</v>
      </c>
      <c r="F8" s="155">
        <f t="shared" si="0"/>
        <v>430</v>
      </c>
      <c r="G8" s="155"/>
      <c r="H8" s="99"/>
    </row>
    <row r="9" ht="15.75" spans="1:8">
      <c r="A9" s="184">
        <v>6</v>
      </c>
      <c r="B9" s="25" t="s">
        <v>1474</v>
      </c>
      <c r="C9" s="167">
        <v>160</v>
      </c>
      <c r="D9" s="167" t="s">
        <v>1475</v>
      </c>
      <c r="E9" s="167">
        <v>600</v>
      </c>
      <c r="F9" s="155">
        <f t="shared" si="0"/>
        <v>760</v>
      </c>
      <c r="G9" s="155"/>
      <c r="H9" s="99"/>
    </row>
    <row r="10" spans="1:8">
      <c r="A10" s="178">
        <v>7</v>
      </c>
      <c r="B10" s="229" t="s">
        <v>1476</v>
      </c>
      <c r="C10" s="178">
        <v>400</v>
      </c>
      <c r="D10" s="167" t="s">
        <v>1477</v>
      </c>
      <c r="E10" s="167">
        <v>115</v>
      </c>
      <c r="F10" s="155">
        <f t="shared" si="0"/>
        <v>515</v>
      </c>
      <c r="G10" s="155"/>
      <c r="H10" s="99"/>
    </row>
    <row r="11" spans="1:8">
      <c r="A11" s="182"/>
      <c r="B11" s="207"/>
      <c r="C11" s="182"/>
      <c r="D11" s="167" t="s">
        <v>1478</v>
      </c>
      <c r="E11" s="167">
        <v>75</v>
      </c>
      <c r="F11" s="155">
        <f t="shared" si="0"/>
        <v>75</v>
      </c>
      <c r="G11" s="155"/>
      <c r="H11" s="99"/>
    </row>
    <row r="12" spans="1:8">
      <c r="A12" s="183"/>
      <c r="B12" s="206"/>
      <c r="C12" s="183"/>
      <c r="D12" s="167" t="s">
        <v>1479</v>
      </c>
      <c r="E12" s="167">
        <v>50</v>
      </c>
      <c r="F12" s="155">
        <f t="shared" si="0"/>
        <v>50</v>
      </c>
      <c r="G12" s="155"/>
      <c r="H12" s="99"/>
    </row>
    <row r="13" spans="1:8">
      <c r="A13" s="178">
        <v>8</v>
      </c>
      <c r="B13" s="178" t="s">
        <v>956</v>
      </c>
      <c r="C13" s="178">
        <v>80</v>
      </c>
      <c r="D13" s="167" t="s">
        <v>1108</v>
      </c>
      <c r="E13" s="167">
        <v>95</v>
      </c>
      <c r="F13" s="155">
        <f t="shared" si="0"/>
        <v>175</v>
      </c>
      <c r="G13" s="155"/>
      <c r="H13" s="99"/>
    </row>
    <row r="14" spans="1:8">
      <c r="A14" s="182"/>
      <c r="B14" s="182"/>
      <c r="C14" s="182"/>
      <c r="D14" s="167" t="s">
        <v>957</v>
      </c>
      <c r="E14" s="167">
        <v>20</v>
      </c>
      <c r="F14" s="155">
        <f t="shared" si="0"/>
        <v>20</v>
      </c>
      <c r="G14" s="155"/>
      <c r="H14" s="99"/>
    </row>
    <row r="15" spans="1:8">
      <c r="A15" s="183"/>
      <c r="B15" s="183"/>
      <c r="C15" s="183"/>
      <c r="D15" s="167" t="s">
        <v>1153</v>
      </c>
      <c r="E15" s="167">
        <v>350</v>
      </c>
      <c r="F15" s="155">
        <f t="shared" si="0"/>
        <v>350</v>
      </c>
      <c r="G15" s="155"/>
      <c r="H15" s="99"/>
    </row>
    <row r="16" ht="15.75" spans="1:8">
      <c r="A16" s="184">
        <v>9</v>
      </c>
      <c r="B16" s="25" t="s">
        <v>1480</v>
      </c>
      <c r="C16" s="167">
        <v>110</v>
      </c>
      <c r="D16" s="167" t="s">
        <v>1481</v>
      </c>
      <c r="E16" s="167">
        <v>250</v>
      </c>
      <c r="F16" s="155">
        <f t="shared" si="0"/>
        <v>360</v>
      </c>
      <c r="G16" s="155"/>
      <c r="H16" s="99"/>
    </row>
    <row r="17" ht="15.75" spans="1:8">
      <c r="A17" s="184">
        <v>10</v>
      </c>
      <c r="B17" s="25" t="s">
        <v>1482</v>
      </c>
      <c r="C17" s="167">
        <v>670</v>
      </c>
      <c r="D17" s="167" t="s">
        <v>1483</v>
      </c>
      <c r="E17" s="167">
        <v>735</v>
      </c>
      <c r="F17" s="155">
        <f t="shared" si="0"/>
        <v>1405</v>
      </c>
      <c r="G17" s="155"/>
      <c r="H17" s="99"/>
    </row>
    <row r="18" spans="1:8">
      <c r="A18" s="178">
        <v>11</v>
      </c>
      <c r="B18" s="178" t="s">
        <v>1366</v>
      </c>
      <c r="C18" s="167">
        <v>160</v>
      </c>
      <c r="D18" s="167" t="s">
        <v>1367</v>
      </c>
      <c r="E18" s="167">
        <v>615</v>
      </c>
      <c r="F18" s="155">
        <f t="shared" si="0"/>
        <v>775</v>
      </c>
      <c r="G18" s="155"/>
      <c r="H18" s="99"/>
    </row>
    <row r="19" spans="1:8">
      <c r="A19" s="182"/>
      <c r="B19" s="182"/>
      <c r="C19" s="167"/>
      <c r="D19" s="167" t="s">
        <v>1484</v>
      </c>
      <c r="E19" s="167">
        <v>55</v>
      </c>
      <c r="F19" s="155">
        <f t="shared" si="0"/>
        <v>55</v>
      </c>
      <c r="G19" s="155"/>
      <c r="H19" s="99"/>
    </row>
    <row r="20" spans="1:8">
      <c r="A20" s="182"/>
      <c r="B20" s="182"/>
      <c r="C20" s="167"/>
      <c r="D20" s="167" t="s">
        <v>1485</v>
      </c>
      <c r="E20" s="167">
        <v>20</v>
      </c>
      <c r="F20" s="155">
        <f t="shared" si="0"/>
        <v>20</v>
      </c>
      <c r="G20" s="155"/>
      <c r="H20" s="99"/>
    </row>
    <row r="21" spans="1:8">
      <c r="A21" s="182"/>
      <c r="B21" s="182"/>
      <c r="C21" s="167"/>
      <c r="D21" s="167" t="s">
        <v>985</v>
      </c>
      <c r="E21" s="167">
        <v>50</v>
      </c>
      <c r="F21" s="155">
        <f t="shared" ref="F21:F50" si="1">C21+E21</f>
        <v>50</v>
      </c>
      <c r="G21" s="155"/>
      <c r="H21" s="99"/>
    </row>
    <row r="22" spans="1:8">
      <c r="A22" s="182"/>
      <c r="B22" s="182"/>
      <c r="C22" s="167"/>
      <c r="D22" s="167" t="s">
        <v>1486</v>
      </c>
      <c r="E22" s="167">
        <v>455</v>
      </c>
      <c r="F22" s="155">
        <f t="shared" si="1"/>
        <v>455</v>
      </c>
      <c r="G22" s="155"/>
      <c r="H22" s="99"/>
    </row>
    <row r="23" spans="1:8">
      <c r="A23" s="182"/>
      <c r="B23" s="182"/>
      <c r="C23" s="167"/>
      <c r="D23" s="167" t="s">
        <v>1487</v>
      </c>
      <c r="E23" s="167">
        <v>615</v>
      </c>
      <c r="F23" s="155">
        <f t="shared" si="1"/>
        <v>615</v>
      </c>
      <c r="G23" s="155"/>
      <c r="H23" s="99"/>
    </row>
    <row r="24" spans="1:8">
      <c r="A24" s="183"/>
      <c r="B24" s="183"/>
      <c r="C24" s="167"/>
      <c r="D24" s="167" t="s">
        <v>1488</v>
      </c>
      <c r="E24" s="167">
        <v>110</v>
      </c>
      <c r="F24" s="155">
        <f t="shared" si="1"/>
        <v>110</v>
      </c>
      <c r="G24" s="155"/>
      <c r="H24" s="99"/>
    </row>
    <row r="25" spans="1:8">
      <c r="A25" s="178">
        <v>12</v>
      </c>
      <c r="B25" s="178" t="s">
        <v>250</v>
      </c>
      <c r="C25" s="178">
        <v>800</v>
      </c>
      <c r="D25" s="167" t="s">
        <v>1065</v>
      </c>
      <c r="E25" s="167">
        <v>40</v>
      </c>
      <c r="F25" s="155">
        <f t="shared" si="1"/>
        <v>840</v>
      </c>
      <c r="G25" s="155"/>
      <c r="H25" s="99"/>
    </row>
    <row r="26" spans="1:8">
      <c r="A26" s="182"/>
      <c r="B26" s="182"/>
      <c r="C26" s="182"/>
      <c r="D26" s="167" t="s">
        <v>1111</v>
      </c>
      <c r="E26" s="167">
        <v>40</v>
      </c>
      <c r="F26" s="155">
        <f t="shared" si="1"/>
        <v>40</v>
      </c>
      <c r="G26" s="155"/>
      <c r="H26" s="99"/>
    </row>
    <row r="27" spans="1:8">
      <c r="A27" s="182"/>
      <c r="B27" s="182"/>
      <c r="C27" s="182"/>
      <c r="D27" s="167" t="s">
        <v>1489</v>
      </c>
      <c r="E27" s="167">
        <v>35</v>
      </c>
      <c r="F27" s="155">
        <f t="shared" si="1"/>
        <v>35</v>
      </c>
      <c r="G27" s="155"/>
      <c r="H27" s="99"/>
    </row>
    <row r="28" spans="1:8">
      <c r="A28" s="182"/>
      <c r="B28" s="182"/>
      <c r="C28" s="182"/>
      <c r="D28" s="167" t="s">
        <v>435</v>
      </c>
      <c r="E28" s="167">
        <v>40</v>
      </c>
      <c r="F28" s="155">
        <f t="shared" si="1"/>
        <v>40</v>
      </c>
      <c r="G28" s="155"/>
      <c r="H28" s="99"/>
    </row>
    <row r="29" spans="1:8">
      <c r="A29" s="182"/>
      <c r="B29" s="182"/>
      <c r="C29" s="182"/>
      <c r="D29" s="167" t="s">
        <v>1490</v>
      </c>
      <c r="E29" s="167">
        <v>1240</v>
      </c>
      <c r="F29" s="155">
        <f t="shared" si="1"/>
        <v>1240</v>
      </c>
      <c r="G29" s="155"/>
      <c r="H29" s="99"/>
    </row>
    <row r="30" spans="1:8">
      <c r="A30" s="182"/>
      <c r="B30" s="182"/>
      <c r="C30" s="182"/>
      <c r="D30" s="167" t="s">
        <v>500</v>
      </c>
      <c r="E30" s="167">
        <v>50</v>
      </c>
      <c r="F30" s="155">
        <f t="shared" si="1"/>
        <v>50</v>
      </c>
      <c r="G30" s="155"/>
      <c r="H30" s="99"/>
    </row>
    <row r="31" spans="1:8">
      <c r="A31" s="182"/>
      <c r="B31" s="182"/>
      <c r="C31" s="182"/>
      <c r="D31" s="167" t="s">
        <v>1491</v>
      </c>
      <c r="E31" s="167">
        <v>200</v>
      </c>
      <c r="F31" s="155">
        <f t="shared" si="1"/>
        <v>200</v>
      </c>
      <c r="G31" s="155"/>
      <c r="H31" s="99"/>
    </row>
    <row r="32" spans="1:8">
      <c r="A32" s="182"/>
      <c r="B32" s="182"/>
      <c r="C32" s="182"/>
      <c r="D32" s="167" t="s">
        <v>909</v>
      </c>
      <c r="E32" s="167">
        <v>660</v>
      </c>
      <c r="F32" s="155">
        <f t="shared" si="1"/>
        <v>660</v>
      </c>
      <c r="G32" s="155"/>
      <c r="H32" s="99"/>
    </row>
    <row r="33" spans="1:8">
      <c r="A33" s="182"/>
      <c r="B33" s="182"/>
      <c r="C33" s="182"/>
      <c r="D33" s="167" t="s">
        <v>1492</v>
      </c>
      <c r="E33" s="167">
        <v>40</v>
      </c>
      <c r="F33" s="155">
        <f t="shared" si="1"/>
        <v>40</v>
      </c>
      <c r="G33" s="155"/>
      <c r="H33" s="99"/>
    </row>
    <row r="34" spans="1:8">
      <c r="A34" s="182"/>
      <c r="B34" s="182"/>
      <c r="C34" s="182"/>
      <c r="D34" s="167" t="s">
        <v>1493</v>
      </c>
      <c r="E34" s="167">
        <v>460</v>
      </c>
      <c r="F34" s="155">
        <f t="shared" si="1"/>
        <v>460</v>
      </c>
      <c r="G34" s="155"/>
      <c r="H34" s="99"/>
    </row>
    <row r="35" spans="1:8">
      <c r="A35" s="182"/>
      <c r="B35" s="182"/>
      <c r="C35" s="182"/>
      <c r="D35" s="167" t="s">
        <v>1302</v>
      </c>
      <c r="E35" s="167">
        <v>480</v>
      </c>
      <c r="F35" s="155">
        <f t="shared" si="1"/>
        <v>480</v>
      </c>
      <c r="G35" s="155"/>
      <c r="H35" s="99"/>
    </row>
    <row r="36" spans="1:8">
      <c r="A36" s="182"/>
      <c r="B36" s="182"/>
      <c r="C36" s="182"/>
      <c r="D36" s="167" t="s">
        <v>1494</v>
      </c>
      <c r="E36" s="167">
        <v>80</v>
      </c>
      <c r="F36" s="155">
        <f t="shared" si="1"/>
        <v>80</v>
      </c>
      <c r="G36" s="155"/>
      <c r="H36" s="99"/>
    </row>
    <row r="37" spans="1:8">
      <c r="A37" s="182"/>
      <c r="B37" s="182"/>
      <c r="C37" s="182"/>
      <c r="D37" s="167" t="s">
        <v>1383</v>
      </c>
      <c r="E37" s="167">
        <v>50</v>
      </c>
      <c r="F37" s="155">
        <f t="shared" si="1"/>
        <v>50</v>
      </c>
      <c r="G37" s="155"/>
      <c r="H37" s="99"/>
    </row>
    <row r="38" spans="1:8">
      <c r="A38" s="182"/>
      <c r="B38" s="182"/>
      <c r="C38" s="182"/>
      <c r="D38" s="181" t="s">
        <v>1495</v>
      </c>
      <c r="E38" s="181">
        <v>15</v>
      </c>
      <c r="F38" s="155">
        <f t="shared" si="1"/>
        <v>15</v>
      </c>
      <c r="G38" s="155"/>
      <c r="H38" s="99"/>
    </row>
    <row r="39" spans="1:8">
      <c r="A39" s="182"/>
      <c r="B39" s="182"/>
      <c r="C39" s="182"/>
      <c r="D39" s="167" t="s">
        <v>1496</v>
      </c>
      <c r="E39" s="167">
        <v>840</v>
      </c>
      <c r="F39" s="155">
        <f t="shared" si="1"/>
        <v>840</v>
      </c>
      <c r="G39" s="155"/>
      <c r="H39" s="99"/>
    </row>
    <row r="40" spans="1:8">
      <c r="A40" s="182"/>
      <c r="B40" s="182"/>
      <c r="C40" s="182"/>
      <c r="D40" s="167" t="s">
        <v>1497</v>
      </c>
      <c r="E40" s="167">
        <v>50</v>
      </c>
      <c r="F40" s="155">
        <f t="shared" si="1"/>
        <v>50</v>
      </c>
      <c r="G40" s="155"/>
      <c r="H40" s="99"/>
    </row>
    <row r="41" spans="1:8">
      <c r="A41" s="182"/>
      <c r="B41" s="182"/>
      <c r="C41" s="182"/>
      <c r="D41" s="167" t="s">
        <v>1498</v>
      </c>
      <c r="E41" s="167">
        <v>170</v>
      </c>
      <c r="F41" s="155">
        <f t="shared" si="1"/>
        <v>170</v>
      </c>
      <c r="G41" s="155"/>
      <c r="H41" s="99"/>
    </row>
    <row r="42" spans="1:8">
      <c r="A42" s="182"/>
      <c r="B42" s="182"/>
      <c r="C42" s="182"/>
      <c r="D42" s="167" t="s">
        <v>1499</v>
      </c>
      <c r="E42" s="167">
        <v>50</v>
      </c>
      <c r="F42" s="155">
        <f t="shared" si="1"/>
        <v>50</v>
      </c>
      <c r="G42" s="155"/>
      <c r="H42" s="99"/>
    </row>
    <row r="43" spans="1:8">
      <c r="A43" s="182"/>
      <c r="B43" s="182"/>
      <c r="C43" s="182"/>
      <c r="D43" s="167" t="s">
        <v>1500</v>
      </c>
      <c r="E43" s="167">
        <v>350</v>
      </c>
      <c r="F43" s="155">
        <f t="shared" si="1"/>
        <v>350</v>
      </c>
      <c r="G43" s="155"/>
      <c r="H43" s="99"/>
    </row>
    <row r="44" spans="1:8">
      <c r="A44" s="182"/>
      <c r="B44" s="182"/>
      <c r="C44" s="182"/>
      <c r="D44" s="167" t="s">
        <v>1501</v>
      </c>
      <c r="E44" s="167">
        <v>395</v>
      </c>
      <c r="F44" s="155">
        <f t="shared" si="1"/>
        <v>395</v>
      </c>
      <c r="G44" s="155"/>
      <c r="H44" s="99"/>
    </row>
    <row r="45" spans="1:8">
      <c r="A45" s="182"/>
      <c r="B45" s="182"/>
      <c r="C45" s="182"/>
      <c r="D45" s="167" t="s">
        <v>1502</v>
      </c>
      <c r="E45" s="167">
        <v>395</v>
      </c>
      <c r="F45" s="155">
        <f t="shared" si="1"/>
        <v>395</v>
      </c>
      <c r="G45" s="155"/>
      <c r="H45" s="99"/>
    </row>
    <row r="46" spans="1:8">
      <c r="A46" s="182"/>
      <c r="B46" s="182"/>
      <c r="C46" s="182"/>
      <c r="D46" s="167" t="s">
        <v>1503</v>
      </c>
      <c r="E46" s="167">
        <v>815</v>
      </c>
      <c r="F46" s="155">
        <f t="shared" si="1"/>
        <v>815</v>
      </c>
      <c r="G46" s="155"/>
      <c r="H46" s="99"/>
    </row>
    <row r="47" spans="1:8">
      <c r="A47" s="182"/>
      <c r="B47" s="182"/>
      <c r="C47" s="182"/>
      <c r="D47" s="167" t="s">
        <v>1504</v>
      </c>
      <c r="E47" s="167">
        <v>90</v>
      </c>
      <c r="F47" s="155">
        <f t="shared" si="1"/>
        <v>90</v>
      </c>
      <c r="G47" s="155"/>
      <c r="H47" s="99"/>
    </row>
    <row r="48" spans="1:8">
      <c r="A48" s="182"/>
      <c r="B48" s="182"/>
      <c r="C48" s="182"/>
      <c r="D48" s="167" t="s">
        <v>1505</v>
      </c>
      <c r="E48" s="167">
        <v>15</v>
      </c>
      <c r="F48" s="155">
        <f t="shared" si="1"/>
        <v>15</v>
      </c>
      <c r="G48" s="155"/>
      <c r="H48" s="99"/>
    </row>
    <row r="49" spans="1:8">
      <c r="A49" s="183"/>
      <c r="B49" s="183"/>
      <c r="C49" s="183"/>
      <c r="D49" s="167" t="s">
        <v>1506</v>
      </c>
      <c r="E49" s="167">
        <v>90</v>
      </c>
      <c r="F49" s="155">
        <f t="shared" si="1"/>
        <v>90</v>
      </c>
      <c r="G49" s="155"/>
      <c r="H49" s="99"/>
    </row>
    <row r="50" ht="15.75" spans="1:8">
      <c r="A50" s="184">
        <v>13</v>
      </c>
      <c r="B50" s="167" t="s">
        <v>1507</v>
      </c>
      <c r="C50" s="167">
        <v>200</v>
      </c>
      <c r="D50" s="167" t="s">
        <v>1508</v>
      </c>
      <c r="E50" s="167">
        <v>750</v>
      </c>
      <c r="F50" s="155">
        <f t="shared" si="1"/>
        <v>950</v>
      </c>
      <c r="G50" s="155"/>
      <c r="H50" s="99"/>
    </row>
    <row r="51" ht="15.75" spans="1:8">
      <c r="A51" s="184">
        <v>14</v>
      </c>
      <c r="B51" s="167" t="s">
        <v>1173</v>
      </c>
      <c r="C51" s="167">
        <v>200</v>
      </c>
      <c r="D51" s="167" t="s">
        <v>1174</v>
      </c>
      <c r="E51" s="167">
        <v>1135</v>
      </c>
      <c r="F51" s="155">
        <f t="shared" ref="F51:F60" si="2">C51+E51</f>
        <v>1335</v>
      </c>
      <c r="G51" s="155"/>
      <c r="H51" s="99"/>
    </row>
    <row r="52" spans="1:8">
      <c r="A52" s="178">
        <v>15</v>
      </c>
      <c r="B52" s="178" t="s">
        <v>1509</v>
      </c>
      <c r="C52" s="178">
        <v>270</v>
      </c>
      <c r="D52" s="167" t="s">
        <v>1510</v>
      </c>
      <c r="E52" s="167">
        <v>530</v>
      </c>
      <c r="F52" s="155">
        <f t="shared" si="2"/>
        <v>800</v>
      </c>
      <c r="G52" s="155"/>
      <c r="H52" s="99"/>
    </row>
    <row r="53" spans="1:8">
      <c r="A53" s="182"/>
      <c r="B53" s="182"/>
      <c r="C53" s="182"/>
      <c r="D53" s="167" t="s">
        <v>1275</v>
      </c>
      <c r="E53" s="167">
        <v>50</v>
      </c>
      <c r="F53" s="155">
        <f t="shared" si="2"/>
        <v>50</v>
      </c>
      <c r="G53" s="155"/>
      <c r="H53" s="99"/>
    </row>
    <row r="54" spans="1:8">
      <c r="A54" s="182"/>
      <c r="B54" s="182"/>
      <c r="C54" s="182"/>
      <c r="D54" s="167" t="s">
        <v>1009</v>
      </c>
      <c r="E54" s="167">
        <v>870</v>
      </c>
      <c r="F54" s="155">
        <f t="shared" si="2"/>
        <v>870</v>
      </c>
      <c r="G54" s="155"/>
      <c r="H54" s="99"/>
    </row>
    <row r="55" spans="1:8">
      <c r="A55" s="183"/>
      <c r="B55" s="183"/>
      <c r="C55" s="183"/>
      <c r="D55" s="167" t="s">
        <v>1511</v>
      </c>
      <c r="E55" s="167">
        <v>295</v>
      </c>
      <c r="F55" s="155">
        <f t="shared" si="2"/>
        <v>295</v>
      </c>
      <c r="G55" s="155"/>
      <c r="H55" s="99"/>
    </row>
    <row r="56" spans="1:8">
      <c r="A56" s="178">
        <v>16</v>
      </c>
      <c r="B56" s="178" t="s">
        <v>1512</v>
      </c>
      <c r="C56" s="178">
        <v>400</v>
      </c>
      <c r="D56" s="167" t="s">
        <v>1513</v>
      </c>
      <c r="E56" s="167">
        <v>130</v>
      </c>
      <c r="F56" s="155">
        <f t="shared" si="2"/>
        <v>530</v>
      </c>
      <c r="G56" s="155"/>
      <c r="H56" s="99"/>
    </row>
    <row r="57" spans="1:8">
      <c r="A57" s="182"/>
      <c r="B57" s="182"/>
      <c r="C57" s="182"/>
      <c r="D57" s="167" t="s">
        <v>1356</v>
      </c>
      <c r="E57" s="167">
        <v>1000</v>
      </c>
      <c r="F57" s="155">
        <f t="shared" si="2"/>
        <v>1000</v>
      </c>
      <c r="G57" s="155"/>
      <c r="H57" s="99"/>
    </row>
    <row r="58" spans="1:8">
      <c r="A58" s="183"/>
      <c r="B58" s="183"/>
      <c r="C58" s="183"/>
      <c r="D58" s="181" t="s">
        <v>1514</v>
      </c>
      <c r="E58" s="181">
        <v>1000</v>
      </c>
      <c r="F58" s="155">
        <f t="shared" si="2"/>
        <v>1000</v>
      </c>
      <c r="G58" s="155"/>
      <c r="H58" s="99"/>
    </row>
    <row r="59" spans="1:8">
      <c r="A59" s="178">
        <v>17</v>
      </c>
      <c r="B59" s="178" t="s">
        <v>1515</v>
      </c>
      <c r="C59" s="178">
        <v>160</v>
      </c>
      <c r="D59" s="167" t="s">
        <v>1516</v>
      </c>
      <c r="E59" s="167">
        <v>1470</v>
      </c>
      <c r="F59" s="155">
        <f t="shared" si="2"/>
        <v>1630</v>
      </c>
      <c r="G59" s="155"/>
      <c r="H59" s="99"/>
    </row>
    <row r="60" spans="1:8">
      <c r="A60" s="182"/>
      <c r="B60" s="182"/>
      <c r="C60" s="182"/>
      <c r="D60" s="167" t="s">
        <v>1517</v>
      </c>
      <c r="E60" s="167">
        <v>800</v>
      </c>
      <c r="F60" s="155">
        <f t="shared" si="2"/>
        <v>800</v>
      </c>
      <c r="G60" s="155"/>
      <c r="H60" s="99"/>
    </row>
    <row r="61" spans="1:8">
      <c r="A61" s="183"/>
      <c r="B61" s="183"/>
      <c r="C61" s="183"/>
      <c r="D61" s="167" t="s">
        <v>1420</v>
      </c>
      <c r="E61" s="167">
        <v>20</v>
      </c>
      <c r="F61" s="155">
        <f t="shared" ref="F61:F70" si="3">C61+E61</f>
        <v>20</v>
      </c>
      <c r="G61" s="155"/>
      <c r="H61" s="99"/>
    </row>
    <row r="62" spans="1:8">
      <c r="A62" s="178">
        <v>18</v>
      </c>
      <c r="B62" s="178" t="s">
        <v>1518</v>
      </c>
      <c r="C62" s="178">
        <v>160</v>
      </c>
      <c r="D62" s="167" t="s">
        <v>1261</v>
      </c>
      <c r="E62" s="167">
        <v>410</v>
      </c>
      <c r="F62" s="155">
        <f t="shared" si="3"/>
        <v>570</v>
      </c>
      <c r="G62" s="155"/>
      <c r="H62" s="99"/>
    </row>
    <row r="63" spans="1:8">
      <c r="A63" s="183"/>
      <c r="B63" s="183"/>
      <c r="C63" s="183"/>
      <c r="D63" s="167" t="s">
        <v>297</v>
      </c>
      <c r="E63" s="167">
        <v>340</v>
      </c>
      <c r="F63" s="155">
        <f t="shared" si="3"/>
        <v>340</v>
      </c>
      <c r="G63" s="155"/>
      <c r="H63" s="99"/>
    </row>
    <row r="64" spans="1:8">
      <c r="A64" s="178">
        <v>19</v>
      </c>
      <c r="B64" s="178" t="s">
        <v>1519</v>
      </c>
      <c r="C64" s="178">
        <v>160</v>
      </c>
      <c r="D64" s="167" t="s">
        <v>1520</v>
      </c>
      <c r="E64" s="167">
        <v>430</v>
      </c>
      <c r="F64" s="155">
        <f t="shared" si="3"/>
        <v>590</v>
      </c>
      <c r="G64" s="155"/>
      <c r="H64" s="99"/>
    </row>
    <row r="65" spans="1:8">
      <c r="A65" s="183"/>
      <c r="B65" s="183"/>
      <c r="C65" s="183"/>
      <c r="D65" s="167" t="s">
        <v>1521</v>
      </c>
      <c r="E65" s="167">
        <v>20</v>
      </c>
      <c r="F65" s="155">
        <f t="shared" si="3"/>
        <v>20</v>
      </c>
      <c r="G65" s="155"/>
      <c r="H65" s="99"/>
    </row>
    <row r="66" ht="15.75" spans="1:8">
      <c r="A66" s="184">
        <v>20</v>
      </c>
      <c r="B66" s="167" t="s">
        <v>1522</v>
      </c>
      <c r="C66" s="167">
        <v>160</v>
      </c>
      <c r="D66" s="167" t="s">
        <v>1523</v>
      </c>
      <c r="E66" s="167">
        <v>80</v>
      </c>
      <c r="F66" s="155">
        <f t="shared" si="3"/>
        <v>240</v>
      </c>
      <c r="G66" s="155"/>
      <c r="H66" s="99"/>
    </row>
    <row r="67" ht="15.75" spans="1:8">
      <c r="A67" s="184">
        <v>21</v>
      </c>
      <c r="B67" s="167" t="s">
        <v>1524</v>
      </c>
      <c r="C67" s="167">
        <v>110</v>
      </c>
      <c r="D67" s="167" t="s">
        <v>1016</v>
      </c>
      <c r="E67" s="167">
        <v>295</v>
      </c>
      <c r="F67" s="155">
        <f t="shared" si="3"/>
        <v>405</v>
      </c>
      <c r="G67" s="155"/>
      <c r="H67" s="99"/>
    </row>
    <row r="68" spans="1:8">
      <c r="A68" s="178">
        <v>22</v>
      </c>
      <c r="B68" s="178" t="s">
        <v>1525</v>
      </c>
      <c r="C68" s="178">
        <v>320</v>
      </c>
      <c r="D68" s="167" t="s">
        <v>1333</v>
      </c>
      <c r="E68" s="167">
        <v>195</v>
      </c>
      <c r="F68" s="155">
        <f t="shared" si="3"/>
        <v>515</v>
      </c>
      <c r="G68" s="155"/>
      <c r="H68" s="99"/>
    </row>
    <row r="69" spans="1:8">
      <c r="A69" s="182"/>
      <c r="B69" s="182"/>
      <c r="C69" s="182"/>
      <c r="D69" s="167" t="s">
        <v>1526</v>
      </c>
      <c r="E69" s="167">
        <v>55</v>
      </c>
      <c r="F69" s="155">
        <f t="shared" si="3"/>
        <v>55</v>
      </c>
      <c r="G69" s="155"/>
      <c r="H69" s="99"/>
    </row>
    <row r="70" spans="1:8">
      <c r="A70" s="183"/>
      <c r="B70" s="183"/>
      <c r="C70" s="183"/>
      <c r="D70" s="167" t="s">
        <v>1219</v>
      </c>
      <c r="E70" s="167">
        <v>50</v>
      </c>
      <c r="F70" s="155">
        <f t="shared" si="3"/>
        <v>50</v>
      </c>
      <c r="G70" s="155"/>
      <c r="H70" s="99"/>
    </row>
    <row r="71" spans="1:8">
      <c r="A71" s="178">
        <v>23</v>
      </c>
      <c r="B71" s="178" t="s">
        <v>1527</v>
      </c>
      <c r="C71" s="178">
        <v>80</v>
      </c>
      <c r="D71" s="167" t="s">
        <v>1528</v>
      </c>
      <c r="E71" s="167">
        <v>50</v>
      </c>
      <c r="F71" s="155">
        <f t="shared" ref="F71:F86" si="4">C71+E71</f>
        <v>130</v>
      </c>
      <c r="G71" s="155"/>
      <c r="H71" s="99"/>
    </row>
    <row r="72" spans="1:8">
      <c r="A72" s="183"/>
      <c r="B72" s="183"/>
      <c r="C72" s="183"/>
      <c r="D72" s="167" t="s">
        <v>1529</v>
      </c>
      <c r="E72" s="167">
        <v>50</v>
      </c>
      <c r="F72" s="155">
        <f t="shared" si="4"/>
        <v>50</v>
      </c>
      <c r="G72" s="155"/>
      <c r="H72" s="99"/>
    </row>
    <row r="73" ht="15.75" spans="1:8">
      <c r="A73" s="184">
        <v>24</v>
      </c>
      <c r="B73" s="167" t="s">
        <v>1530</v>
      </c>
      <c r="C73" s="167">
        <v>215</v>
      </c>
      <c r="D73" s="167" t="s">
        <v>1531</v>
      </c>
      <c r="E73" s="167">
        <v>150</v>
      </c>
      <c r="F73" s="155">
        <f t="shared" si="4"/>
        <v>365</v>
      </c>
      <c r="G73" s="155"/>
      <c r="H73" s="99"/>
    </row>
    <row r="74" ht="15.75" spans="1:8">
      <c r="A74" s="184">
        <v>25</v>
      </c>
      <c r="B74" s="167" t="s">
        <v>1532</v>
      </c>
      <c r="C74" s="167">
        <v>80</v>
      </c>
      <c r="D74" s="167" t="s">
        <v>994</v>
      </c>
      <c r="E74" s="167">
        <v>60</v>
      </c>
      <c r="F74" s="155">
        <f t="shared" si="4"/>
        <v>140</v>
      </c>
      <c r="G74" s="155"/>
      <c r="H74" s="99"/>
    </row>
    <row r="75" spans="1:8">
      <c r="A75" s="178">
        <v>26</v>
      </c>
      <c r="B75" s="178" t="s">
        <v>1200</v>
      </c>
      <c r="C75" s="178">
        <v>160</v>
      </c>
      <c r="D75" s="167" t="s">
        <v>1533</v>
      </c>
      <c r="E75" s="167">
        <v>375</v>
      </c>
      <c r="F75" s="155">
        <f t="shared" si="4"/>
        <v>535</v>
      </c>
      <c r="G75" s="155"/>
      <c r="H75" s="99"/>
    </row>
    <row r="76" spans="1:8">
      <c r="A76" s="183"/>
      <c r="B76" s="183"/>
      <c r="C76" s="183"/>
      <c r="D76" s="167" t="s">
        <v>150</v>
      </c>
      <c r="E76" s="167">
        <v>70</v>
      </c>
      <c r="F76" s="155">
        <f t="shared" si="4"/>
        <v>70</v>
      </c>
      <c r="G76" s="155"/>
      <c r="H76" s="99"/>
    </row>
    <row r="77" spans="1:8">
      <c r="A77" s="178">
        <v>27</v>
      </c>
      <c r="B77" s="178" t="s">
        <v>1072</v>
      </c>
      <c r="C77" s="178">
        <v>160</v>
      </c>
      <c r="D77" s="167" t="s">
        <v>917</v>
      </c>
      <c r="E77" s="167">
        <v>510</v>
      </c>
      <c r="F77" s="155">
        <f t="shared" si="4"/>
        <v>670</v>
      </c>
      <c r="G77" s="155"/>
      <c r="H77" s="99"/>
    </row>
    <row r="78" spans="1:8">
      <c r="A78" s="182"/>
      <c r="B78" s="182"/>
      <c r="C78" s="182"/>
      <c r="D78" s="167" t="s">
        <v>287</v>
      </c>
      <c r="E78" s="167">
        <v>90</v>
      </c>
      <c r="F78" s="155">
        <f t="shared" si="4"/>
        <v>90</v>
      </c>
      <c r="G78" s="155"/>
      <c r="H78" s="99"/>
    </row>
    <row r="79" spans="1:8">
      <c r="A79" s="183"/>
      <c r="B79" s="183"/>
      <c r="C79" s="183"/>
      <c r="D79" s="167" t="s">
        <v>1534</v>
      </c>
      <c r="E79" s="167">
        <v>50</v>
      </c>
      <c r="F79" s="155">
        <f t="shared" si="4"/>
        <v>50</v>
      </c>
      <c r="G79" s="155"/>
      <c r="H79" s="99"/>
    </row>
    <row r="80" ht="15.75" spans="1:8">
      <c r="A80" s="184">
        <v>28</v>
      </c>
      <c r="B80" s="167" t="s">
        <v>1316</v>
      </c>
      <c r="C80" s="167">
        <v>80</v>
      </c>
      <c r="D80" s="167" t="s">
        <v>1240</v>
      </c>
      <c r="E80" s="167">
        <v>190</v>
      </c>
      <c r="F80" s="155">
        <f t="shared" si="4"/>
        <v>270</v>
      </c>
      <c r="G80" s="155"/>
      <c r="H80" s="99"/>
    </row>
    <row r="81" spans="1:8">
      <c r="A81" s="178">
        <v>29</v>
      </c>
      <c r="B81" s="178" t="s">
        <v>1535</v>
      </c>
      <c r="C81" s="178">
        <v>200</v>
      </c>
      <c r="D81" s="167" t="s">
        <v>1340</v>
      </c>
      <c r="E81" s="167">
        <v>150</v>
      </c>
      <c r="F81" s="155">
        <f t="shared" si="4"/>
        <v>350</v>
      </c>
      <c r="G81" s="155"/>
      <c r="H81" s="99"/>
    </row>
    <row r="82" spans="1:8">
      <c r="A82" s="183"/>
      <c r="B82" s="183"/>
      <c r="C82" s="183"/>
      <c r="D82" s="167" t="s">
        <v>981</v>
      </c>
      <c r="E82" s="167">
        <v>20</v>
      </c>
      <c r="F82" s="155">
        <f t="shared" si="4"/>
        <v>20</v>
      </c>
      <c r="G82" s="155"/>
      <c r="H82" s="99"/>
    </row>
    <row r="83" spans="1:8">
      <c r="A83" s="178">
        <v>30</v>
      </c>
      <c r="B83" s="178" t="s">
        <v>1536</v>
      </c>
      <c r="C83" s="178">
        <v>670</v>
      </c>
      <c r="D83" s="167" t="s">
        <v>330</v>
      </c>
      <c r="E83" s="167">
        <v>110</v>
      </c>
      <c r="F83" s="155">
        <f t="shared" si="4"/>
        <v>780</v>
      </c>
      <c r="G83" s="155"/>
      <c r="H83" s="99"/>
    </row>
    <row r="84" spans="1:8">
      <c r="A84" s="183"/>
      <c r="B84" s="183"/>
      <c r="C84" s="183"/>
      <c r="D84" s="167" t="s">
        <v>1537</v>
      </c>
      <c r="E84" s="167">
        <v>60</v>
      </c>
      <c r="F84" s="155">
        <f t="shared" si="4"/>
        <v>60</v>
      </c>
      <c r="G84" s="155"/>
      <c r="H84" s="99"/>
    </row>
    <row r="85" spans="1:8">
      <c r="A85" s="178">
        <v>31</v>
      </c>
      <c r="B85" s="178" t="s">
        <v>1538</v>
      </c>
      <c r="C85" s="178">
        <v>800</v>
      </c>
      <c r="D85" s="167" t="s">
        <v>1539</v>
      </c>
      <c r="E85" s="167">
        <v>640</v>
      </c>
      <c r="F85" s="155">
        <f t="shared" si="4"/>
        <v>1440</v>
      </c>
      <c r="G85" s="155"/>
      <c r="H85" s="99"/>
    </row>
    <row r="86" spans="1:8">
      <c r="A86" s="183"/>
      <c r="B86" s="183"/>
      <c r="C86" s="183"/>
      <c r="D86" s="167" t="s">
        <v>1540</v>
      </c>
      <c r="E86" s="167">
        <v>50</v>
      </c>
      <c r="F86" s="155">
        <f t="shared" si="4"/>
        <v>50</v>
      </c>
      <c r="G86" s="155"/>
      <c r="H86" s="99"/>
    </row>
    <row r="87" ht="15.75" spans="1:8">
      <c r="A87" s="184">
        <v>32</v>
      </c>
      <c r="B87" s="167" t="s">
        <v>1541</v>
      </c>
      <c r="C87" s="167">
        <v>800</v>
      </c>
      <c r="D87" s="167" t="s">
        <v>1542</v>
      </c>
      <c r="E87" s="167">
        <v>3110</v>
      </c>
      <c r="F87" s="155">
        <f t="shared" ref="F87:F104" si="5">C87+E87</f>
        <v>3910</v>
      </c>
      <c r="G87" s="155"/>
      <c r="H87" s="99"/>
    </row>
    <row r="88" ht="15.75" spans="1:8">
      <c r="A88" s="184">
        <v>33</v>
      </c>
      <c r="B88" s="167" t="s">
        <v>11</v>
      </c>
      <c r="C88" s="167"/>
      <c r="D88" s="167" t="s">
        <v>12</v>
      </c>
      <c r="E88" s="167">
        <v>4920</v>
      </c>
      <c r="F88" s="155">
        <f t="shared" si="5"/>
        <v>4920</v>
      </c>
      <c r="G88" s="155"/>
      <c r="H88" s="99"/>
    </row>
    <row r="89" ht="15.75" spans="1:8">
      <c r="A89" s="184">
        <v>34</v>
      </c>
      <c r="B89" s="167" t="s">
        <v>1543</v>
      </c>
      <c r="C89" s="167">
        <v>110</v>
      </c>
      <c r="D89" s="167" t="s">
        <v>1544</v>
      </c>
      <c r="E89" s="167">
        <v>110</v>
      </c>
      <c r="F89" s="155">
        <f t="shared" si="5"/>
        <v>220</v>
      </c>
      <c r="G89" s="155"/>
      <c r="H89" s="99"/>
    </row>
    <row r="90" ht="15.75" spans="1:8">
      <c r="A90" s="184">
        <v>35</v>
      </c>
      <c r="B90" s="167" t="s">
        <v>1545</v>
      </c>
      <c r="C90" s="167">
        <v>70</v>
      </c>
      <c r="D90" s="167" t="s">
        <v>1546</v>
      </c>
      <c r="E90" s="167">
        <v>90</v>
      </c>
      <c r="F90" s="155">
        <f t="shared" si="5"/>
        <v>160</v>
      </c>
      <c r="G90" s="155"/>
      <c r="H90" s="99"/>
    </row>
    <row r="91" ht="15.75" spans="1:8">
      <c r="A91" s="184">
        <v>36</v>
      </c>
      <c r="B91" s="167" t="s">
        <v>1547</v>
      </c>
      <c r="C91" s="167">
        <v>160</v>
      </c>
      <c r="D91" s="167"/>
      <c r="E91" s="167"/>
      <c r="F91" s="155">
        <f t="shared" si="5"/>
        <v>160</v>
      </c>
      <c r="G91" s="155"/>
      <c r="H91" s="99"/>
    </row>
    <row r="92" ht="15.75" spans="1:8">
      <c r="A92" s="184">
        <v>37</v>
      </c>
      <c r="B92" s="167" t="s">
        <v>1548</v>
      </c>
      <c r="C92" s="167">
        <v>80</v>
      </c>
      <c r="D92" s="167" t="s">
        <v>1098</v>
      </c>
      <c r="E92" s="167">
        <v>80</v>
      </c>
      <c r="F92" s="155">
        <f t="shared" si="5"/>
        <v>160</v>
      </c>
      <c r="G92" s="155"/>
      <c r="H92" s="99"/>
    </row>
    <row r="93" spans="1:8">
      <c r="A93" s="178">
        <v>38</v>
      </c>
      <c r="B93" s="178" t="s">
        <v>1549</v>
      </c>
      <c r="C93" s="167">
        <v>160</v>
      </c>
      <c r="D93" s="167" t="s">
        <v>709</v>
      </c>
      <c r="E93" s="167">
        <v>295</v>
      </c>
      <c r="F93" s="155">
        <f t="shared" si="5"/>
        <v>455</v>
      </c>
      <c r="G93" s="155"/>
      <c r="H93" s="99"/>
    </row>
    <row r="94" spans="1:8">
      <c r="A94" s="183"/>
      <c r="B94" s="183"/>
      <c r="C94" s="167"/>
      <c r="D94" s="167" t="s">
        <v>1550</v>
      </c>
      <c r="E94" s="167">
        <v>55</v>
      </c>
      <c r="F94" s="155">
        <f t="shared" si="5"/>
        <v>55</v>
      </c>
      <c r="G94" s="155"/>
      <c r="H94" s="99"/>
    </row>
    <row r="95" ht="15.75" spans="1:8">
      <c r="A95" s="184">
        <v>39</v>
      </c>
      <c r="B95" s="167" t="s">
        <v>302</v>
      </c>
      <c r="C95" s="167">
        <v>80</v>
      </c>
      <c r="D95" s="167" t="s">
        <v>303</v>
      </c>
      <c r="E95" s="167">
        <v>95</v>
      </c>
      <c r="F95" s="155">
        <f t="shared" si="5"/>
        <v>175</v>
      </c>
      <c r="G95" s="155"/>
      <c r="H95" s="99"/>
    </row>
    <row r="96" spans="1:8">
      <c r="A96" s="178">
        <v>40</v>
      </c>
      <c r="B96" s="178" t="s">
        <v>1551</v>
      </c>
      <c r="C96" s="178">
        <v>640</v>
      </c>
      <c r="D96" s="167" t="s">
        <v>509</v>
      </c>
      <c r="E96" s="167">
        <v>80</v>
      </c>
      <c r="F96" s="155">
        <f t="shared" si="5"/>
        <v>720</v>
      </c>
      <c r="G96" s="155"/>
      <c r="H96" s="99"/>
    </row>
    <row r="97" spans="1:8">
      <c r="A97" s="182"/>
      <c r="B97" s="182"/>
      <c r="C97" s="182"/>
      <c r="D97" s="167" t="s">
        <v>254</v>
      </c>
      <c r="E97" s="167">
        <v>215</v>
      </c>
      <c r="F97" s="155">
        <f t="shared" si="5"/>
        <v>215</v>
      </c>
      <c r="G97" s="155"/>
      <c r="H97" s="99"/>
    </row>
    <row r="98" spans="1:8">
      <c r="A98" s="182"/>
      <c r="B98" s="182"/>
      <c r="C98" s="182"/>
      <c r="D98" s="167" t="s">
        <v>253</v>
      </c>
      <c r="E98" s="167">
        <v>410</v>
      </c>
      <c r="F98" s="155">
        <f t="shared" si="5"/>
        <v>410</v>
      </c>
      <c r="G98" s="155"/>
      <c r="H98" s="99"/>
    </row>
    <row r="99" spans="1:8">
      <c r="A99" s="182"/>
      <c r="B99" s="182"/>
      <c r="C99" s="182"/>
      <c r="D99" s="167" t="s">
        <v>1131</v>
      </c>
      <c r="E99" s="167">
        <v>430</v>
      </c>
      <c r="F99" s="155">
        <f t="shared" si="5"/>
        <v>430</v>
      </c>
      <c r="G99" s="155"/>
      <c r="H99" s="99"/>
    </row>
    <row r="100" spans="1:8">
      <c r="A100" s="182"/>
      <c r="B100" s="182"/>
      <c r="C100" s="182"/>
      <c r="D100" s="167" t="s">
        <v>224</v>
      </c>
      <c r="E100" s="167">
        <v>490</v>
      </c>
      <c r="F100" s="155">
        <f t="shared" si="5"/>
        <v>490</v>
      </c>
      <c r="G100" s="155"/>
      <c r="H100" s="99"/>
    </row>
    <row r="101" spans="1:8">
      <c r="A101" s="183"/>
      <c r="B101" s="183"/>
      <c r="C101" s="183"/>
      <c r="D101" s="167" t="s">
        <v>251</v>
      </c>
      <c r="E101" s="167">
        <v>35</v>
      </c>
      <c r="F101" s="155">
        <f t="shared" si="5"/>
        <v>35</v>
      </c>
      <c r="G101" s="155"/>
      <c r="H101" s="99"/>
    </row>
    <row r="102" ht="15.75" spans="1:8">
      <c r="A102" s="184">
        <v>41</v>
      </c>
      <c r="B102" s="167" t="s">
        <v>1552</v>
      </c>
      <c r="C102" s="167">
        <v>110</v>
      </c>
      <c r="D102" s="167"/>
      <c r="E102" s="167"/>
      <c r="F102" s="155">
        <f t="shared" si="5"/>
        <v>110</v>
      </c>
      <c r="G102" s="155"/>
      <c r="H102" s="99"/>
    </row>
    <row r="103" ht="15.75" spans="1:8">
      <c r="A103" s="184">
        <v>42</v>
      </c>
      <c r="B103" s="167" t="s">
        <v>1553</v>
      </c>
      <c r="C103" s="167">
        <v>110</v>
      </c>
      <c r="D103" s="167" t="s">
        <v>1554</v>
      </c>
      <c r="E103" s="167">
        <v>395</v>
      </c>
      <c r="F103" s="155">
        <f t="shared" si="5"/>
        <v>505</v>
      </c>
      <c r="G103" s="155"/>
      <c r="H103" s="99"/>
    </row>
    <row r="104" ht="15.75" spans="1:8">
      <c r="A104" s="184">
        <v>43</v>
      </c>
      <c r="B104" s="167" t="s">
        <v>1555</v>
      </c>
      <c r="C104" s="167">
        <v>115</v>
      </c>
      <c r="D104" s="167" t="s">
        <v>779</v>
      </c>
      <c r="E104" s="167">
        <v>295</v>
      </c>
      <c r="F104" s="155">
        <f t="shared" si="5"/>
        <v>410</v>
      </c>
      <c r="G104" s="155"/>
      <c r="H104" s="99"/>
    </row>
    <row r="105" spans="1:8">
      <c r="A105" s="178">
        <v>44</v>
      </c>
      <c r="B105" s="178" t="s">
        <v>1556</v>
      </c>
      <c r="C105" s="178">
        <v>320</v>
      </c>
      <c r="D105" s="167" t="s">
        <v>1557</v>
      </c>
      <c r="E105" s="167">
        <v>310</v>
      </c>
      <c r="F105" s="155">
        <f t="shared" ref="F105:F136" si="6">C105+E105</f>
        <v>630</v>
      </c>
      <c r="G105" s="155"/>
      <c r="H105" s="99"/>
    </row>
    <row r="106" spans="1:8">
      <c r="A106" s="183"/>
      <c r="B106" s="183"/>
      <c r="C106" s="183"/>
      <c r="D106" s="167" t="s">
        <v>781</v>
      </c>
      <c r="E106" s="167">
        <v>320</v>
      </c>
      <c r="F106" s="155">
        <f t="shared" si="6"/>
        <v>320</v>
      </c>
      <c r="G106" s="155"/>
      <c r="H106" s="99"/>
    </row>
    <row r="107" ht="15.75" spans="1:8">
      <c r="A107" s="184">
        <v>45</v>
      </c>
      <c r="B107" s="167" t="s">
        <v>1558</v>
      </c>
      <c r="C107" s="167">
        <v>120</v>
      </c>
      <c r="D107" s="167" t="s">
        <v>1390</v>
      </c>
      <c r="E107" s="167">
        <v>110</v>
      </c>
      <c r="F107" s="155">
        <f t="shared" si="6"/>
        <v>230</v>
      </c>
      <c r="G107" s="155"/>
      <c r="H107" s="99"/>
    </row>
    <row r="108" ht="15.75" spans="1:8">
      <c r="A108" s="184">
        <v>46</v>
      </c>
      <c r="B108" s="167" t="s">
        <v>289</v>
      </c>
      <c r="C108" s="167">
        <v>80</v>
      </c>
      <c r="D108" s="167" t="s">
        <v>102</v>
      </c>
      <c r="E108" s="167">
        <v>130</v>
      </c>
      <c r="F108" s="155">
        <f t="shared" si="6"/>
        <v>210</v>
      </c>
      <c r="G108" s="155"/>
      <c r="H108" s="99"/>
    </row>
    <row r="109" spans="1:8">
      <c r="A109" s="178">
        <v>47</v>
      </c>
      <c r="B109" s="178" t="s">
        <v>1559</v>
      </c>
      <c r="C109" s="178">
        <v>640</v>
      </c>
      <c r="D109" s="167" t="s">
        <v>1560</v>
      </c>
      <c r="E109" s="167">
        <v>295</v>
      </c>
      <c r="F109" s="155">
        <f t="shared" si="6"/>
        <v>935</v>
      </c>
      <c r="G109" s="155"/>
      <c r="H109" s="99"/>
    </row>
    <row r="110" spans="1:8">
      <c r="A110" s="182"/>
      <c r="B110" s="182"/>
      <c r="C110" s="182"/>
      <c r="D110" s="167" t="s">
        <v>1427</v>
      </c>
      <c r="E110" s="167">
        <v>470</v>
      </c>
      <c r="F110" s="155">
        <f t="shared" si="6"/>
        <v>470</v>
      </c>
      <c r="G110" s="155"/>
      <c r="H110" s="99"/>
    </row>
    <row r="111" spans="1:8">
      <c r="A111" s="182"/>
      <c r="B111" s="182"/>
      <c r="C111" s="182"/>
      <c r="D111" s="167" t="s">
        <v>1561</v>
      </c>
      <c r="E111" s="167">
        <v>50</v>
      </c>
      <c r="F111" s="155">
        <f t="shared" si="6"/>
        <v>50</v>
      </c>
      <c r="G111" s="155"/>
      <c r="H111" s="99"/>
    </row>
    <row r="112" spans="1:8">
      <c r="A112" s="182"/>
      <c r="B112" s="182"/>
      <c r="C112" s="182"/>
      <c r="D112" s="167" t="s">
        <v>1562</v>
      </c>
      <c r="E112" s="167">
        <v>30</v>
      </c>
      <c r="F112" s="155">
        <f t="shared" si="6"/>
        <v>30</v>
      </c>
      <c r="G112" s="155"/>
      <c r="H112" s="99"/>
    </row>
    <row r="113" spans="1:8">
      <c r="A113" s="182"/>
      <c r="B113" s="182"/>
      <c r="C113" s="182"/>
      <c r="D113" s="167" t="s">
        <v>1563</v>
      </c>
      <c r="E113" s="167">
        <v>40</v>
      </c>
      <c r="F113" s="155">
        <f t="shared" si="6"/>
        <v>40</v>
      </c>
      <c r="G113" s="155"/>
      <c r="H113" s="99"/>
    </row>
    <row r="114" spans="1:8">
      <c r="A114" s="183"/>
      <c r="B114" s="183"/>
      <c r="C114" s="183"/>
      <c r="D114" s="167" t="s">
        <v>1564</v>
      </c>
      <c r="E114" s="167">
        <v>40</v>
      </c>
      <c r="F114" s="155">
        <f t="shared" si="6"/>
        <v>40</v>
      </c>
      <c r="G114" s="155"/>
      <c r="H114" s="99"/>
    </row>
    <row r="115" spans="1:8">
      <c r="A115" s="178">
        <v>48</v>
      </c>
      <c r="B115" s="178" t="s">
        <v>1565</v>
      </c>
      <c r="C115" s="178">
        <v>200</v>
      </c>
      <c r="D115" s="167" t="s">
        <v>1566</v>
      </c>
      <c r="E115" s="167">
        <v>4575</v>
      </c>
      <c r="F115" s="155">
        <f t="shared" si="6"/>
        <v>4775</v>
      </c>
      <c r="G115" s="155"/>
      <c r="H115" s="99"/>
    </row>
    <row r="116" spans="1:8">
      <c r="A116" s="182"/>
      <c r="B116" s="182"/>
      <c r="C116" s="182"/>
      <c r="D116" s="167" t="s">
        <v>1567</v>
      </c>
      <c r="E116" s="167">
        <v>180</v>
      </c>
      <c r="F116" s="155">
        <f t="shared" si="6"/>
        <v>180</v>
      </c>
      <c r="G116" s="155"/>
      <c r="H116" s="99"/>
    </row>
    <row r="117" spans="1:8">
      <c r="A117" s="182"/>
      <c r="B117" s="182"/>
      <c r="C117" s="182"/>
      <c r="D117" s="167" t="s">
        <v>1568</v>
      </c>
      <c r="E117" s="167">
        <v>180</v>
      </c>
      <c r="F117" s="155">
        <f t="shared" si="6"/>
        <v>180</v>
      </c>
      <c r="G117" s="155"/>
      <c r="H117" s="99"/>
    </row>
    <row r="118" spans="1:8">
      <c r="A118" s="178">
        <v>49</v>
      </c>
      <c r="B118" s="178" t="s">
        <v>376</v>
      </c>
      <c r="C118" s="178">
        <v>3735</v>
      </c>
      <c r="D118" s="167" t="s">
        <v>343</v>
      </c>
      <c r="E118" s="167">
        <v>720</v>
      </c>
      <c r="F118" s="155">
        <f t="shared" si="6"/>
        <v>4455</v>
      </c>
      <c r="G118" s="155"/>
      <c r="H118" s="99"/>
    </row>
    <row r="119" spans="1:8">
      <c r="A119" s="182"/>
      <c r="B119" s="182"/>
      <c r="C119" s="182"/>
      <c r="D119" s="167" t="s">
        <v>221</v>
      </c>
      <c r="E119" s="167">
        <v>130</v>
      </c>
      <c r="F119" s="155">
        <f t="shared" si="6"/>
        <v>130</v>
      </c>
      <c r="G119" s="155"/>
      <c r="H119" s="99"/>
    </row>
    <row r="120" spans="1:8">
      <c r="A120" s="182"/>
      <c r="B120" s="182"/>
      <c r="C120" s="182"/>
      <c r="D120" s="181" t="s">
        <v>215</v>
      </c>
      <c r="E120" s="181">
        <v>200</v>
      </c>
      <c r="F120" s="155">
        <f t="shared" si="6"/>
        <v>200</v>
      </c>
      <c r="G120" s="155"/>
      <c r="H120" s="99"/>
    </row>
    <row r="121" spans="1:8">
      <c r="A121" s="182"/>
      <c r="B121" s="182"/>
      <c r="C121" s="182"/>
      <c r="D121" s="181" t="s">
        <v>1569</v>
      </c>
      <c r="E121" s="181">
        <v>175</v>
      </c>
      <c r="F121" s="155">
        <f t="shared" si="6"/>
        <v>175</v>
      </c>
      <c r="G121" s="155"/>
      <c r="H121" s="99"/>
    </row>
    <row r="122" spans="1:8">
      <c r="A122" s="182"/>
      <c r="B122" s="182"/>
      <c r="C122" s="182"/>
      <c r="D122" s="181" t="s">
        <v>216</v>
      </c>
      <c r="E122" s="181">
        <v>200</v>
      </c>
      <c r="F122" s="155">
        <f t="shared" si="6"/>
        <v>200</v>
      </c>
      <c r="G122" s="155"/>
      <c r="H122" s="99"/>
    </row>
    <row r="123" spans="1:8">
      <c r="A123" s="182"/>
      <c r="B123" s="182"/>
      <c r="C123" s="182"/>
      <c r="D123" s="181" t="s">
        <v>1570</v>
      </c>
      <c r="E123" s="181">
        <v>5800</v>
      </c>
      <c r="F123" s="155">
        <f t="shared" si="6"/>
        <v>5800</v>
      </c>
      <c r="G123" s="155"/>
      <c r="H123" s="99"/>
    </row>
    <row r="124" spans="1:8">
      <c r="A124" s="182"/>
      <c r="B124" s="182"/>
      <c r="C124" s="182"/>
      <c r="D124" s="181" t="s">
        <v>1571</v>
      </c>
      <c r="E124" s="181">
        <v>30</v>
      </c>
      <c r="F124" s="155">
        <f t="shared" si="6"/>
        <v>30</v>
      </c>
      <c r="G124" s="155"/>
      <c r="H124" s="99"/>
    </row>
    <row r="125" spans="1:8">
      <c r="A125" s="182"/>
      <c r="B125" s="182"/>
      <c r="C125" s="182"/>
      <c r="D125" s="181" t="s">
        <v>1149</v>
      </c>
      <c r="E125" s="181">
        <v>50</v>
      </c>
      <c r="F125" s="155">
        <f t="shared" si="6"/>
        <v>50</v>
      </c>
      <c r="G125" s="155"/>
      <c r="H125" s="99"/>
    </row>
    <row r="126" spans="1:8">
      <c r="A126" s="182"/>
      <c r="B126" s="182"/>
      <c r="C126" s="182"/>
      <c r="D126" s="167" t="s">
        <v>1126</v>
      </c>
      <c r="E126" s="167">
        <v>40</v>
      </c>
      <c r="F126" s="155">
        <f t="shared" si="6"/>
        <v>40</v>
      </c>
      <c r="G126" s="155"/>
      <c r="H126" s="99"/>
    </row>
    <row r="127" spans="1:8">
      <c r="A127" s="182"/>
      <c r="B127" s="182"/>
      <c r="C127" s="182"/>
      <c r="D127" s="167" t="s">
        <v>342</v>
      </c>
      <c r="E127" s="167">
        <v>455</v>
      </c>
      <c r="F127" s="155">
        <f t="shared" si="6"/>
        <v>455</v>
      </c>
      <c r="G127" s="155"/>
      <c r="H127" s="99"/>
    </row>
    <row r="128" spans="1:8">
      <c r="A128" s="182"/>
      <c r="B128" s="182"/>
      <c r="C128" s="182"/>
      <c r="D128" s="167" t="s">
        <v>1256</v>
      </c>
      <c r="E128" s="167">
        <v>60</v>
      </c>
      <c r="F128" s="155">
        <f t="shared" si="6"/>
        <v>60</v>
      </c>
      <c r="G128" s="155"/>
      <c r="H128" s="99"/>
    </row>
    <row r="129" spans="1:8">
      <c r="A129" s="182"/>
      <c r="B129" s="182"/>
      <c r="C129" s="182"/>
      <c r="D129" s="167" t="s">
        <v>1572</v>
      </c>
      <c r="E129" s="167">
        <v>10</v>
      </c>
      <c r="F129" s="155">
        <f t="shared" si="6"/>
        <v>10</v>
      </c>
      <c r="G129" s="155"/>
      <c r="H129" s="99"/>
    </row>
    <row r="130" spans="1:8">
      <c r="A130" s="182"/>
      <c r="B130" s="182"/>
      <c r="C130" s="182"/>
      <c r="D130" s="167" t="s">
        <v>1573</v>
      </c>
      <c r="E130" s="167">
        <v>50</v>
      </c>
      <c r="F130" s="155">
        <f t="shared" si="6"/>
        <v>50</v>
      </c>
      <c r="G130" s="155"/>
      <c r="H130" s="99"/>
    </row>
    <row r="131" spans="1:8">
      <c r="A131" s="182"/>
      <c r="B131" s="182"/>
      <c r="C131" s="182"/>
      <c r="D131" s="167" t="s">
        <v>1241</v>
      </c>
      <c r="E131" s="167">
        <v>240</v>
      </c>
      <c r="F131" s="155">
        <f t="shared" si="6"/>
        <v>240</v>
      </c>
      <c r="G131" s="155"/>
      <c r="H131" s="99"/>
    </row>
    <row r="132" spans="1:8">
      <c r="A132" s="182"/>
      <c r="B132" s="182"/>
      <c r="C132" s="182"/>
      <c r="D132" s="167" t="s">
        <v>331</v>
      </c>
      <c r="E132" s="167">
        <v>510</v>
      </c>
      <c r="F132" s="155">
        <f t="shared" si="6"/>
        <v>510</v>
      </c>
      <c r="G132" s="155"/>
      <c r="H132" s="99"/>
    </row>
    <row r="133" spans="1:8">
      <c r="A133" s="182"/>
      <c r="B133" s="182"/>
      <c r="C133" s="182"/>
      <c r="D133" s="167" t="s">
        <v>1239</v>
      </c>
      <c r="E133" s="167">
        <v>455</v>
      </c>
      <c r="F133" s="155">
        <f t="shared" si="6"/>
        <v>455</v>
      </c>
      <c r="G133" s="155"/>
      <c r="H133" s="99"/>
    </row>
    <row r="134" spans="1:8">
      <c r="A134" s="182"/>
      <c r="B134" s="182"/>
      <c r="C134" s="182"/>
      <c r="D134" s="167" t="s">
        <v>874</v>
      </c>
      <c r="E134" s="167">
        <v>215</v>
      </c>
      <c r="F134" s="155">
        <f t="shared" si="6"/>
        <v>215</v>
      </c>
      <c r="G134" s="155"/>
      <c r="H134" s="99"/>
    </row>
    <row r="135" spans="1:8">
      <c r="A135" s="182"/>
      <c r="B135" s="182"/>
      <c r="C135" s="182"/>
      <c r="D135" s="167" t="s">
        <v>1574</v>
      </c>
      <c r="E135" s="167">
        <v>100</v>
      </c>
      <c r="F135" s="155">
        <f t="shared" si="6"/>
        <v>100</v>
      </c>
      <c r="G135" s="155"/>
      <c r="H135" s="99"/>
    </row>
    <row r="136" spans="1:8">
      <c r="A136" s="182"/>
      <c r="B136" s="182"/>
      <c r="C136" s="182"/>
      <c r="D136" s="167" t="s">
        <v>382</v>
      </c>
      <c r="E136" s="167">
        <v>240</v>
      </c>
      <c r="F136" s="155">
        <f t="shared" si="6"/>
        <v>240</v>
      </c>
      <c r="G136" s="155"/>
      <c r="H136" s="99"/>
    </row>
    <row r="137" spans="1:8">
      <c r="A137" s="182"/>
      <c r="B137" s="182"/>
      <c r="C137" s="182"/>
      <c r="D137" s="167" t="s">
        <v>876</v>
      </c>
      <c r="E137" s="167">
        <v>175</v>
      </c>
      <c r="F137" s="155">
        <f t="shared" ref="F137:F176" si="7">C137+E137</f>
        <v>175</v>
      </c>
      <c r="G137" s="155"/>
      <c r="H137" s="99"/>
    </row>
    <row r="138" spans="1:8">
      <c r="A138" s="182"/>
      <c r="B138" s="182"/>
      <c r="C138" s="182"/>
      <c r="D138" s="167" t="s">
        <v>1327</v>
      </c>
      <c r="E138" s="167">
        <v>170</v>
      </c>
      <c r="F138" s="155">
        <f t="shared" si="7"/>
        <v>170</v>
      </c>
      <c r="G138" s="155"/>
      <c r="H138" s="99"/>
    </row>
    <row r="139" spans="1:8">
      <c r="A139" s="182"/>
      <c r="B139" s="182"/>
      <c r="C139" s="182"/>
      <c r="D139" s="167" t="s">
        <v>1575</v>
      </c>
      <c r="E139" s="167">
        <v>115</v>
      </c>
      <c r="F139" s="155">
        <f t="shared" si="7"/>
        <v>115</v>
      </c>
      <c r="G139" s="155"/>
      <c r="H139" s="99"/>
    </row>
    <row r="140" spans="1:8">
      <c r="A140" s="182"/>
      <c r="B140" s="182"/>
      <c r="C140" s="182"/>
      <c r="D140" s="167" t="s">
        <v>1576</v>
      </c>
      <c r="E140" s="167">
        <v>115</v>
      </c>
      <c r="F140" s="155">
        <f t="shared" si="7"/>
        <v>115</v>
      </c>
      <c r="G140" s="155"/>
      <c r="H140" s="99"/>
    </row>
    <row r="141" spans="1:8">
      <c r="A141" s="182"/>
      <c r="B141" s="182"/>
      <c r="C141" s="182"/>
      <c r="D141" s="167" t="s">
        <v>1577</v>
      </c>
      <c r="E141" s="167">
        <v>20</v>
      </c>
      <c r="F141" s="155">
        <f t="shared" si="7"/>
        <v>20</v>
      </c>
      <c r="G141" s="155"/>
      <c r="H141" s="99"/>
    </row>
    <row r="142" spans="1:8">
      <c r="A142" s="182"/>
      <c r="B142" s="182"/>
      <c r="C142" s="182"/>
      <c r="D142" s="167" t="s">
        <v>327</v>
      </c>
      <c r="E142" s="167">
        <v>215</v>
      </c>
      <c r="F142" s="155">
        <f t="shared" si="7"/>
        <v>215</v>
      </c>
      <c r="G142" s="155"/>
      <c r="H142" s="99"/>
    </row>
    <row r="143" spans="1:8">
      <c r="A143" s="182"/>
      <c r="B143" s="182"/>
      <c r="C143" s="182"/>
      <c r="D143" s="167" t="s">
        <v>1578</v>
      </c>
      <c r="E143" s="167">
        <v>600</v>
      </c>
      <c r="F143" s="155">
        <f t="shared" si="7"/>
        <v>600</v>
      </c>
      <c r="G143" s="155"/>
      <c r="H143" s="99"/>
    </row>
    <row r="144" spans="1:8">
      <c r="A144" s="182"/>
      <c r="B144" s="182"/>
      <c r="C144" s="182"/>
      <c r="D144" s="167" t="s">
        <v>1579</v>
      </c>
      <c r="E144" s="167">
        <v>30</v>
      </c>
      <c r="F144" s="155">
        <f t="shared" si="7"/>
        <v>30</v>
      </c>
      <c r="G144" s="155"/>
      <c r="H144" s="99"/>
    </row>
    <row r="145" spans="1:8">
      <c r="A145" s="182"/>
      <c r="B145" s="182"/>
      <c r="C145" s="182"/>
      <c r="D145" s="167" t="s">
        <v>309</v>
      </c>
      <c r="E145" s="167">
        <v>95</v>
      </c>
      <c r="F145" s="155">
        <f t="shared" si="7"/>
        <v>95</v>
      </c>
      <c r="G145" s="155"/>
      <c r="H145" s="99"/>
    </row>
    <row r="146" spans="1:8">
      <c r="A146" s="182"/>
      <c r="B146" s="182"/>
      <c r="C146" s="182"/>
      <c r="D146" s="167" t="s">
        <v>1580</v>
      </c>
      <c r="E146" s="167">
        <v>80</v>
      </c>
      <c r="F146" s="155">
        <f t="shared" si="7"/>
        <v>80</v>
      </c>
      <c r="G146" s="155"/>
      <c r="H146" s="99"/>
    </row>
    <row r="147" spans="1:8">
      <c r="A147" s="182"/>
      <c r="B147" s="182"/>
      <c r="C147" s="182"/>
      <c r="D147" s="167" t="s">
        <v>865</v>
      </c>
      <c r="E147" s="167">
        <v>80</v>
      </c>
      <c r="F147" s="155">
        <f t="shared" si="7"/>
        <v>80</v>
      </c>
      <c r="G147" s="155"/>
      <c r="H147" s="99"/>
    </row>
    <row r="148" spans="1:8">
      <c r="A148" s="182"/>
      <c r="B148" s="182"/>
      <c r="C148" s="182"/>
      <c r="D148" s="167" t="s">
        <v>288</v>
      </c>
      <c r="E148" s="167">
        <v>110</v>
      </c>
      <c r="F148" s="155">
        <f t="shared" si="7"/>
        <v>110</v>
      </c>
      <c r="G148" s="155"/>
      <c r="H148" s="99"/>
    </row>
    <row r="149" spans="1:8">
      <c r="A149" s="182"/>
      <c r="B149" s="182"/>
      <c r="C149" s="182"/>
      <c r="D149" s="167" t="s">
        <v>320</v>
      </c>
      <c r="E149" s="167">
        <v>20</v>
      </c>
      <c r="F149" s="155">
        <f t="shared" si="7"/>
        <v>20</v>
      </c>
      <c r="G149" s="155"/>
      <c r="H149" s="99"/>
    </row>
    <row r="150" spans="1:8">
      <c r="A150" s="182"/>
      <c r="B150" s="182"/>
      <c r="C150" s="182"/>
      <c r="D150" s="167" t="s">
        <v>555</v>
      </c>
      <c r="E150" s="167">
        <v>495</v>
      </c>
      <c r="F150" s="155">
        <f t="shared" si="7"/>
        <v>495</v>
      </c>
      <c r="G150" s="155"/>
      <c r="H150" s="99"/>
    </row>
    <row r="151" spans="1:8">
      <c r="A151" s="182"/>
      <c r="B151" s="182"/>
      <c r="C151" s="182"/>
      <c r="D151" s="167" t="s">
        <v>73</v>
      </c>
      <c r="E151" s="167">
        <v>60</v>
      </c>
      <c r="F151" s="155">
        <f t="shared" si="7"/>
        <v>60</v>
      </c>
      <c r="G151" s="155"/>
      <c r="H151" s="99"/>
    </row>
    <row r="152" spans="1:8">
      <c r="A152" s="182"/>
      <c r="B152" s="182"/>
      <c r="C152" s="182"/>
      <c r="D152" s="167" t="s">
        <v>1581</v>
      </c>
      <c r="E152" s="167">
        <v>520</v>
      </c>
      <c r="F152" s="155">
        <f t="shared" si="7"/>
        <v>520</v>
      </c>
      <c r="G152" s="155"/>
      <c r="H152" s="99"/>
    </row>
    <row r="153" spans="1:8">
      <c r="A153" s="182"/>
      <c r="B153" s="182"/>
      <c r="C153" s="182"/>
      <c r="D153" s="167" t="s">
        <v>1582</v>
      </c>
      <c r="E153" s="167">
        <v>10</v>
      </c>
      <c r="F153" s="155">
        <f t="shared" si="7"/>
        <v>10</v>
      </c>
      <c r="G153" s="155"/>
      <c r="H153" s="99"/>
    </row>
    <row r="154" spans="1:8">
      <c r="A154" s="182"/>
      <c r="B154" s="182"/>
      <c r="C154" s="182"/>
      <c r="D154" s="167" t="s">
        <v>1583</v>
      </c>
      <c r="E154" s="167">
        <v>100</v>
      </c>
      <c r="F154" s="155">
        <f t="shared" si="7"/>
        <v>100</v>
      </c>
      <c r="G154" s="155"/>
      <c r="H154" s="99"/>
    </row>
    <row r="155" spans="1:8">
      <c r="A155" s="182"/>
      <c r="B155" s="182"/>
      <c r="C155" s="182"/>
      <c r="D155" s="167" t="s">
        <v>1584</v>
      </c>
      <c r="E155" s="167">
        <v>1280</v>
      </c>
      <c r="F155" s="155">
        <f t="shared" si="7"/>
        <v>1280</v>
      </c>
      <c r="G155" s="155"/>
      <c r="H155" s="99"/>
    </row>
    <row r="156" spans="1:8">
      <c r="A156" s="182"/>
      <c r="B156" s="182"/>
      <c r="C156" s="182"/>
      <c r="D156" s="167" t="s">
        <v>1585</v>
      </c>
      <c r="E156" s="167">
        <v>190</v>
      </c>
      <c r="F156" s="155">
        <f t="shared" si="7"/>
        <v>190</v>
      </c>
      <c r="G156" s="155"/>
      <c r="H156" s="99"/>
    </row>
    <row r="157" spans="1:8">
      <c r="A157" s="182"/>
      <c r="B157" s="182"/>
      <c r="C157" s="182"/>
      <c r="D157" s="167" t="s">
        <v>1586</v>
      </c>
      <c r="E157" s="167">
        <v>840</v>
      </c>
      <c r="F157" s="155">
        <f t="shared" si="7"/>
        <v>840</v>
      </c>
      <c r="G157" s="155"/>
      <c r="H157" s="99"/>
    </row>
    <row r="158" spans="1:8">
      <c r="A158" s="182"/>
      <c r="B158" s="182"/>
      <c r="C158" s="182"/>
      <c r="D158" s="167" t="s">
        <v>1275</v>
      </c>
      <c r="E158" s="167">
        <v>50</v>
      </c>
      <c r="F158" s="155">
        <f t="shared" si="7"/>
        <v>50</v>
      </c>
      <c r="G158" s="155"/>
      <c r="H158" s="99"/>
    </row>
    <row r="159" spans="1:8">
      <c r="A159" s="182"/>
      <c r="B159" s="182"/>
      <c r="C159" s="182"/>
      <c r="D159" s="167" t="s">
        <v>1587</v>
      </c>
      <c r="E159" s="167">
        <v>35</v>
      </c>
      <c r="F159" s="155">
        <f t="shared" si="7"/>
        <v>35</v>
      </c>
      <c r="G159" s="155"/>
      <c r="H159" s="99"/>
    </row>
    <row r="160" spans="1:8">
      <c r="A160" s="182"/>
      <c r="B160" s="182"/>
      <c r="C160" s="182"/>
      <c r="D160" s="167" t="s">
        <v>1588</v>
      </c>
      <c r="E160" s="167">
        <v>80</v>
      </c>
      <c r="F160" s="155">
        <f t="shared" si="7"/>
        <v>80</v>
      </c>
      <c r="G160" s="155"/>
      <c r="H160" s="99"/>
    </row>
    <row r="161" spans="1:8">
      <c r="A161" s="182"/>
      <c r="B161" s="182"/>
      <c r="C161" s="182"/>
      <c r="D161" s="167" t="s">
        <v>182</v>
      </c>
      <c r="E161" s="167">
        <v>600</v>
      </c>
      <c r="F161" s="155">
        <f t="shared" si="7"/>
        <v>600</v>
      </c>
      <c r="G161" s="155"/>
      <c r="H161" s="99"/>
    </row>
    <row r="162" spans="1:8">
      <c r="A162" s="182"/>
      <c r="B162" s="182"/>
      <c r="C162" s="182"/>
      <c r="D162" s="167" t="s">
        <v>487</v>
      </c>
      <c r="E162" s="167">
        <v>35</v>
      </c>
      <c r="F162" s="155">
        <f t="shared" si="7"/>
        <v>35</v>
      </c>
      <c r="G162" s="155"/>
      <c r="H162" s="99"/>
    </row>
    <row r="163" spans="1:8">
      <c r="A163" s="182"/>
      <c r="B163" s="182"/>
      <c r="C163" s="182"/>
      <c r="D163" s="167" t="s">
        <v>446</v>
      </c>
      <c r="E163" s="167">
        <v>35</v>
      </c>
      <c r="F163" s="155">
        <f t="shared" si="7"/>
        <v>35</v>
      </c>
      <c r="G163" s="155"/>
      <c r="H163" s="99"/>
    </row>
    <row r="164" spans="1:8">
      <c r="A164" s="182"/>
      <c r="B164" s="182"/>
      <c r="C164" s="182"/>
      <c r="D164" s="181" t="s">
        <v>1589</v>
      </c>
      <c r="E164" s="181">
        <v>800</v>
      </c>
      <c r="F164" s="155">
        <f t="shared" si="7"/>
        <v>800</v>
      </c>
      <c r="G164" s="155"/>
      <c r="H164" s="99"/>
    </row>
    <row r="165" spans="1:8">
      <c r="A165" s="182"/>
      <c r="B165" s="182"/>
      <c r="C165" s="182"/>
      <c r="D165" s="167" t="s">
        <v>388</v>
      </c>
      <c r="E165" s="167">
        <v>50</v>
      </c>
      <c r="F165" s="155">
        <f t="shared" si="7"/>
        <v>50</v>
      </c>
      <c r="G165" s="155"/>
      <c r="H165" s="99"/>
    </row>
    <row r="166" spans="1:8">
      <c r="A166" s="182"/>
      <c r="B166" s="182"/>
      <c r="C166" s="182"/>
      <c r="D166" s="167" t="s">
        <v>630</v>
      </c>
      <c r="E166" s="167">
        <v>80</v>
      </c>
      <c r="F166" s="155">
        <f t="shared" si="7"/>
        <v>80</v>
      </c>
      <c r="G166" s="155"/>
      <c r="H166" s="99"/>
    </row>
    <row r="167" spans="1:8">
      <c r="A167" s="182"/>
      <c r="B167" s="182"/>
      <c r="C167" s="182"/>
      <c r="D167" s="167" t="s">
        <v>1590</v>
      </c>
      <c r="E167" s="167">
        <v>160</v>
      </c>
      <c r="F167" s="155">
        <f t="shared" si="7"/>
        <v>160</v>
      </c>
      <c r="G167" s="155"/>
      <c r="H167" s="99"/>
    </row>
    <row r="168" spans="1:8">
      <c r="A168" s="182"/>
      <c r="B168" s="182"/>
      <c r="C168" s="182"/>
      <c r="D168" s="167" t="s">
        <v>1047</v>
      </c>
      <c r="E168" s="167">
        <v>720</v>
      </c>
      <c r="F168" s="155">
        <f t="shared" si="7"/>
        <v>720</v>
      </c>
      <c r="G168" s="155"/>
      <c r="H168" s="99"/>
    </row>
    <row r="169" spans="1:8">
      <c r="A169" s="182"/>
      <c r="B169" s="182"/>
      <c r="C169" s="182"/>
      <c r="D169" s="167" t="s">
        <v>1591</v>
      </c>
      <c r="E169" s="167">
        <v>175</v>
      </c>
      <c r="F169" s="155">
        <f t="shared" si="7"/>
        <v>175</v>
      </c>
      <c r="G169" s="155"/>
      <c r="H169" s="99"/>
    </row>
    <row r="170" spans="1:8">
      <c r="A170" s="182"/>
      <c r="B170" s="182"/>
      <c r="C170" s="182"/>
      <c r="D170" s="167" t="s">
        <v>1592</v>
      </c>
      <c r="E170" s="167">
        <v>55</v>
      </c>
      <c r="F170" s="155">
        <f t="shared" si="7"/>
        <v>55</v>
      </c>
      <c r="G170" s="155"/>
      <c r="H170" s="99"/>
    </row>
    <row r="171" spans="1:8">
      <c r="A171" s="182"/>
      <c r="B171" s="182"/>
      <c r="C171" s="182"/>
      <c r="D171" s="167" t="s">
        <v>1593</v>
      </c>
      <c r="E171" s="167">
        <v>30</v>
      </c>
      <c r="F171" s="155">
        <f t="shared" si="7"/>
        <v>30</v>
      </c>
      <c r="G171" s="155"/>
      <c r="H171" s="99"/>
    </row>
    <row r="172" spans="1:8">
      <c r="A172" s="182"/>
      <c r="B172" s="182"/>
      <c r="C172" s="182"/>
      <c r="D172" s="167" t="s">
        <v>1594</v>
      </c>
      <c r="E172" s="167">
        <v>50</v>
      </c>
      <c r="F172" s="155">
        <f t="shared" si="7"/>
        <v>50</v>
      </c>
      <c r="G172" s="155"/>
      <c r="H172" s="99"/>
    </row>
    <row r="173" spans="1:8">
      <c r="A173" s="182"/>
      <c r="B173" s="182"/>
      <c r="C173" s="182"/>
      <c r="D173" s="167" t="s">
        <v>1048</v>
      </c>
      <c r="E173" s="167">
        <v>215</v>
      </c>
      <c r="F173" s="155">
        <f t="shared" si="7"/>
        <v>215</v>
      </c>
      <c r="G173" s="155"/>
      <c r="H173" s="99"/>
    </row>
    <row r="174" spans="1:8">
      <c r="A174" s="182"/>
      <c r="B174" s="182"/>
      <c r="C174" s="182"/>
      <c r="D174" s="167" t="s">
        <v>293</v>
      </c>
      <c r="E174" s="167">
        <v>400</v>
      </c>
      <c r="F174" s="155">
        <f t="shared" si="7"/>
        <v>400</v>
      </c>
      <c r="G174" s="155"/>
      <c r="H174" s="99"/>
    </row>
    <row r="175" spans="1:8">
      <c r="A175" s="182"/>
      <c r="B175" s="182"/>
      <c r="C175" s="182"/>
      <c r="D175" s="167" t="s">
        <v>1595</v>
      </c>
      <c r="E175" s="167">
        <v>400</v>
      </c>
      <c r="F175" s="155">
        <f t="shared" si="7"/>
        <v>400</v>
      </c>
      <c r="G175" s="155"/>
      <c r="H175" s="99"/>
    </row>
    <row r="176" spans="1:8">
      <c r="A176" s="183"/>
      <c r="B176" s="183"/>
      <c r="C176" s="183"/>
      <c r="D176" s="167" t="s">
        <v>290</v>
      </c>
      <c r="E176" s="167">
        <v>400</v>
      </c>
      <c r="F176" s="155">
        <f t="shared" si="7"/>
        <v>400</v>
      </c>
      <c r="G176" s="155"/>
      <c r="H176" s="99"/>
    </row>
    <row r="177" ht="15.75" spans="1:8">
      <c r="A177" s="184">
        <v>50</v>
      </c>
      <c r="B177" s="167" t="s">
        <v>181</v>
      </c>
      <c r="C177" s="167">
        <v>160</v>
      </c>
      <c r="D177" s="167" t="s">
        <v>182</v>
      </c>
      <c r="E177" s="167">
        <v>600</v>
      </c>
      <c r="F177" s="155">
        <f t="shared" ref="F177:F185" si="8">C177+E177</f>
        <v>760</v>
      </c>
      <c r="G177" s="155"/>
      <c r="H177" s="99"/>
    </row>
    <row r="178" ht="15.75" spans="1:8">
      <c r="A178" s="184">
        <v>51</v>
      </c>
      <c r="B178" s="167" t="s">
        <v>348</v>
      </c>
      <c r="C178" s="167">
        <v>160</v>
      </c>
      <c r="D178" s="167" t="s">
        <v>349</v>
      </c>
      <c r="E178" s="167">
        <v>130</v>
      </c>
      <c r="F178" s="155">
        <f t="shared" si="8"/>
        <v>290</v>
      </c>
      <c r="G178" s="155"/>
      <c r="H178" s="99"/>
    </row>
    <row r="179" ht="15.75" spans="1:8">
      <c r="A179" s="184">
        <v>52</v>
      </c>
      <c r="B179" s="167" t="s">
        <v>80</v>
      </c>
      <c r="C179" s="167">
        <v>160</v>
      </c>
      <c r="D179" s="167" t="s">
        <v>81</v>
      </c>
      <c r="E179" s="167">
        <v>470</v>
      </c>
      <c r="F179" s="155">
        <f t="shared" si="8"/>
        <v>630</v>
      </c>
      <c r="G179" s="155"/>
      <c r="H179" s="99"/>
    </row>
    <row r="180" ht="15.75" spans="1:8">
      <c r="A180" s="184">
        <v>53</v>
      </c>
      <c r="B180" s="167" t="s">
        <v>1596</v>
      </c>
      <c r="C180" s="167">
        <v>80</v>
      </c>
      <c r="D180" s="167" t="s">
        <v>1597</v>
      </c>
      <c r="E180" s="167">
        <v>110</v>
      </c>
      <c r="F180" s="155">
        <f t="shared" si="8"/>
        <v>190</v>
      </c>
      <c r="G180" s="155"/>
      <c r="H180" s="99"/>
    </row>
    <row r="181" spans="1:8">
      <c r="A181" s="178">
        <v>54</v>
      </c>
      <c r="B181" s="178" t="s">
        <v>1598</v>
      </c>
      <c r="C181" s="178">
        <v>535</v>
      </c>
      <c r="D181" s="167" t="s">
        <v>1599</v>
      </c>
      <c r="E181" s="167">
        <v>35</v>
      </c>
      <c r="F181" s="155">
        <f t="shared" si="8"/>
        <v>570</v>
      </c>
      <c r="G181" s="155"/>
      <c r="H181" s="99"/>
    </row>
    <row r="182" spans="1:8">
      <c r="A182" s="182"/>
      <c r="B182" s="182"/>
      <c r="C182" s="182"/>
      <c r="D182" s="167" t="s">
        <v>1600</v>
      </c>
      <c r="E182" s="167">
        <v>35</v>
      </c>
      <c r="F182" s="155">
        <f t="shared" si="8"/>
        <v>35</v>
      </c>
      <c r="G182" s="155"/>
      <c r="H182" s="99"/>
    </row>
    <row r="183" spans="1:8">
      <c r="A183" s="183"/>
      <c r="B183" s="183"/>
      <c r="C183" s="183"/>
      <c r="D183" s="167" t="s">
        <v>218</v>
      </c>
      <c r="E183" s="167">
        <v>40</v>
      </c>
      <c r="F183" s="155">
        <f t="shared" si="8"/>
        <v>40</v>
      </c>
      <c r="G183" s="155"/>
      <c r="H183" s="99"/>
    </row>
    <row r="184" ht="15.75" spans="1:8">
      <c r="A184" s="184">
        <v>55</v>
      </c>
      <c r="B184" s="167" t="s">
        <v>1210</v>
      </c>
      <c r="C184" s="167">
        <v>160</v>
      </c>
      <c r="D184" s="167"/>
      <c r="E184" s="167"/>
      <c r="F184" s="155">
        <f t="shared" si="8"/>
        <v>160</v>
      </c>
      <c r="G184" s="155"/>
      <c r="H184" s="99"/>
    </row>
    <row r="185" ht="15.75" spans="1:8">
      <c r="A185" s="184">
        <v>56</v>
      </c>
      <c r="B185" s="167" t="s">
        <v>1601</v>
      </c>
      <c r="C185" s="167">
        <v>270</v>
      </c>
      <c r="D185" s="167"/>
      <c r="E185" s="167"/>
      <c r="F185" s="155">
        <f t="shared" si="8"/>
        <v>270</v>
      </c>
      <c r="G185" s="155"/>
      <c r="H185" s="99"/>
    </row>
    <row r="186" spans="1:8">
      <c r="A186" s="178">
        <v>57</v>
      </c>
      <c r="B186" s="178" t="s">
        <v>271</v>
      </c>
      <c r="C186" s="178">
        <v>55</v>
      </c>
      <c r="D186" s="167" t="s">
        <v>272</v>
      </c>
      <c r="E186" s="167">
        <v>490</v>
      </c>
      <c r="F186" s="155">
        <f t="shared" ref="F186:F196" si="9">C186+E186</f>
        <v>545</v>
      </c>
      <c r="G186" s="155"/>
      <c r="H186" s="99"/>
    </row>
    <row r="187" spans="1:8">
      <c r="A187" s="182"/>
      <c r="B187" s="182"/>
      <c r="C187" s="182"/>
      <c r="D187" s="167" t="s">
        <v>273</v>
      </c>
      <c r="E187" s="167">
        <v>130</v>
      </c>
      <c r="F187" s="155">
        <f t="shared" si="9"/>
        <v>130</v>
      </c>
      <c r="G187" s="155"/>
      <c r="H187" s="99"/>
    </row>
    <row r="188" spans="1:8">
      <c r="A188" s="182"/>
      <c r="B188" s="182"/>
      <c r="C188" s="182"/>
      <c r="D188" s="167" t="s">
        <v>274</v>
      </c>
      <c r="E188" s="167">
        <v>50</v>
      </c>
      <c r="F188" s="155">
        <f t="shared" si="9"/>
        <v>50</v>
      </c>
      <c r="G188" s="155"/>
      <c r="H188" s="99"/>
    </row>
    <row r="189" spans="1:8">
      <c r="A189" s="182"/>
      <c r="B189" s="182"/>
      <c r="C189" s="182"/>
      <c r="D189" s="167" t="s">
        <v>275</v>
      </c>
      <c r="E189" s="167">
        <v>50</v>
      </c>
      <c r="F189" s="155">
        <f t="shared" si="9"/>
        <v>50</v>
      </c>
      <c r="G189" s="155"/>
      <c r="H189" s="99"/>
    </row>
    <row r="190" spans="1:8">
      <c r="A190" s="182"/>
      <c r="B190" s="182"/>
      <c r="C190" s="182"/>
      <c r="D190" s="167" t="s">
        <v>71</v>
      </c>
      <c r="E190" s="167">
        <v>40</v>
      </c>
      <c r="F190" s="155">
        <f t="shared" si="9"/>
        <v>40</v>
      </c>
      <c r="G190" s="155"/>
      <c r="H190" s="99"/>
    </row>
    <row r="191" spans="1:8">
      <c r="A191" s="183"/>
      <c r="B191" s="183"/>
      <c r="C191" s="183"/>
      <c r="D191" s="167" t="s">
        <v>1121</v>
      </c>
      <c r="E191" s="167">
        <v>50</v>
      </c>
      <c r="F191" s="155">
        <f t="shared" si="9"/>
        <v>50</v>
      </c>
      <c r="G191" s="155"/>
      <c r="H191" s="99"/>
    </row>
    <row r="192" ht="15.75" spans="1:8">
      <c r="A192" s="184">
        <v>58</v>
      </c>
      <c r="B192" s="167" t="s">
        <v>1331</v>
      </c>
      <c r="C192" s="167">
        <v>110</v>
      </c>
      <c r="D192" s="167" t="s">
        <v>1205</v>
      </c>
      <c r="E192" s="167">
        <v>560</v>
      </c>
      <c r="F192" s="155">
        <f t="shared" si="9"/>
        <v>670</v>
      </c>
      <c r="G192" s="155"/>
      <c r="H192" s="99"/>
    </row>
    <row r="193" ht="15.75" spans="1:8">
      <c r="A193" s="184">
        <v>59</v>
      </c>
      <c r="B193" s="167" t="s">
        <v>1602</v>
      </c>
      <c r="C193" s="167">
        <v>200</v>
      </c>
      <c r="D193" s="167" t="s">
        <v>1603</v>
      </c>
      <c r="E193" s="167">
        <v>295</v>
      </c>
      <c r="F193" s="155">
        <f t="shared" si="9"/>
        <v>495</v>
      </c>
      <c r="G193" s="155"/>
      <c r="H193" s="99"/>
    </row>
    <row r="194" ht="15.75" spans="1:8">
      <c r="A194" s="184">
        <v>60</v>
      </c>
      <c r="B194" s="167" t="s">
        <v>284</v>
      </c>
      <c r="C194" s="167">
        <v>115</v>
      </c>
      <c r="D194" s="167" t="s">
        <v>285</v>
      </c>
      <c r="E194" s="167">
        <v>680</v>
      </c>
      <c r="F194" s="155">
        <f t="shared" si="9"/>
        <v>795</v>
      </c>
      <c r="G194" s="155"/>
      <c r="H194" s="99"/>
    </row>
    <row r="195" spans="1:8">
      <c r="A195" s="178">
        <v>61</v>
      </c>
      <c r="B195" s="178" t="s">
        <v>62</v>
      </c>
      <c r="C195" s="178">
        <v>80</v>
      </c>
      <c r="D195" s="167" t="s">
        <v>304</v>
      </c>
      <c r="E195" s="167">
        <v>95</v>
      </c>
      <c r="F195" s="155">
        <f t="shared" si="9"/>
        <v>175</v>
      </c>
      <c r="G195" s="155"/>
      <c r="H195" s="99"/>
    </row>
    <row r="196" spans="1:8">
      <c r="A196" s="183"/>
      <c r="B196" s="183"/>
      <c r="C196" s="183"/>
      <c r="D196" s="167" t="s">
        <v>1299</v>
      </c>
      <c r="E196" s="167">
        <v>35</v>
      </c>
      <c r="F196" s="155">
        <f t="shared" si="9"/>
        <v>35</v>
      </c>
      <c r="G196" s="155"/>
      <c r="H196" s="99"/>
    </row>
    <row r="197" ht="15.75" spans="1:8">
      <c r="A197" s="184">
        <v>62</v>
      </c>
      <c r="B197" s="167" t="s">
        <v>1604</v>
      </c>
      <c r="C197" s="167">
        <v>110</v>
      </c>
      <c r="D197" s="167"/>
      <c r="E197" s="167"/>
      <c r="F197" s="155">
        <f t="shared" ref="F197:F208" si="10">C197+E197</f>
        <v>110</v>
      </c>
      <c r="G197" s="155"/>
      <c r="H197" s="99"/>
    </row>
    <row r="198" ht="15.75" spans="1:8">
      <c r="A198" s="184">
        <v>63</v>
      </c>
      <c r="B198" s="167" t="s">
        <v>1605</v>
      </c>
      <c r="C198" s="167">
        <v>535</v>
      </c>
      <c r="D198" s="167"/>
      <c r="E198" s="167"/>
      <c r="F198" s="155">
        <f t="shared" si="10"/>
        <v>535</v>
      </c>
      <c r="G198" s="155"/>
      <c r="H198" s="99"/>
    </row>
    <row r="199" ht="15.75" spans="1:8">
      <c r="A199" s="184">
        <v>64</v>
      </c>
      <c r="B199" s="167" t="s">
        <v>1606</v>
      </c>
      <c r="C199" s="167">
        <v>670</v>
      </c>
      <c r="D199" s="167"/>
      <c r="E199" s="167"/>
      <c r="F199" s="155">
        <f t="shared" si="10"/>
        <v>670</v>
      </c>
      <c r="G199" s="155"/>
      <c r="H199" s="99"/>
    </row>
    <row r="200" ht="15.75" spans="1:8">
      <c r="A200" s="184">
        <v>65</v>
      </c>
      <c r="B200" s="167" t="s">
        <v>1607</v>
      </c>
      <c r="C200" s="167">
        <v>670</v>
      </c>
      <c r="D200" s="167"/>
      <c r="E200" s="167"/>
      <c r="F200" s="155">
        <f t="shared" si="10"/>
        <v>670</v>
      </c>
      <c r="G200" s="155"/>
      <c r="H200" s="99"/>
    </row>
    <row r="201" spans="1:8">
      <c r="A201" s="178">
        <v>66</v>
      </c>
      <c r="B201" s="178" t="s">
        <v>1608</v>
      </c>
      <c r="C201" s="178">
        <v>1070</v>
      </c>
      <c r="D201" s="167" t="s">
        <v>341</v>
      </c>
      <c r="E201" s="167">
        <v>320</v>
      </c>
      <c r="F201" s="155">
        <f t="shared" si="10"/>
        <v>1390</v>
      </c>
      <c r="G201" s="155"/>
      <c r="H201" s="99"/>
    </row>
    <row r="202" spans="1:8">
      <c r="A202" s="182"/>
      <c r="B202" s="182"/>
      <c r="C202" s="182"/>
      <c r="D202" s="167" t="s">
        <v>387</v>
      </c>
      <c r="E202" s="167">
        <v>320</v>
      </c>
      <c r="F202" s="155">
        <f t="shared" si="10"/>
        <v>320</v>
      </c>
      <c r="G202" s="155"/>
      <c r="H202" s="99"/>
    </row>
    <row r="203" spans="1:8">
      <c r="A203" s="182"/>
      <c r="B203" s="182"/>
      <c r="C203" s="182"/>
      <c r="D203" s="167" t="s">
        <v>1609</v>
      </c>
      <c r="E203" s="167">
        <v>160</v>
      </c>
      <c r="F203" s="155">
        <f t="shared" si="10"/>
        <v>160</v>
      </c>
      <c r="G203" s="155"/>
      <c r="H203" s="99"/>
    </row>
    <row r="204" spans="1:8">
      <c r="A204" s="183"/>
      <c r="B204" s="183"/>
      <c r="C204" s="183"/>
      <c r="D204" s="167" t="s">
        <v>1610</v>
      </c>
      <c r="E204" s="167">
        <v>160</v>
      </c>
      <c r="F204" s="155">
        <f t="shared" si="10"/>
        <v>160</v>
      </c>
      <c r="G204" s="155"/>
      <c r="H204" s="99"/>
    </row>
    <row r="205" spans="1:8">
      <c r="A205" s="178">
        <v>67</v>
      </c>
      <c r="B205" s="178" t="s">
        <v>1611</v>
      </c>
      <c r="C205" s="178">
        <v>160</v>
      </c>
      <c r="D205" s="167" t="s">
        <v>142</v>
      </c>
      <c r="E205" s="167">
        <v>200</v>
      </c>
      <c r="F205" s="155">
        <f t="shared" si="10"/>
        <v>360</v>
      </c>
      <c r="G205" s="155"/>
      <c r="H205" s="99"/>
    </row>
    <row r="206" spans="1:8">
      <c r="A206" s="183"/>
      <c r="B206" s="183"/>
      <c r="C206" s="183"/>
      <c r="D206" s="167" t="s">
        <v>1612</v>
      </c>
      <c r="E206" s="167">
        <v>160</v>
      </c>
      <c r="F206" s="155">
        <f t="shared" si="10"/>
        <v>160</v>
      </c>
      <c r="G206" s="155"/>
      <c r="H206" s="99"/>
    </row>
    <row r="207" ht="15.75" spans="1:8">
      <c r="A207" s="184">
        <v>68</v>
      </c>
      <c r="B207" s="167" t="s">
        <v>1613</v>
      </c>
      <c r="C207" s="167">
        <v>320</v>
      </c>
      <c r="D207" s="167" t="s">
        <v>353</v>
      </c>
      <c r="E207" s="167">
        <v>215</v>
      </c>
      <c r="F207" s="155">
        <f t="shared" si="10"/>
        <v>535</v>
      </c>
      <c r="G207" s="155"/>
      <c r="H207" s="99"/>
    </row>
    <row r="208" ht="15.75" spans="1:8">
      <c r="A208" s="184">
        <v>69</v>
      </c>
      <c r="B208" s="167" t="s">
        <v>1614</v>
      </c>
      <c r="C208" s="167">
        <v>320</v>
      </c>
      <c r="D208" s="167" t="s">
        <v>355</v>
      </c>
      <c r="E208" s="167">
        <v>240</v>
      </c>
      <c r="F208" s="155">
        <f t="shared" si="10"/>
        <v>560</v>
      </c>
      <c r="G208" s="155"/>
      <c r="H208" s="99"/>
    </row>
    <row r="209" ht="15.75" spans="1:8">
      <c r="A209" s="184">
        <v>70</v>
      </c>
      <c r="B209" s="167" t="s">
        <v>1615</v>
      </c>
      <c r="C209" s="167">
        <v>80</v>
      </c>
      <c r="D209" s="167"/>
      <c r="E209" s="167"/>
      <c r="F209" s="155">
        <f t="shared" ref="F209:F224" si="11">C209+E209</f>
        <v>80</v>
      </c>
      <c r="G209" s="155"/>
      <c r="H209" s="99"/>
    </row>
    <row r="210" spans="1:8">
      <c r="A210" s="178">
        <v>71</v>
      </c>
      <c r="B210" s="178" t="s">
        <v>1616</v>
      </c>
      <c r="C210" s="178">
        <v>200</v>
      </c>
      <c r="D210" s="167" t="s">
        <v>1617</v>
      </c>
      <c r="E210" s="167">
        <v>215</v>
      </c>
      <c r="F210" s="155">
        <f t="shared" si="11"/>
        <v>415</v>
      </c>
      <c r="G210" s="155"/>
      <c r="H210" s="99"/>
    </row>
    <row r="211" spans="1:8">
      <c r="A211" s="183"/>
      <c r="B211" s="183"/>
      <c r="C211" s="183"/>
      <c r="D211" s="167" t="s">
        <v>1618</v>
      </c>
      <c r="E211" s="167">
        <v>190</v>
      </c>
      <c r="F211" s="155">
        <f t="shared" si="11"/>
        <v>190</v>
      </c>
      <c r="G211" s="155"/>
      <c r="H211" s="99"/>
    </row>
    <row r="212" spans="1:8">
      <c r="A212" s="178">
        <v>72</v>
      </c>
      <c r="B212" s="178" t="s">
        <v>1619</v>
      </c>
      <c r="C212" s="178">
        <v>160</v>
      </c>
      <c r="D212" s="167" t="s">
        <v>745</v>
      </c>
      <c r="E212" s="167">
        <v>240</v>
      </c>
      <c r="F212" s="155">
        <f t="shared" si="11"/>
        <v>400</v>
      </c>
      <c r="G212" s="155"/>
      <c r="H212" s="99"/>
    </row>
    <row r="213" spans="1:8">
      <c r="A213" s="182"/>
      <c r="B213" s="182"/>
      <c r="C213" s="182"/>
      <c r="D213" s="167" t="s">
        <v>154</v>
      </c>
      <c r="E213" s="167">
        <v>280</v>
      </c>
      <c r="F213" s="155">
        <f t="shared" si="11"/>
        <v>280</v>
      </c>
      <c r="G213" s="155"/>
      <c r="H213" s="99"/>
    </row>
    <row r="214" spans="1:8">
      <c r="A214" s="183"/>
      <c r="B214" s="183"/>
      <c r="C214" s="183"/>
      <c r="D214" s="167" t="s">
        <v>743</v>
      </c>
      <c r="E214" s="167">
        <v>35</v>
      </c>
      <c r="F214" s="155">
        <f t="shared" si="11"/>
        <v>35</v>
      </c>
      <c r="G214" s="155"/>
      <c r="H214" s="99"/>
    </row>
    <row r="215" ht="15.75" spans="1:8">
      <c r="A215" s="184">
        <v>73</v>
      </c>
      <c r="B215" s="167" t="s">
        <v>1620</v>
      </c>
      <c r="C215" s="167">
        <v>160</v>
      </c>
      <c r="D215" s="167" t="s">
        <v>1621</v>
      </c>
      <c r="E215" s="167">
        <v>100</v>
      </c>
      <c r="F215" s="155">
        <f t="shared" si="11"/>
        <v>260</v>
      </c>
      <c r="G215" s="155"/>
      <c r="H215" s="99"/>
    </row>
    <row r="216" ht="15.75" spans="1:8">
      <c r="A216" s="184">
        <v>74</v>
      </c>
      <c r="B216" s="167" t="s">
        <v>1622</v>
      </c>
      <c r="C216" s="167">
        <v>215</v>
      </c>
      <c r="D216" s="167" t="s">
        <v>1623</v>
      </c>
      <c r="E216" s="167">
        <v>90</v>
      </c>
      <c r="F216" s="155">
        <f t="shared" si="11"/>
        <v>305</v>
      </c>
      <c r="G216" s="155"/>
      <c r="H216" s="99"/>
    </row>
    <row r="217" ht="15.75" spans="1:8">
      <c r="A217" s="184">
        <v>75</v>
      </c>
      <c r="B217" s="167" t="s">
        <v>1418</v>
      </c>
      <c r="C217" s="167">
        <v>80</v>
      </c>
      <c r="D217" s="167" t="s">
        <v>256</v>
      </c>
      <c r="E217" s="167">
        <v>60</v>
      </c>
      <c r="F217" s="155">
        <f t="shared" si="11"/>
        <v>140</v>
      </c>
      <c r="G217" s="155"/>
      <c r="H217" s="99"/>
    </row>
    <row r="218" spans="1:8">
      <c r="A218" s="178">
        <v>76</v>
      </c>
      <c r="B218" s="178" t="s">
        <v>1624</v>
      </c>
      <c r="C218" s="178">
        <v>320</v>
      </c>
      <c r="D218" s="167" t="s">
        <v>1625</v>
      </c>
      <c r="E218" s="167">
        <v>140</v>
      </c>
      <c r="F218" s="155">
        <f t="shared" si="11"/>
        <v>460</v>
      </c>
      <c r="G218" s="155"/>
      <c r="H218" s="99"/>
    </row>
    <row r="219" spans="1:8">
      <c r="A219" s="183"/>
      <c r="B219" s="183"/>
      <c r="C219" s="183"/>
      <c r="D219" s="167" t="s">
        <v>1626</v>
      </c>
      <c r="E219" s="167">
        <v>175</v>
      </c>
      <c r="F219" s="155">
        <f t="shared" si="11"/>
        <v>175</v>
      </c>
      <c r="G219" s="155"/>
      <c r="H219" s="99"/>
    </row>
    <row r="220" ht="15.75" spans="1:8">
      <c r="A220" s="184">
        <v>77</v>
      </c>
      <c r="B220" s="167" t="s">
        <v>1627</v>
      </c>
      <c r="C220" s="167">
        <v>110</v>
      </c>
      <c r="D220" s="167" t="s">
        <v>1628</v>
      </c>
      <c r="E220" s="167">
        <v>160</v>
      </c>
      <c r="F220" s="155">
        <f t="shared" si="11"/>
        <v>270</v>
      </c>
      <c r="G220" s="155"/>
      <c r="H220" s="99"/>
    </row>
    <row r="221" ht="15.75" spans="1:8">
      <c r="A221" s="184">
        <v>78</v>
      </c>
      <c r="B221" s="167" t="s">
        <v>1629</v>
      </c>
      <c r="C221" s="167">
        <v>120</v>
      </c>
      <c r="D221" s="167" t="s">
        <v>1630</v>
      </c>
      <c r="E221" s="167">
        <v>60</v>
      </c>
      <c r="F221" s="155">
        <f t="shared" si="11"/>
        <v>180</v>
      </c>
      <c r="G221" s="155"/>
      <c r="H221" s="99"/>
    </row>
    <row r="222" ht="15.75" spans="1:8">
      <c r="A222" s="184">
        <v>79</v>
      </c>
      <c r="B222" s="167" t="s">
        <v>1631</v>
      </c>
      <c r="C222" s="167">
        <v>270</v>
      </c>
      <c r="D222" s="167" t="s">
        <v>1632</v>
      </c>
      <c r="E222" s="167">
        <v>320</v>
      </c>
      <c r="F222" s="155">
        <f t="shared" si="11"/>
        <v>590</v>
      </c>
      <c r="G222" s="155"/>
      <c r="H222" s="99"/>
    </row>
    <row r="223" ht="15.75" spans="1:8">
      <c r="A223" s="184">
        <v>80</v>
      </c>
      <c r="B223" s="167" t="s">
        <v>1633</v>
      </c>
      <c r="C223" s="167">
        <v>400</v>
      </c>
      <c r="D223" s="167"/>
      <c r="E223" s="167"/>
      <c r="F223" s="155">
        <f t="shared" si="11"/>
        <v>400</v>
      </c>
      <c r="G223" s="155"/>
      <c r="H223" s="99"/>
    </row>
    <row r="224" spans="1:8">
      <c r="A224" s="178">
        <v>81</v>
      </c>
      <c r="B224" s="178" t="s">
        <v>1634</v>
      </c>
      <c r="C224" s="178">
        <v>200</v>
      </c>
      <c r="D224" s="167" t="s">
        <v>444</v>
      </c>
      <c r="E224" s="167">
        <v>80</v>
      </c>
      <c r="F224" s="155">
        <f t="shared" si="11"/>
        <v>280</v>
      </c>
      <c r="G224" s="155"/>
      <c r="H224" s="99"/>
    </row>
    <row r="225" spans="1:8">
      <c r="A225" s="182"/>
      <c r="B225" s="182"/>
      <c r="C225" s="182"/>
      <c r="D225" s="167" t="s">
        <v>445</v>
      </c>
      <c r="E225" s="167">
        <v>75</v>
      </c>
      <c r="F225" s="155">
        <f t="shared" ref="F225:F246" si="12">C225+E225</f>
        <v>75</v>
      </c>
      <c r="G225" s="155"/>
      <c r="H225" s="99"/>
    </row>
    <row r="226" spans="1:8">
      <c r="A226" s="182"/>
      <c r="B226" s="182"/>
      <c r="C226" s="182"/>
      <c r="D226" s="167" t="s">
        <v>1635</v>
      </c>
      <c r="E226" s="167">
        <v>50</v>
      </c>
      <c r="F226" s="155">
        <f t="shared" si="12"/>
        <v>50</v>
      </c>
      <c r="G226" s="155"/>
      <c r="H226" s="99"/>
    </row>
    <row r="227" spans="1:8">
      <c r="A227" s="182"/>
      <c r="B227" s="182"/>
      <c r="C227" s="182"/>
      <c r="D227" s="167" t="s">
        <v>1636</v>
      </c>
      <c r="E227" s="167">
        <v>40</v>
      </c>
      <c r="F227" s="155">
        <f t="shared" si="12"/>
        <v>40</v>
      </c>
      <c r="G227" s="155"/>
      <c r="H227" s="99"/>
    </row>
    <row r="228" spans="1:8">
      <c r="A228" s="183"/>
      <c r="B228" s="183"/>
      <c r="C228" s="183"/>
      <c r="D228" s="167" t="s">
        <v>694</v>
      </c>
      <c r="E228" s="167">
        <v>95</v>
      </c>
      <c r="F228" s="155">
        <f t="shared" si="12"/>
        <v>95</v>
      </c>
      <c r="G228" s="155"/>
      <c r="H228" s="99"/>
    </row>
    <row r="229" ht="15.75" spans="1:8">
      <c r="A229" s="184">
        <v>82</v>
      </c>
      <c r="B229" s="167" t="s">
        <v>764</v>
      </c>
      <c r="C229" s="167">
        <v>670</v>
      </c>
      <c r="D229" s="167"/>
      <c r="E229" s="167"/>
      <c r="F229" s="155">
        <f t="shared" si="12"/>
        <v>670</v>
      </c>
      <c r="G229" s="155"/>
      <c r="H229" s="99"/>
    </row>
    <row r="230" ht="15.75" spans="1:8">
      <c r="A230" s="184">
        <v>83</v>
      </c>
      <c r="B230" s="167" t="s">
        <v>1637</v>
      </c>
      <c r="C230" s="167">
        <v>110</v>
      </c>
      <c r="D230" s="167" t="s">
        <v>1638</v>
      </c>
      <c r="E230" s="167">
        <v>215</v>
      </c>
      <c r="F230" s="155">
        <f t="shared" si="12"/>
        <v>325</v>
      </c>
      <c r="G230" s="155"/>
      <c r="H230" s="99"/>
    </row>
    <row r="231" ht="15.75" spans="1:8">
      <c r="A231" s="184">
        <v>84</v>
      </c>
      <c r="B231" s="167" t="s">
        <v>300</v>
      </c>
      <c r="C231" s="167">
        <v>135</v>
      </c>
      <c r="D231" s="167" t="s">
        <v>301</v>
      </c>
      <c r="E231" s="167">
        <v>230</v>
      </c>
      <c r="F231" s="155">
        <f t="shared" si="12"/>
        <v>365</v>
      </c>
      <c r="G231" s="155"/>
      <c r="H231" s="99"/>
    </row>
    <row r="232" ht="15.75" spans="1:8">
      <c r="A232" s="184">
        <v>85</v>
      </c>
      <c r="B232" s="167" t="s">
        <v>1639</v>
      </c>
      <c r="C232" s="167">
        <v>110</v>
      </c>
      <c r="D232" s="167" t="s">
        <v>1640</v>
      </c>
      <c r="E232" s="167">
        <v>375</v>
      </c>
      <c r="F232" s="155">
        <f t="shared" si="12"/>
        <v>485</v>
      </c>
      <c r="G232" s="155"/>
      <c r="H232" s="99"/>
    </row>
    <row r="233" ht="15.75" spans="1:8">
      <c r="A233" s="184">
        <v>86</v>
      </c>
      <c r="B233" s="167" t="s">
        <v>1641</v>
      </c>
      <c r="C233" s="167">
        <v>110</v>
      </c>
      <c r="D233" s="167" t="s">
        <v>1642</v>
      </c>
      <c r="E233" s="167">
        <v>200</v>
      </c>
      <c r="F233" s="155">
        <f t="shared" si="12"/>
        <v>310</v>
      </c>
      <c r="G233" s="155"/>
      <c r="H233" s="99"/>
    </row>
    <row r="234" ht="15.75" spans="1:8">
      <c r="A234" s="184">
        <v>87</v>
      </c>
      <c r="B234" s="167" t="s">
        <v>1643</v>
      </c>
      <c r="C234" s="167">
        <v>160</v>
      </c>
      <c r="D234" s="167"/>
      <c r="E234" s="167"/>
      <c r="F234" s="155">
        <f t="shared" si="12"/>
        <v>160</v>
      </c>
      <c r="G234" s="155"/>
      <c r="H234" s="99"/>
    </row>
    <row r="235" spans="1:8">
      <c r="A235" s="178">
        <v>88</v>
      </c>
      <c r="B235" s="178" t="s">
        <v>1644</v>
      </c>
      <c r="C235" s="178">
        <v>200</v>
      </c>
      <c r="D235" s="167" t="s">
        <v>1645</v>
      </c>
      <c r="E235" s="167">
        <v>180</v>
      </c>
      <c r="F235" s="155">
        <f t="shared" si="12"/>
        <v>380</v>
      </c>
      <c r="G235" s="155"/>
      <c r="H235" s="99"/>
    </row>
    <row r="236" spans="1:8">
      <c r="A236" s="182"/>
      <c r="B236" s="182"/>
      <c r="C236" s="182"/>
      <c r="D236" s="167" t="s">
        <v>1188</v>
      </c>
      <c r="E236" s="167">
        <v>30</v>
      </c>
      <c r="F236" s="155">
        <f t="shared" si="12"/>
        <v>30</v>
      </c>
      <c r="G236" s="155"/>
      <c r="H236" s="99"/>
    </row>
    <row r="237" spans="1:8">
      <c r="A237" s="182"/>
      <c r="B237" s="182"/>
      <c r="C237" s="182"/>
      <c r="D237" s="167" t="s">
        <v>1646</v>
      </c>
      <c r="E237" s="167">
        <v>110</v>
      </c>
      <c r="F237" s="155">
        <f t="shared" si="12"/>
        <v>110</v>
      </c>
      <c r="G237" s="155"/>
      <c r="H237" s="99"/>
    </row>
    <row r="238" spans="1:8">
      <c r="A238" s="182"/>
      <c r="B238" s="182"/>
      <c r="C238" s="182"/>
      <c r="D238" s="167" t="s">
        <v>344</v>
      </c>
      <c r="E238" s="167">
        <v>5</v>
      </c>
      <c r="F238" s="155">
        <f t="shared" si="12"/>
        <v>5</v>
      </c>
      <c r="G238" s="155"/>
      <c r="H238" s="99"/>
    </row>
    <row r="239" spans="1:8">
      <c r="A239" s="182"/>
      <c r="B239" s="182"/>
      <c r="C239" s="182"/>
      <c r="D239" s="167" t="s">
        <v>1647</v>
      </c>
      <c r="E239" s="167">
        <v>535</v>
      </c>
      <c r="F239" s="155">
        <f t="shared" si="12"/>
        <v>535</v>
      </c>
      <c r="G239" s="155"/>
      <c r="H239" s="99"/>
    </row>
    <row r="240" spans="1:8">
      <c r="A240" s="182"/>
      <c r="B240" s="182"/>
      <c r="C240" s="182"/>
      <c r="D240" s="167" t="s">
        <v>1648</v>
      </c>
      <c r="E240" s="167">
        <v>195</v>
      </c>
      <c r="F240" s="155">
        <f t="shared" si="12"/>
        <v>195</v>
      </c>
      <c r="G240" s="155"/>
      <c r="H240" s="99"/>
    </row>
    <row r="241" spans="1:8">
      <c r="A241" s="182"/>
      <c r="B241" s="182"/>
      <c r="C241" s="182"/>
      <c r="D241" s="167" t="s">
        <v>912</v>
      </c>
      <c r="E241" s="167">
        <v>60</v>
      </c>
      <c r="F241" s="155">
        <f t="shared" si="12"/>
        <v>60</v>
      </c>
      <c r="G241" s="155"/>
      <c r="H241" s="99"/>
    </row>
    <row r="242" spans="1:8">
      <c r="A242" s="182"/>
      <c r="B242" s="182"/>
      <c r="C242" s="182"/>
      <c r="D242" s="214" t="s">
        <v>1649</v>
      </c>
      <c r="E242" s="214">
        <v>40</v>
      </c>
      <c r="F242" s="155">
        <f t="shared" si="12"/>
        <v>40</v>
      </c>
      <c r="G242" s="155"/>
      <c r="H242" s="99"/>
    </row>
    <row r="243" spans="1:8">
      <c r="A243" s="182"/>
      <c r="B243" s="182"/>
      <c r="C243" s="182"/>
      <c r="D243" s="167" t="s">
        <v>1650</v>
      </c>
      <c r="E243" s="167">
        <v>230</v>
      </c>
      <c r="F243" s="155">
        <f t="shared" si="12"/>
        <v>230</v>
      </c>
      <c r="G243" s="155"/>
      <c r="H243" s="99"/>
    </row>
    <row r="244" spans="1:8">
      <c r="A244" s="182"/>
      <c r="B244" s="182"/>
      <c r="C244" s="182"/>
      <c r="D244" s="167" t="s">
        <v>1651</v>
      </c>
      <c r="E244" s="167">
        <v>80</v>
      </c>
      <c r="F244" s="155">
        <f t="shared" si="12"/>
        <v>80</v>
      </c>
      <c r="G244" s="155"/>
      <c r="H244" s="99"/>
    </row>
    <row r="245" spans="1:8">
      <c r="A245" s="182"/>
      <c r="B245" s="182"/>
      <c r="C245" s="182"/>
      <c r="D245" s="167" t="s">
        <v>1652</v>
      </c>
      <c r="E245" s="167">
        <v>615</v>
      </c>
      <c r="F245" s="155">
        <f t="shared" si="12"/>
        <v>615</v>
      </c>
      <c r="G245" s="155"/>
      <c r="H245" s="99"/>
    </row>
    <row r="246" spans="1:8">
      <c r="A246" s="182"/>
      <c r="B246" s="182"/>
      <c r="C246" s="182"/>
      <c r="D246" s="167" t="s">
        <v>1396</v>
      </c>
      <c r="E246" s="167">
        <v>230</v>
      </c>
      <c r="F246" s="155">
        <f t="shared" si="12"/>
        <v>230</v>
      </c>
      <c r="G246" s="155"/>
      <c r="H246" s="99"/>
    </row>
    <row r="247" spans="1:8">
      <c r="A247" s="182"/>
      <c r="B247" s="182"/>
      <c r="C247" s="182"/>
      <c r="D247" s="167" t="s">
        <v>1653</v>
      </c>
      <c r="E247" s="167">
        <v>70</v>
      </c>
      <c r="F247" s="155">
        <f t="shared" ref="F247:F255" si="13">C247+E247</f>
        <v>70</v>
      </c>
      <c r="G247" s="155"/>
      <c r="H247" s="99"/>
    </row>
    <row r="248" spans="1:8">
      <c r="A248" s="182"/>
      <c r="B248" s="182"/>
      <c r="C248" s="182"/>
      <c r="D248" s="167" t="s">
        <v>1654</v>
      </c>
      <c r="E248" s="167">
        <v>960</v>
      </c>
      <c r="F248" s="155">
        <f t="shared" si="13"/>
        <v>960</v>
      </c>
      <c r="G248" s="155"/>
      <c r="H248" s="99"/>
    </row>
    <row r="249" spans="1:8">
      <c r="A249" s="182"/>
      <c r="B249" s="182"/>
      <c r="C249" s="182"/>
      <c r="D249" s="167" t="s">
        <v>819</v>
      </c>
      <c r="E249" s="167">
        <v>255</v>
      </c>
      <c r="F249" s="155">
        <f t="shared" si="13"/>
        <v>255</v>
      </c>
      <c r="G249" s="155"/>
      <c r="H249" s="99"/>
    </row>
    <row r="250" spans="1:8">
      <c r="A250" s="182"/>
      <c r="B250" s="182"/>
      <c r="C250" s="182"/>
      <c r="D250" s="167" t="s">
        <v>1655</v>
      </c>
      <c r="E250" s="167">
        <v>660</v>
      </c>
      <c r="F250" s="155">
        <f t="shared" si="13"/>
        <v>660</v>
      </c>
      <c r="G250" s="155"/>
      <c r="H250" s="99"/>
    </row>
    <row r="251" spans="1:8">
      <c r="A251" s="182"/>
      <c r="B251" s="182"/>
      <c r="C251" s="182"/>
      <c r="D251" s="167" t="s">
        <v>714</v>
      </c>
      <c r="E251" s="167">
        <v>40</v>
      </c>
      <c r="F251" s="155">
        <f t="shared" si="13"/>
        <v>40</v>
      </c>
      <c r="G251" s="155"/>
      <c r="H251" s="99"/>
    </row>
    <row r="252" spans="1:8">
      <c r="A252" s="182"/>
      <c r="B252" s="182"/>
      <c r="C252" s="182"/>
      <c r="D252" s="167" t="s">
        <v>1656</v>
      </c>
      <c r="E252" s="167">
        <v>95</v>
      </c>
      <c r="F252" s="155">
        <f t="shared" si="13"/>
        <v>95</v>
      </c>
      <c r="G252" s="155"/>
      <c r="H252" s="99"/>
    </row>
    <row r="253" spans="1:8">
      <c r="A253" s="182"/>
      <c r="B253" s="182"/>
      <c r="C253" s="182"/>
      <c r="D253" s="167" t="s">
        <v>1657</v>
      </c>
      <c r="E253" s="167">
        <v>35</v>
      </c>
      <c r="F253" s="155">
        <f t="shared" si="13"/>
        <v>35</v>
      </c>
      <c r="G253" s="155"/>
      <c r="H253" s="99"/>
    </row>
    <row r="254" spans="1:8">
      <c r="A254" s="182"/>
      <c r="B254" s="182"/>
      <c r="C254" s="182"/>
      <c r="D254" s="167" t="s">
        <v>1658</v>
      </c>
      <c r="E254" s="167">
        <v>15</v>
      </c>
      <c r="F254" s="155">
        <f t="shared" si="13"/>
        <v>15</v>
      </c>
      <c r="G254" s="155"/>
      <c r="H254" s="99"/>
    </row>
    <row r="255" ht="15" spans="1:8">
      <c r="A255" s="182"/>
      <c r="B255" s="182"/>
      <c r="C255" s="182"/>
      <c r="D255" s="214" t="s">
        <v>1659</v>
      </c>
      <c r="E255" s="214">
        <v>5</v>
      </c>
      <c r="F255" s="233">
        <f t="shared" si="13"/>
        <v>5</v>
      </c>
      <c r="G255" s="233"/>
      <c r="H255" s="234"/>
    </row>
    <row r="256" customFormat="1" ht="31" customHeight="1" spans="1:8">
      <c r="A256" s="235" t="s">
        <v>7</v>
      </c>
      <c r="B256" s="236" t="s">
        <v>242</v>
      </c>
      <c r="C256" s="236">
        <f>SUM(C3:C255)</f>
        <v>25465</v>
      </c>
      <c r="D256" s="236" t="s">
        <v>243</v>
      </c>
      <c r="E256" s="236">
        <f>SUM(E3:E255)</f>
        <v>77495</v>
      </c>
      <c r="F256" s="236" t="s">
        <v>244</v>
      </c>
      <c r="G256" s="237">
        <f>SUM(F3:G255)</f>
        <v>102960</v>
      </c>
      <c r="H256" s="238"/>
    </row>
  </sheetData>
  <mergeCells count="352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F198:G198"/>
    <mergeCell ref="F199:G199"/>
    <mergeCell ref="F200:G200"/>
    <mergeCell ref="F201:G201"/>
    <mergeCell ref="F202:G202"/>
    <mergeCell ref="F203:G203"/>
    <mergeCell ref="F204:G204"/>
    <mergeCell ref="F205:G205"/>
    <mergeCell ref="F206:G206"/>
    <mergeCell ref="F207:G207"/>
    <mergeCell ref="F208:G208"/>
    <mergeCell ref="F209:G209"/>
    <mergeCell ref="F210:G210"/>
    <mergeCell ref="F211:G211"/>
    <mergeCell ref="F212:G212"/>
    <mergeCell ref="F213:G213"/>
    <mergeCell ref="F214:G214"/>
    <mergeCell ref="F215:G215"/>
    <mergeCell ref="F216:G216"/>
    <mergeCell ref="F217:G217"/>
    <mergeCell ref="F218:G218"/>
    <mergeCell ref="F219:G219"/>
    <mergeCell ref="F220:G220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F229:G229"/>
    <mergeCell ref="F230:G230"/>
    <mergeCell ref="F231:G231"/>
    <mergeCell ref="F232:G232"/>
    <mergeCell ref="F233:G233"/>
    <mergeCell ref="F234:G234"/>
    <mergeCell ref="F235:G235"/>
    <mergeCell ref="F236:G236"/>
    <mergeCell ref="F237:G237"/>
    <mergeCell ref="F238:G238"/>
    <mergeCell ref="F239:G239"/>
    <mergeCell ref="F240:G240"/>
    <mergeCell ref="F241:G241"/>
    <mergeCell ref="F242:G242"/>
    <mergeCell ref="F243:G243"/>
    <mergeCell ref="F244:G244"/>
    <mergeCell ref="F245:G245"/>
    <mergeCell ref="F246:G246"/>
    <mergeCell ref="F247:G247"/>
    <mergeCell ref="F248:G248"/>
    <mergeCell ref="F249:G249"/>
    <mergeCell ref="F250:G250"/>
    <mergeCell ref="F251:G251"/>
    <mergeCell ref="F252:G252"/>
    <mergeCell ref="F253:G253"/>
    <mergeCell ref="F254:G254"/>
    <mergeCell ref="F255:G255"/>
    <mergeCell ref="A7:A8"/>
    <mergeCell ref="A10:A12"/>
    <mergeCell ref="A13:A15"/>
    <mergeCell ref="A18:A24"/>
    <mergeCell ref="A25:A49"/>
    <mergeCell ref="A52:A55"/>
    <mergeCell ref="A56:A58"/>
    <mergeCell ref="A59:A61"/>
    <mergeCell ref="A62:A63"/>
    <mergeCell ref="A64:A65"/>
    <mergeCell ref="A68:A70"/>
    <mergeCell ref="A71:A72"/>
    <mergeCell ref="A75:A76"/>
    <mergeCell ref="A77:A79"/>
    <mergeCell ref="A81:A82"/>
    <mergeCell ref="A83:A84"/>
    <mergeCell ref="A85:A86"/>
    <mergeCell ref="A93:A94"/>
    <mergeCell ref="A96:A101"/>
    <mergeCell ref="A105:A106"/>
    <mergeCell ref="A109:A114"/>
    <mergeCell ref="A115:A117"/>
    <mergeCell ref="A118:A176"/>
    <mergeCell ref="A181:A183"/>
    <mergeCell ref="A186:A191"/>
    <mergeCell ref="A195:A196"/>
    <mergeCell ref="A201:A204"/>
    <mergeCell ref="A205:A206"/>
    <mergeCell ref="A210:A211"/>
    <mergeCell ref="A212:A214"/>
    <mergeCell ref="A218:A219"/>
    <mergeCell ref="A224:A228"/>
    <mergeCell ref="A235:A255"/>
    <mergeCell ref="B7:B8"/>
    <mergeCell ref="B10:B12"/>
    <mergeCell ref="B13:B15"/>
    <mergeCell ref="B18:B24"/>
    <mergeCell ref="B25:B49"/>
    <mergeCell ref="B52:B55"/>
    <mergeCell ref="B56:B58"/>
    <mergeCell ref="B59:B61"/>
    <mergeCell ref="B62:B63"/>
    <mergeCell ref="B64:B65"/>
    <mergeCell ref="B68:B70"/>
    <mergeCell ref="B71:B72"/>
    <mergeCell ref="B75:B76"/>
    <mergeCell ref="B77:B79"/>
    <mergeCell ref="B81:B82"/>
    <mergeCell ref="B83:B84"/>
    <mergeCell ref="B85:B86"/>
    <mergeCell ref="B93:B94"/>
    <mergeCell ref="B96:B101"/>
    <mergeCell ref="B105:B106"/>
    <mergeCell ref="B109:B114"/>
    <mergeCell ref="B115:B117"/>
    <mergeCell ref="B118:B176"/>
    <mergeCell ref="B181:B183"/>
    <mergeCell ref="B186:B191"/>
    <mergeCell ref="B195:B196"/>
    <mergeCell ref="B201:B204"/>
    <mergeCell ref="B205:B206"/>
    <mergeCell ref="B210:B211"/>
    <mergeCell ref="B212:B214"/>
    <mergeCell ref="B218:B219"/>
    <mergeCell ref="B224:B228"/>
    <mergeCell ref="B235:B255"/>
    <mergeCell ref="C7:C8"/>
    <mergeCell ref="C10:C12"/>
    <mergeCell ref="C13:C15"/>
    <mergeCell ref="C25:C49"/>
    <mergeCell ref="C52:C55"/>
    <mergeCell ref="C56:C58"/>
    <mergeCell ref="C59:C61"/>
    <mergeCell ref="C62:C63"/>
    <mergeCell ref="C64:C65"/>
    <mergeCell ref="C68:C70"/>
    <mergeCell ref="C71:C72"/>
    <mergeCell ref="C75:C76"/>
    <mergeCell ref="C77:C79"/>
    <mergeCell ref="C81:C82"/>
    <mergeCell ref="C83:C84"/>
    <mergeCell ref="C85:C86"/>
    <mergeCell ref="C96:C101"/>
    <mergeCell ref="C105:C106"/>
    <mergeCell ref="C109:C114"/>
    <mergeCell ref="C115:C117"/>
    <mergeCell ref="C118:C176"/>
    <mergeCell ref="C181:C183"/>
    <mergeCell ref="C186:C191"/>
    <mergeCell ref="C195:C196"/>
    <mergeCell ref="C201:C204"/>
    <mergeCell ref="C205:C206"/>
    <mergeCell ref="C210:C211"/>
    <mergeCell ref="C212:C214"/>
    <mergeCell ref="C218:C219"/>
    <mergeCell ref="C224:C228"/>
    <mergeCell ref="C235:C255"/>
  </mergeCells>
  <pageMargins left="0.75" right="0.75" top="1" bottom="1" header="0.5" footer="0.5"/>
  <pageSetup paperSize="9" scale="74" orientation="portrait"/>
  <headerFooter/>
  <rowBreaks count="1" manualBreakCount="1">
    <brk id="25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view="pageBreakPreview" zoomScaleNormal="100" workbookViewId="0">
      <pane ySplit="2" topLeftCell="A60" activePane="bottomLeft" state="frozen"/>
      <selection/>
      <selection pane="bottomLeft" activeCell="D60" sqref="D60"/>
    </sheetView>
  </sheetViews>
  <sheetFormatPr defaultColWidth="9" defaultRowHeight="14.25" outlineLevelCol="7"/>
  <cols>
    <col min="1" max="1" width="9" style="217"/>
    <col min="2" max="2" width="17" style="217" customWidth="1"/>
    <col min="3" max="3" width="15.375" style="217" customWidth="1"/>
    <col min="4" max="4" width="21.5" style="217" customWidth="1"/>
    <col min="5" max="5" width="14.25" style="217" customWidth="1"/>
    <col min="6" max="16384" width="9" style="217"/>
  </cols>
  <sheetData>
    <row r="1" ht="37" customHeight="1" spans="1:8">
      <c r="A1" s="210" t="s">
        <v>1660</v>
      </c>
      <c r="B1" s="210"/>
      <c r="C1" s="210"/>
      <c r="D1" s="210"/>
      <c r="E1" s="210"/>
      <c r="F1" s="211"/>
      <c r="G1" s="211"/>
      <c r="H1" s="211"/>
    </row>
    <row r="2" ht="21" customHeight="1" spans="1:8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/>
      <c r="H2" s="4" t="s">
        <v>8</v>
      </c>
    </row>
    <row r="3" spans="1:8">
      <c r="A3" s="193">
        <v>1</v>
      </c>
      <c r="B3" s="193" t="s">
        <v>1661</v>
      </c>
      <c r="C3" s="193">
        <v>6400</v>
      </c>
      <c r="D3" s="219" t="s">
        <v>1579</v>
      </c>
      <c r="E3" s="219">
        <v>30</v>
      </c>
      <c r="F3" s="181">
        <f>C3+E3</f>
        <v>6430</v>
      </c>
      <c r="G3" s="181"/>
      <c r="H3" s="228"/>
    </row>
    <row r="4" spans="1:8">
      <c r="A4" s="220"/>
      <c r="B4" s="220"/>
      <c r="C4" s="220"/>
      <c r="D4" s="219" t="s">
        <v>345</v>
      </c>
      <c r="E4" s="219">
        <v>270</v>
      </c>
      <c r="F4" s="181">
        <f t="shared" ref="F4:F17" si="0">C4+E4</f>
        <v>270</v>
      </c>
      <c r="G4" s="181"/>
      <c r="H4" s="228"/>
    </row>
    <row r="5" spans="1:8">
      <c r="A5" s="220"/>
      <c r="B5" s="220"/>
      <c r="C5" s="220"/>
      <c r="D5" s="219" t="s">
        <v>288</v>
      </c>
      <c r="E5" s="219">
        <v>110</v>
      </c>
      <c r="F5" s="181">
        <f t="shared" si="0"/>
        <v>110</v>
      </c>
      <c r="G5" s="181"/>
      <c r="H5" s="228"/>
    </row>
    <row r="6" spans="1:8">
      <c r="A6" s="220"/>
      <c r="B6" s="220"/>
      <c r="C6" s="220"/>
      <c r="D6" s="219" t="s">
        <v>320</v>
      </c>
      <c r="E6" s="219">
        <v>20</v>
      </c>
      <c r="F6" s="181">
        <f t="shared" si="0"/>
        <v>20</v>
      </c>
      <c r="G6" s="181"/>
      <c r="H6" s="228"/>
    </row>
    <row r="7" spans="1:8">
      <c r="A7" s="220"/>
      <c r="B7" s="220"/>
      <c r="C7" s="220"/>
      <c r="D7" s="219" t="s">
        <v>330</v>
      </c>
      <c r="E7" s="219">
        <v>80</v>
      </c>
      <c r="F7" s="181">
        <f t="shared" si="0"/>
        <v>80</v>
      </c>
      <c r="G7" s="181"/>
      <c r="H7" s="228"/>
    </row>
    <row r="8" spans="1:8">
      <c r="A8" s="220"/>
      <c r="B8" s="220"/>
      <c r="C8" s="220"/>
      <c r="D8" s="219" t="s">
        <v>1662</v>
      </c>
      <c r="E8" s="219">
        <v>35</v>
      </c>
      <c r="F8" s="181">
        <f t="shared" si="0"/>
        <v>35</v>
      </c>
      <c r="G8" s="181"/>
      <c r="H8" s="228"/>
    </row>
    <row r="9" spans="1:8">
      <c r="A9" s="220"/>
      <c r="B9" s="220"/>
      <c r="C9" s="220"/>
      <c r="D9" s="219" t="s">
        <v>1663</v>
      </c>
      <c r="E9" s="219">
        <v>35</v>
      </c>
      <c r="F9" s="181">
        <f t="shared" si="0"/>
        <v>35</v>
      </c>
      <c r="G9" s="181"/>
      <c r="H9" s="228"/>
    </row>
    <row r="10" spans="1:8">
      <c r="A10" s="220"/>
      <c r="B10" s="220"/>
      <c r="C10" s="220"/>
      <c r="D10" s="219" t="s">
        <v>1664</v>
      </c>
      <c r="E10" s="219">
        <v>35</v>
      </c>
      <c r="F10" s="181">
        <f t="shared" si="0"/>
        <v>35</v>
      </c>
      <c r="G10" s="181"/>
      <c r="H10" s="228"/>
    </row>
    <row r="11" spans="1:8">
      <c r="A11" s="220"/>
      <c r="B11" s="220"/>
      <c r="C11" s="220"/>
      <c r="D11" s="219" t="s">
        <v>1112</v>
      </c>
      <c r="E11" s="219">
        <v>50</v>
      </c>
      <c r="F11" s="181">
        <f t="shared" si="0"/>
        <v>50</v>
      </c>
      <c r="G11" s="181"/>
      <c r="H11" s="228"/>
    </row>
    <row r="12" spans="1:8">
      <c r="A12" s="220"/>
      <c r="B12" s="220"/>
      <c r="C12" s="220"/>
      <c r="D12" s="219" t="s">
        <v>1665</v>
      </c>
      <c r="E12" s="219">
        <v>90</v>
      </c>
      <c r="F12" s="181">
        <f t="shared" si="0"/>
        <v>90</v>
      </c>
      <c r="G12" s="181"/>
      <c r="H12" s="228"/>
    </row>
    <row r="13" spans="1:8">
      <c r="A13" s="220"/>
      <c r="B13" s="220"/>
      <c r="C13" s="220"/>
      <c r="D13" s="219" t="s">
        <v>1666</v>
      </c>
      <c r="E13" s="219">
        <v>40</v>
      </c>
      <c r="F13" s="181">
        <f t="shared" si="0"/>
        <v>40</v>
      </c>
      <c r="G13" s="181"/>
      <c r="H13" s="228"/>
    </row>
    <row r="14" spans="1:8">
      <c r="A14" s="220"/>
      <c r="B14" s="220"/>
      <c r="C14" s="220"/>
      <c r="D14" s="219" t="s">
        <v>365</v>
      </c>
      <c r="E14" s="219">
        <v>35</v>
      </c>
      <c r="F14" s="181">
        <f t="shared" si="0"/>
        <v>35</v>
      </c>
      <c r="G14" s="181"/>
      <c r="H14" s="228"/>
    </row>
    <row r="15" spans="1:8">
      <c r="A15" s="220"/>
      <c r="B15" s="220"/>
      <c r="C15" s="220"/>
      <c r="D15" s="219" t="s">
        <v>446</v>
      </c>
      <c r="E15" s="219">
        <v>35</v>
      </c>
      <c r="F15" s="181">
        <f t="shared" si="0"/>
        <v>35</v>
      </c>
      <c r="G15" s="181"/>
      <c r="H15" s="228"/>
    </row>
    <row r="16" spans="1:8">
      <c r="A16" s="220"/>
      <c r="B16" s="220"/>
      <c r="C16" s="220"/>
      <c r="D16" s="219" t="s">
        <v>487</v>
      </c>
      <c r="E16" s="219">
        <v>35</v>
      </c>
      <c r="F16" s="181">
        <f t="shared" si="0"/>
        <v>35</v>
      </c>
      <c r="G16" s="181"/>
      <c r="H16" s="228"/>
    </row>
    <row r="17" spans="1:8">
      <c r="A17" s="220"/>
      <c r="B17" s="220"/>
      <c r="C17" s="220"/>
      <c r="D17" s="219" t="s">
        <v>1667</v>
      </c>
      <c r="E17" s="219">
        <v>210</v>
      </c>
      <c r="F17" s="181">
        <f t="shared" si="0"/>
        <v>210</v>
      </c>
      <c r="G17" s="181"/>
      <c r="H17" s="228"/>
    </row>
    <row r="18" spans="1:8">
      <c r="A18" s="220"/>
      <c r="B18" s="220"/>
      <c r="C18" s="220"/>
      <c r="D18" s="219" t="s">
        <v>1668</v>
      </c>
      <c r="E18" s="219">
        <v>1840</v>
      </c>
      <c r="F18" s="181">
        <f t="shared" ref="F18:F57" si="1">C18+E18</f>
        <v>1840</v>
      </c>
      <c r="G18" s="181"/>
      <c r="H18" s="228"/>
    </row>
    <row r="19" spans="1:8">
      <c r="A19" s="220"/>
      <c r="B19" s="220"/>
      <c r="C19" s="220"/>
      <c r="D19" s="219" t="s">
        <v>1051</v>
      </c>
      <c r="E19" s="219">
        <v>355</v>
      </c>
      <c r="F19" s="181">
        <f t="shared" si="1"/>
        <v>355</v>
      </c>
      <c r="G19" s="181"/>
      <c r="H19" s="228"/>
    </row>
    <row r="20" spans="1:8">
      <c r="A20" s="220"/>
      <c r="B20" s="220"/>
      <c r="C20" s="220"/>
      <c r="D20" s="219" t="s">
        <v>220</v>
      </c>
      <c r="E20" s="219">
        <v>170</v>
      </c>
      <c r="F20" s="181">
        <f t="shared" si="1"/>
        <v>170</v>
      </c>
      <c r="G20" s="181"/>
      <c r="H20" s="228"/>
    </row>
    <row r="21" spans="1:8">
      <c r="A21" s="220"/>
      <c r="B21" s="220"/>
      <c r="C21" s="220"/>
      <c r="D21" s="219" t="s">
        <v>218</v>
      </c>
      <c r="E21" s="219">
        <v>130</v>
      </c>
      <c r="F21" s="181">
        <f t="shared" si="1"/>
        <v>130</v>
      </c>
      <c r="G21" s="181"/>
      <c r="H21" s="228"/>
    </row>
    <row r="22" spans="1:8">
      <c r="A22" s="220"/>
      <c r="B22" s="220"/>
      <c r="C22" s="220"/>
      <c r="D22" s="219" t="s">
        <v>1050</v>
      </c>
      <c r="E22" s="219">
        <v>3070</v>
      </c>
      <c r="F22" s="181">
        <f t="shared" si="1"/>
        <v>3070</v>
      </c>
      <c r="G22" s="181"/>
      <c r="H22" s="228"/>
    </row>
    <row r="23" spans="1:8">
      <c r="A23" s="220"/>
      <c r="B23" s="220"/>
      <c r="C23" s="220"/>
      <c r="D23" s="219" t="s">
        <v>391</v>
      </c>
      <c r="E23" s="219">
        <v>30</v>
      </c>
      <c r="F23" s="181">
        <f t="shared" si="1"/>
        <v>30</v>
      </c>
      <c r="G23" s="181"/>
      <c r="H23" s="228"/>
    </row>
    <row r="24" spans="1:8">
      <c r="A24" s="220"/>
      <c r="B24" s="220"/>
      <c r="C24" s="220"/>
      <c r="D24" s="219" t="s">
        <v>1299</v>
      </c>
      <c r="E24" s="219">
        <v>35</v>
      </c>
      <c r="F24" s="181">
        <f t="shared" si="1"/>
        <v>35</v>
      </c>
      <c r="G24" s="181"/>
      <c r="H24" s="228"/>
    </row>
    <row r="25" spans="1:8">
      <c r="A25" s="220"/>
      <c r="B25" s="220"/>
      <c r="C25" s="220"/>
      <c r="D25" s="219" t="s">
        <v>323</v>
      </c>
      <c r="E25" s="219">
        <v>310</v>
      </c>
      <c r="F25" s="181">
        <f t="shared" si="1"/>
        <v>310</v>
      </c>
      <c r="G25" s="181"/>
      <c r="H25" s="228"/>
    </row>
    <row r="26" spans="1:8">
      <c r="A26" s="220"/>
      <c r="B26" s="220"/>
      <c r="C26" s="220"/>
      <c r="D26" s="219" t="s">
        <v>304</v>
      </c>
      <c r="E26" s="219">
        <v>95</v>
      </c>
      <c r="F26" s="181">
        <f t="shared" si="1"/>
        <v>95</v>
      </c>
      <c r="G26" s="181"/>
      <c r="H26" s="228"/>
    </row>
    <row r="27" spans="1:8">
      <c r="A27" s="220"/>
      <c r="B27" s="220"/>
      <c r="C27" s="220"/>
      <c r="D27" s="219" t="s">
        <v>344</v>
      </c>
      <c r="E27" s="219">
        <v>5</v>
      </c>
      <c r="F27" s="181">
        <f t="shared" si="1"/>
        <v>5</v>
      </c>
      <c r="G27" s="181"/>
      <c r="H27" s="228"/>
    </row>
    <row r="28" spans="1:8">
      <c r="A28" s="220"/>
      <c r="B28" s="220"/>
      <c r="C28" s="220"/>
      <c r="D28" s="219" t="s">
        <v>216</v>
      </c>
      <c r="E28" s="219">
        <v>395</v>
      </c>
      <c r="F28" s="181">
        <f t="shared" si="1"/>
        <v>395</v>
      </c>
      <c r="G28" s="181"/>
      <c r="H28" s="228"/>
    </row>
    <row r="29" spans="1:8">
      <c r="A29" s="220"/>
      <c r="B29" s="220"/>
      <c r="C29" s="220"/>
      <c r="D29" s="219" t="s">
        <v>343</v>
      </c>
      <c r="E29" s="219">
        <v>5280</v>
      </c>
      <c r="F29" s="181">
        <f t="shared" si="1"/>
        <v>5280</v>
      </c>
      <c r="G29" s="181"/>
      <c r="H29" s="228"/>
    </row>
    <row r="30" spans="1:8">
      <c r="A30" s="220"/>
      <c r="B30" s="220"/>
      <c r="C30" s="220"/>
      <c r="D30" s="219" t="s">
        <v>1669</v>
      </c>
      <c r="E30" s="219">
        <v>270</v>
      </c>
      <c r="F30" s="181">
        <f t="shared" si="1"/>
        <v>270</v>
      </c>
      <c r="G30" s="181"/>
      <c r="H30" s="228"/>
    </row>
    <row r="31" spans="1:8">
      <c r="A31" s="220"/>
      <c r="B31" s="220"/>
      <c r="C31" s="220"/>
      <c r="D31" s="219" t="s">
        <v>1126</v>
      </c>
      <c r="E31" s="219">
        <v>215</v>
      </c>
      <c r="F31" s="181">
        <f t="shared" si="1"/>
        <v>215</v>
      </c>
      <c r="G31" s="181"/>
      <c r="H31" s="228"/>
    </row>
    <row r="32" spans="1:8">
      <c r="A32" s="220"/>
      <c r="B32" s="220"/>
      <c r="C32" s="220"/>
      <c r="D32" s="219" t="s">
        <v>407</v>
      </c>
      <c r="E32" s="219">
        <v>620</v>
      </c>
      <c r="F32" s="181">
        <f t="shared" si="1"/>
        <v>620</v>
      </c>
      <c r="G32" s="181"/>
      <c r="H32" s="228"/>
    </row>
    <row r="33" spans="1:8">
      <c r="A33" s="220"/>
      <c r="B33" s="220"/>
      <c r="C33" s="220"/>
      <c r="D33" s="219" t="s">
        <v>342</v>
      </c>
      <c r="E33" s="219">
        <v>1095</v>
      </c>
      <c r="F33" s="181">
        <f t="shared" si="1"/>
        <v>1095</v>
      </c>
      <c r="G33" s="181"/>
      <c r="H33" s="228"/>
    </row>
    <row r="34" spans="1:8">
      <c r="A34" s="220"/>
      <c r="B34" s="220"/>
      <c r="C34" s="220"/>
      <c r="D34" s="219" t="s">
        <v>1670</v>
      </c>
      <c r="E34" s="219">
        <v>1120</v>
      </c>
      <c r="F34" s="181">
        <f t="shared" si="1"/>
        <v>1120</v>
      </c>
      <c r="G34" s="181"/>
      <c r="H34" s="228"/>
    </row>
    <row r="35" spans="1:8">
      <c r="A35" s="220"/>
      <c r="B35" s="220"/>
      <c r="C35" s="220"/>
      <c r="D35" s="219" t="s">
        <v>1052</v>
      </c>
      <c r="E35" s="219">
        <v>1575</v>
      </c>
      <c r="F35" s="181">
        <f t="shared" si="1"/>
        <v>1575</v>
      </c>
      <c r="G35" s="181"/>
      <c r="H35" s="228"/>
    </row>
    <row r="36" spans="1:8">
      <c r="A36" s="220"/>
      <c r="B36" s="220"/>
      <c r="C36" s="220"/>
      <c r="D36" s="219" t="s">
        <v>341</v>
      </c>
      <c r="E36" s="219">
        <v>920</v>
      </c>
      <c r="F36" s="181">
        <f t="shared" si="1"/>
        <v>920</v>
      </c>
      <c r="G36" s="181"/>
      <c r="H36" s="228"/>
    </row>
    <row r="37" spans="1:8">
      <c r="A37" s="220"/>
      <c r="B37" s="220"/>
      <c r="C37" s="220"/>
      <c r="D37" s="219" t="s">
        <v>388</v>
      </c>
      <c r="E37" s="219">
        <v>430</v>
      </c>
      <c r="F37" s="181">
        <f t="shared" si="1"/>
        <v>430</v>
      </c>
      <c r="G37" s="181"/>
      <c r="H37" s="228"/>
    </row>
    <row r="38" spans="1:8">
      <c r="A38" s="220"/>
      <c r="B38" s="220"/>
      <c r="C38" s="220"/>
      <c r="D38" s="219" t="s">
        <v>465</v>
      </c>
      <c r="E38" s="219">
        <v>1550</v>
      </c>
      <c r="F38" s="181">
        <f t="shared" si="1"/>
        <v>1550</v>
      </c>
      <c r="G38" s="181"/>
      <c r="H38" s="228"/>
    </row>
    <row r="39" spans="1:8">
      <c r="A39" s="220"/>
      <c r="B39" s="220"/>
      <c r="C39" s="220"/>
      <c r="D39" s="219" t="s">
        <v>1671</v>
      </c>
      <c r="E39" s="219">
        <v>600</v>
      </c>
      <c r="F39" s="181">
        <f t="shared" si="1"/>
        <v>600</v>
      </c>
      <c r="G39" s="181"/>
      <c r="H39" s="228"/>
    </row>
    <row r="40" spans="1:8">
      <c r="A40" s="222"/>
      <c r="B40" s="222"/>
      <c r="C40" s="222"/>
      <c r="D40" s="219" t="s">
        <v>334</v>
      </c>
      <c r="E40" s="219">
        <v>670</v>
      </c>
      <c r="F40" s="181">
        <f t="shared" si="1"/>
        <v>670</v>
      </c>
      <c r="G40" s="181"/>
      <c r="H40" s="228"/>
    </row>
    <row r="41" spans="1:8">
      <c r="A41" s="193">
        <v>2</v>
      </c>
      <c r="B41" s="193" t="s">
        <v>250</v>
      </c>
      <c r="C41" s="193">
        <v>1500</v>
      </c>
      <c r="D41" s="219" t="s">
        <v>125</v>
      </c>
      <c r="E41" s="219">
        <v>30</v>
      </c>
      <c r="F41" s="181">
        <f t="shared" si="1"/>
        <v>1530</v>
      </c>
      <c r="G41" s="181"/>
      <c r="H41" s="228"/>
    </row>
    <row r="42" spans="1:8">
      <c r="A42" s="220"/>
      <c r="B42" s="220"/>
      <c r="C42" s="220"/>
      <c r="D42" s="219" t="s">
        <v>1672</v>
      </c>
      <c r="E42" s="219">
        <v>90</v>
      </c>
      <c r="F42" s="181">
        <f t="shared" si="1"/>
        <v>90</v>
      </c>
      <c r="G42" s="181"/>
      <c r="H42" s="228"/>
    </row>
    <row r="43" spans="1:8">
      <c r="A43" s="220"/>
      <c r="B43" s="220"/>
      <c r="C43" s="220"/>
      <c r="D43" s="219" t="s">
        <v>499</v>
      </c>
      <c r="E43" s="219">
        <v>280</v>
      </c>
      <c r="F43" s="181">
        <f t="shared" si="1"/>
        <v>280</v>
      </c>
      <c r="G43" s="181"/>
      <c r="H43" s="228"/>
    </row>
    <row r="44" spans="1:8">
      <c r="A44" s="220"/>
      <c r="B44" s="220"/>
      <c r="C44" s="220"/>
      <c r="D44" s="219" t="s">
        <v>500</v>
      </c>
      <c r="E44" s="219">
        <v>50</v>
      </c>
      <c r="F44" s="181">
        <f t="shared" si="1"/>
        <v>50</v>
      </c>
      <c r="G44" s="181"/>
      <c r="H44" s="228"/>
    </row>
    <row r="45" spans="1:8">
      <c r="A45" s="220"/>
      <c r="B45" s="220"/>
      <c r="C45" s="220"/>
      <c r="D45" s="219" t="s">
        <v>251</v>
      </c>
      <c r="E45" s="219">
        <v>60</v>
      </c>
      <c r="F45" s="181">
        <f t="shared" si="1"/>
        <v>60</v>
      </c>
      <c r="G45" s="181"/>
      <c r="H45" s="228"/>
    </row>
    <row r="46" spans="1:8">
      <c r="A46" s="220"/>
      <c r="B46" s="220"/>
      <c r="C46" s="220"/>
      <c r="D46" s="219" t="s">
        <v>894</v>
      </c>
      <c r="E46" s="219">
        <v>710</v>
      </c>
      <c r="F46" s="181">
        <f t="shared" si="1"/>
        <v>710</v>
      </c>
      <c r="G46" s="181"/>
      <c r="H46" s="228"/>
    </row>
    <row r="47" spans="1:8">
      <c r="A47" s="220"/>
      <c r="B47" s="220"/>
      <c r="C47" s="220"/>
      <c r="D47" s="219" t="s">
        <v>224</v>
      </c>
      <c r="E47" s="219">
        <v>2300</v>
      </c>
      <c r="F47" s="181">
        <f t="shared" si="1"/>
        <v>2300</v>
      </c>
      <c r="G47" s="181"/>
      <c r="H47" s="228"/>
    </row>
    <row r="48" spans="1:8">
      <c r="A48" s="220"/>
      <c r="B48" s="220"/>
      <c r="C48" s="220"/>
      <c r="D48" s="219" t="s">
        <v>254</v>
      </c>
      <c r="E48" s="219">
        <v>530</v>
      </c>
      <c r="F48" s="181">
        <f t="shared" si="1"/>
        <v>530</v>
      </c>
      <c r="G48" s="181"/>
      <c r="H48" s="228"/>
    </row>
    <row r="49" spans="1:8">
      <c r="A49" s="220"/>
      <c r="B49" s="220"/>
      <c r="C49" s="220"/>
      <c r="D49" s="219" t="s">
        <v>253</v>
      </c>
      <c r="E49" s="219">
        <v>1110</v>
      </c>
      <c r="F49" s="181">
        <f t="shared" si="1"/>
        <v>1110</v>
      </c>
      <c r="G49" s="181"/>
      <c r="H49" s="228"/>
    </row>
    <row r="50" spans="1:8">
      <c r="A50" s="220"/>
      <c r="B50" s="220"/>
      <c r="C50" s="220"/>
      <c r="D50" s="219" t="s">
        <v>1131</v>
      </c>
      <c r="E50" s="219">
        <v>2135</v>
      </c>
      <c r="F50" s="181">
        <f t="shared" si="1"/>
        <v>2135</v>
      </c>
      <c r="G50" s="181"/>
      <c r="H50" s="228"/>
    </row>
    <row r="51" spans="1:8">
      <c r="A51" s="220"/>
      <c r="B51" s="220"/>
      <c r="C51" s="220"/>
      <c r="D51" s="219" t="s">
        <v>509</v>
      </c>
      <c r="E51" s="219">
        <v>700</v>
      </c>
      <c r="F51" s="181">
        <f t="shared" si="1"/>
        <v>700</v>
      </c>
      <c r="G51" s="181"/>
      <c r="H51" s="228"/>
    </row>
    <row r="52" spans="1:8">
      <c r="A52" s="220"/>
      <c r="B52" s="220"/>
      <c r="C52" s="220"/>
      <c r="D52" s="219" t="s">
        <v>102</v>
      </c>
      <c r="E52" s="219">
        <v>130</v>
      </c>
      <c r="F52" s="181">
        <f t="shared" si="1"/>
        <v>130</v>
      </c>
      <c r="G52" s="181"/>
      <c r="H52" s="228"/>
    </row>
    <row r="53" spans="1:8">
      <c r="A53" s="220"/>
      <c r="B53" s="220"/>
      <c r="C53" s="220"/>
      <c r="D53" s="219" t="s">
        <v>1673</v>
      </c>
      <c r="E53" s="219">
        <v>870</v>
      </c>
      <c r="F53" s="181">
        <f t="shared" si="1"/>
        <v>870</v>
      </c>
      <c r="G53" s="181"/>
      <c r="H53" s="228"/>
    </row>
    <row r="54" spans="1:8">
      <c r="A54" s="220"/>
      <c r="B54" s="220"/>
      <c r="C54" s="220"/>
      <c r="D54" s="219" t="s">
        <v>913</v>
      </c>
      <c r="E54" s="219">
        <v>395</v>
      </c>
      <c r="F54" s="181">
        <f t="shared" si="1"/>
        <v>395</v>
      </c>
      <c r="G54" s="181"/>
      <c r="H54" s="228"/>
    </row>
    <row r="55" spans="1:8">
      <c r="A55" s="222"/>
      <c r="B55" s="222"/>
      <c r="C55" s="222"/>
      <c r="D55" s="219" t="s">
        <v>572</v>
      </c>
      <c r="E55" s="219">
        <v>3300</v>
      </c>
      <c r="F55" s="181">
        <f t="shared" si="1"/>
        <v>3300</v>
      </c>
      <c r="G55" s="181"/>
      <c r="H55" s="228"/>
    </row>
    <row r="56" spans="1:8">
      <c r="A56" s="193">
        <v>3</v>
      </c>
      <c r="B56" s="229" t="s">
        <v>1674</v>
      </c>
      <c r="C56" s="193">
        <v>270</v>
      </c>
      <c r="D56" s="219" t="s">
        <v>774</v>
      </c>
      <c r="E56" s="219">
        <v>325</v>
      </c>
      <c r="F56" s="181">
        <f t="shared" si="1"/>
        <v>595</v>
      </c>
      <c r="G56" s="181"/>
      <c r="H56" s="228"/>
    </row>
    <row r="57" spans="1:8">
      <c r="A57" s="220"/>
      <c r="B57" s="230"/>
      <c r="C57" s="220"/>
      <c r="D57" s="219" t="s">
        <v>1675</v>
      </c>
      <c r="E57" s="219">
        <v>95</v>
      </c>
      <c r="F57" s="181">
        <f t="shared" si="1"/>
        <v>95</v>
      </c>
      <c r="G57" s="181"/>
      <c r="H57" s="228"/>
    </row>
    <row r="58" spans="1:8">
      <c r="A58" s="222"/>
      <c r="B58" s="231"/>
      <c r="C58" s="222"/>
      <c r="D58" s="219" t="s">
        <v>1676</v>
      </c>
      <c r="E58" s="219">
        <v>5</v>
      </c>
      <c r="F58" s="181">
        <f t="shared" ref="F58:F84" si="2">C58+E58</f>
        <v>5</v>
      </c>
      <c r="G58" s="181"/>
      <c r="H58" s="228"/>
    </row>
    <row r="59" spans="1:8">
      <c r="A59" s="193">
        <v>4</v>
      </c>
      <c r="B59" s="193" t="s">
        <v>1677</v>
      </c>
      <c r="C59" s="193">
        <v>160</v>
      </c>
      <c r="D59" s="219" t="s">
        <v>1678</v>
      </c>
      <c r="E59" s="219">
        <v>255</v>
      </c>
      <c r="F59" s="181">
        <f t="shared" si="2"/>
        <v>415</v>
      </c>
      <c r="G59" s="181"/>
      <c r="H59" s="228"/>
    </row>
    <row r="60" spans="1:8">
      <c r="A60" s="220"/>
      <c r="B60" s="220"/>
      <c r="C60" s="220"/>
      <c r="D60" s="219" t="s">
        <v>1298</v>
      </c>
      <c r="E60" s="219">
        <v>670</v>
      </c>
      <c r="F60" s="181">
        <f t="shared" si="2"/>
        <v>670</v>
      </c>
      <c r="G60" s="181"/>
      <c r="H60" s="228"/>
    </row>
    <row r="61" spans="1:8">
      <c r="A61" s="220"/>
      <c r="B61" s="220"/>
      <c r="C61" s="220"/>
      <c r="D61" s="219" t="s">
        <v>71</v>
      </c>
      <c r="E61" s="219">
        <v>130</v>
      </c>
      <c r="F61" s="181">
        <f t="shared" si="2"/>
        <v>130</v>
      </c>
      <c r="G61" s="181"/>
      <c r="H61" s="228"/>
    </row>
    <row r="62" spans="1:8">
      <c r="A62" s="222"/>
      <c r="B62" s="222"/>
      <c r="C62" s="222"/>
      <c r="D62" s="219" t="s">
        <v>326</v>
      </c>
      <c r="E62" s="219">
        <v>230</v>
      </c>
      <c r="F62" s="181">
        <f t="shared" si="2"/>
        <v>230</v>
      </c>
      <c r="G62" s="181"/>
      <c r="H62" s="228"/>
    </row>
    <row r="63" spans="1:8">
      <c r="A63" s="219">
        <v>5</v>
      </c>
      <c r="B63" s="219" t="s">
        <v>80</v>
      </c>
      <c r="C63" s="219">
        <v>270</v>
      </c>
      <c r="D63" s="219" t="s">
        <v>81</v>
      </c>
      <c r="E63" s="219">
        <v>1310</v>
      </c>
      <c r="F63" s="181">
        <f t="shared" si="2"/>
        <v>1580</v>
      </c>
      <c r="G63" s="181"/>
      <c r="H63" s="228"/>
    </row>
    <row r="64" spans="1:8">
      <c r="A64" s="219">
        <v>6</v>
      </c>
      <c r="B64" s="219" t="s">
        <v>1163</v>
      </c>
      <c r="C64" s="219">
        <v>215</v>
      </c>
      <c r="D64" s="219" t="s">
        <v>353</v>
      </c>
      <c r="E64" s="219">
        <v>440</v>
      </c>
      <c r="F64" s="181">
        <f t="shared" si="2"/>
        <v>655</v>
      </c>
      <c r="G64" s="181"/>
      <c r="H64" s="228"/>
    </row>
    <row r="65" spans="1:8">
      <c r="A65" s="219">
        <v>7</v>
      </c>
      <c r="B65" s="219" t="s">
        <v>1165</v>
      </c>
      <c r="C65" s="219">
        <v>215</v>
      </c>
      <c r="D65" s="219" t="s">
        <v>355</v>
      </c>
      <c r="E65" s="219">
        <v>520</v>
      </c>
      <c r="F65" s="181">
        <f t="shared" si="2"/>
        <v>735</v>
      </c>
      <c r="G65" s="181"/>
      <c r="H65" s="228"/>
    </row>
    <row r="66" spans="1:8">
      <c r="A66" s="219">
        <v>8</v>
      </c>
      <c r="B66" s="219" t="s">
        <v>1679</v>
      </c>
      <c r="C66" s="219">
        <v>135</v>
      </c>
      <c r="D66" s="219"/>
      <c r="E66" s="219"/>
      <c r="F66" s="181">
        <f t="shared" si="2"/>
        <v>135</v>
      </c>
      <c r="G66" s="181"/>
      <c r="H66" s="228"/>
    </row>
    <row r="67" spans="1:8">
      <c r="A67" s="219">
        <v>9</v>
      </c>
      <c r="B67" s="219" t="s">
        <v>1680</v>
      </c>
      <c r="C67" s="219">
        <v>270</v>
      </c>
      <c r="D67" s="219"/>
      <c r="E67" s="219"/>
      <c r="F67" s="181">
        <f t="shared" si="2"/>
        <v>270</v>
      </c>
      <c r="G67" s="181"/>
      <c r="H67" s="228"/>
    </row>
    <row r="68" spans="1:8">
      <c r="A68" s="219">
        <v>10</v>
      </c>
      <c r="B68" s="219" t="s">
        <v>1081</v>
      </c>
      <c r="C68" s="219">
        <v>150</v>
      </c>
      <c r="D68" s="219" t="s">
        <v>1082</v>
      </c>
      <c r="E68" s="219">
        <v>490</v>
      </c>
      <c r="F68" s="181">
        <f t="shared" si="2"/>
        <v>640</v>
      </c>
      <c r="G68" s="181"/>
      <c r="H68" s="228"/>
    </row>
    <row r="69" spans="1:8">
      <c r="A69" s="193">
        <v>11</v>
      </c>
      <c r="B69" s="193" t="s">
        <v>983</v>
      </c>
      <c r="C69" s="193">
        <v>400</v>
      </c>
      <c r="D69" s="219" t="s">
        <v>779</v>
      </c>
      <c r="E69" s="219">
        <v>975</v>
      </c>
      <c r="F69" s="181">
        <f t="shared" si="2"/>
        <v>1375</v>
      </c>
      <c r="G69" s="181"/>
      <c r="H69" s="228"/>
    </row>
    <row r="70" spans="1:8">
      <c r="A70" s="220"/>
      <c r="B70" s="220"/>
      <c r="C70" s="220"/>
      <c r="D70" s="219" t="s">
        <v>781</v>
      </c>
      <c r="E70" s="219">
        <v>840</v>
      </c>
      <c r="F70" s="181">
        <f t="shared" si="2"/>
        <v>840</v>
      </c>
      <c r="G70" s="181"/>
      <c r="H70" s="228"/>
    </row>
    <row r="71" spans="1:8">
      <c r="A71" s="222"/>
      <c r="B71" s="222"/>
      <c r="C71" s="222"/>
      <c r="D71" s="219" t="s">
        <v>1681</v>
      </c>
      <c r="E71" s="219">
        <v>75</v>
      </c>
      <c r="F71" s="181">
        <f t="shared" si="2"/>
        <v>75</v>
      </c>
      <c r="G71" s="181"/>
      <c r="H71" s="228"/>
    </row>
    <row r="72" spans="1:8">
      <c r="A72" s="219">
        <v>12</v>
      </c>
      <c r="B72" s="219" t="s">
        <v>1109</v>
      </c>
      <c r="C72" s="219">
        <v>120</v>
      </c>
      <c r="D72" s="219" t="s">
        <v>1682</v>
      </c>
      <c r="E72" s="219">
        <v>6125</v>
      </c>
      <c r="F72" s="181">
        <f t="shared" si="2"/>
        <v>6245</v>
      </c>
      <c r="G72" s="181"/>
      <c r="H72" s="228"/>
    </row>
    <row r="73" spans="1:8">
      <c r="A73" s="193">
        <v>13</v>
      </c>
      <c r="B73" s="193" t="s">
        <v>1683</v>
      </c>
      <c r="C73" s="193">
        <v>270</v>
      </c>
      <c r="D73" s="219" t="s">
        <v>1684</v>
      </c>
      <c r="E73" s="219">
        <v>1000</v>
      </c>
      <c r="F73" s="181">
        <f t="shared" si="2"/>
        <v>1270</v>
      </c>
      <c r="G73" s="181"/>
      <c r="H73" s="228"/>
    </row>
    <row r="74" spans="1:8">
      <c r="A74" s="220"/>
      <c r="B74" s="220"/>
      <c r="C74" s="220"/>
      <c r="D74" s="219" t="s">
        <v>957</v>
      </c>
      <c r="E74" s="219">
        <v>20</v>
      </c>
      <c r="F74" s="181">
        <f t="shared" si="2"/>
        <v>20</v>
      </c>
      <c r="G74" s="181"/>
      <c r="H74" s="228"/>
    </row>
    <row r="75" spans="1:8">
      <c r="A75" s="222"/>
      <c r="B75" s="222"/>
      <c r="C75" s="222"/>
      <c r="D75" s="219" t="s">
        <v>1685</v>
      </c>
      <c r="E75" s="219">
        <v>350</v>
      </c>
      <c r="F75" s="181">
        <f t="shared" si="2"/>
        <v>350</v>
      </c>
      <c r="G75" s="181"/>
      <c r="H75" s="228"/>
    </row>
    <row r="76" spans="1:8">
      <c r="A76" s="219">
        <v>14</v>
      </c>
      <c r="B76" s="219" t="s">
        <v>1686</v>
      </c>
      <c r="C76" s="219">
        <v>300</v>
      </c>
      <c r="D76" s="219" t="s">
        <v>962</v>
      </c>
      <c r="E76" s="219">
        <v>8700</v>
      </c>
      <c r="F76" s="181">
        <f t="shared" si="2"/>
        <v>9000</v>
      </c>
      <c r="G76" s="181"/>
      <c r="H76" s="228"/>
    </row>
    <row r="77" spans="1:8">
      <c r="A77" s="219">
        <v>15</v>
      </c>
      <c r="B77" s="219" t="s">
        <v>13</v>
      </c>
      <c r="C77" s="219"/>
      <c r="D77" s="219" t="s">
        <v>14</v>
      </c>
      <c r="E77" s="219">
        <v>2935</v>
      </c>
      <c r="F77" s="181">
        <f t="shared" si="2"/>
        <v>2935</v>
      </c>
      <c r="G77" s="181"/>
      <c r="H77" s="228"/>
    </row>
    <row r="78" spans="1:8">
      <c r="A78" s="219">
        <v>16</v>
      </c>
      <c r="B78" s="219" t="s">
        <v>1687</v>
      </c>
      <c r="C78" s="219">
        <v>2000</v>
      </c>
      <c r="D78" s="219"/>
      <c r="E78" s="219"/>
      <c r="F78" s="181">
        <f t="shared" si="2"/>
        <v>2000</v>
      </c>
      <c r="G78" s="181"/>
      <c r="H78" s="228"/>
    </row>
    <row r="79" spans="1:8">
      <c r="A79" s="219">
        <v>17</v>
      </c>
      <c r="B79" s="219" t="s">
        <v>1182</v>
      </c>
      <c r="C79" s="219">
        <v>800</v>
      </c>
      <c r="D79" s="219" t="s">
        <v>1688</v>
      </c>
      <c r="E79" s="219">
        <v>4480</v>
      </c>
      <c r="F79" s="181">
        <f t="shared" si="2"/>
        <v>5280</v>
      </c>
      <c r="G79" s="181"/>
      <c r="H79" s="228"/>
    </row>
    <row r="80" spans="1:8">
      <c r="A80" s="193">
        <v>18</v>
      </c>
      <c r="B80" s="193" t="s">
        <v>1689</v>
      </c>
      <c r="C80" s="193">
        <v>400</v>
      </c>
      <c r="D80" s="219" t="s">
        <v>933</v>
      </c>
      <c r="E80" s="219">
        <v>1600</v>
      </c>
      <c r="F80" s="181">
        <f t="shared" si="2"/>
        <v>2000</v>
      </c>
      <c r="G80" s="181"/>
      <c r="H80" s="228"/>
    </row>
    <row r="81" spans="1:8">
      <c r="A81" s="220"/>
      <c r="B81" s="220"/>
      <c r="C81" s="220"/>
      <c r="D81" s="219" t="s">
        <v>803</v>
      </c>
      <c r="E81" s="219">
        <v>1135</v>
      </c>
      <c r="F81" s="181">
        <f t="shared" si="2"/>
        <v>1135</v>
      </c>
      <c r="G81" s="181"/>
      <c r="H81" s="228"/>
    </row>
    <row r="82" spans="1:8">
      <c r="A82" s="220"/>
      <c r="B82" s="220"/>
      <c r="C82" s="220"/>
      <c r="D82" s="219" t="s">
        <v>1149</v>
      </c>
      <c r="E82" s="219">
        <v>375</v>
      </c>
      <c r="F82" s="181">
        <f t="shared" si="2"/>
        <v>375</v>
      </c>
      <c r="G82" s="181"/>
      <c r="H82" s="228"/>
    </row>
    <row r="83" spans="1:8">
      <c r="A83" s="220"/>
      <c r="B83" s="220"/>
      <c r="C83" s="220"/>
      <c r="D83" s="219" t="s">
        <v>1088</v>
      </c>
      <c r="E83" s="219">
        <v>1575</v>
      </c>
      <c r="F83" s="181">
        <f t="shared" si="2"/>
        <v>1575</v>
      </c>
      <c r="G83" s="181"/>
      <c r="H83" s="228"/>
    </row>
    <row r="84" ht="15" spans="1:8">
      <c r="A84" s="222"/>
      <c r="B84" s="222"/>
      <c r="C84" s="222"/>
      <c r="D84" s="219" t="s">
        <v>150</v>
      </c>
      <c r="E84" s="219">
        <v>50</v>
      </c>
      <c r="F84" s="181">
        <f t="shared" si="2"/>
        <v>50</v>
      </c>
      <c r="G84" s="181"/>
      <c r="H84" s="228"/>
    </row>
    <row r="85" s="227" customFormat="1" ht="31" customHeight="1" spans="1:8">
      <c r="A85" s="223" t="s">
        <v>7</v>
      </c>
      <c r="B85" s="224" t="s">
        <v>242</v>
      </c>
      <c r="C85" s="224">
        <f>SUM(C3:C84)</f>
        <v>13875</v>
      </c>
      <c r="D85" s="224" t="s">
        <v>243</v>
      </c>
      <c r="E85" s="224">
        <f>SUM(E3:E84)</f>
        <v>69285</v>
      </c>
      <c r="F85" s="224" t="s">
        <v>244</v>
      </c>
      <c r="G85" s="225">
        <f>SUM(F3:G84)</f>
        <v>83160</v>
      </c>
      <c r="H85" s="226"/>
    </row>
  </sheetData>
  <mergeCells count="105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A3:A40"/>
    <mergeCell ref="A41:A55"/>
    <mergeCell ref="A56:A58"/>
    <mergeCell ref="A59:A62"/>
    <mergeCell ref="A69:A71"/>
    <mergeCell ref="A73:A75"/>
    <mergeCell ref="A80:A84"/>
    <mergeCell ref="B3:B40"/>
    <mergeCell ref="B41:B55"/>
    <mergeCell ref="B56:B58"/>
    <mergeCell ref="B59:B62"/>
    <mergeCell ref="B69:B71"/>
    <mergeCell ref="B73:B75"/>
    <mergeCell ref="B80:B84"/>
    <mergeCell ref="C3:C40"/>
    <mergeCell ref="C41:C55"/>
    <mergeCell ref="C56:C58"/>
    <mergeCell ref="C59:C62"/>
    <mergeCell ref="C69:C71"/>
    <mergeCell ref="C73:C75"/>
    <mergeCell ref="C80:C84"/>
  </mergeCells>
  <pageMargins left="0.75" right="0.75" top="1" bottom="1" header="0.5" footer="0.5"/>
  <pageSetup paperSize="9" scale="84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view="pageBreakPreview" zoomScaleNormal="100" workbookViewId="0">
      <selection activeCell="D6" sqref="D6"/>
    </sheetView>
  </sheetViews>
  <sheetFormatPr defaultColWidth="9" defaultRowHeight="14.25" outlineLevelCol="7"/>
  <cols>
    <col min="1" max="1" width="9" style="217"/>
    <col min="2" max="2" width="20.25" style="217" customWidth="1"/>
    <col min="3" max="3" width="15" style="217" customWidth="1"/>
    <col min="4" max="4" width="14.75" style="217" customWidth="1"/>
    <col min="5" max="5" width="20.5" style="217" customWidth="1"/>
    <col min="6" max="16384" width="9" style="217"/>
  </cols>
  <sheetData>
    <row r="1" ht="43" customHeight="1" spans="1:8">
      <c r="A1" s="210" t="s">
        <v>1690</v>
      </c>
      <c r="B1" s="210"/>
      <c r="C1" s="210"/>
      <c r="D1" s="210"/>
      <c r="E1" s="210"/>
      <c r="F1" s="211"/>
      <c r="G1" s="211"/>
      <c r="H1" s="211"/>
    </row>
    <row r="2" spans="1:8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/>
      <c r="H2" s="218" t="s">
        <v>8</v>
      </c>
    </row>
    <row r="3" spans="1:8">
      <c r="A3" s="219">
        <v>1</v>
      </c>
      <c r="B3" s="219" t="s">
        <v>80</v>
      </c>
      <c r="C3" s="219">
        <v>80</v>
      </c>
      <c r="D3" s="219" t="s">
        <v>81</v>
      </c>
      <c r="E3" s="219">
        <v>395</v>
      </c>
      <c r="F3" s="181">
        <f>E3+C3</f>
        <v>475</v>
      </c>
      <c r="G3" s="181"/>
      <c r="H3" s="218"/>
    </row>
    <row r="4" spans="1:8">
      <c r="A4" s="193">
        <v>2</v>
      </c>
      <c r="B4" s="193" t="s">
        <v>1691</v>
      </c>
      <c r="C4" s="193">
        <v>80</v>
      </c>
      <c r="D4" s="219" t="s">
        <v>819</v>
      </c>
      <c r="E4" s="219">
        <v>190</v>
      </c>
      <c r="F4" s="181">
        <f t="shared" ref="F4:F21" si="0">E4+C4</f>
        <v>270</v>
      </c>
      <c r="G4" s="181"/>
      <c r="H4" s="218"/>
    </row>
    <row r="5" spans="1:8">
      <c r="A5" s="220"/>
      <c r="B5" s="220"/>
      <c r="C5" s="220"/>
      <c r="D5" s="219" t="s">
        <v>304</v>
      </c>
      <c r="E5" s="219">
        <v>95</v>
      </c>
      <c r="F5" s="181">
        <f t="shared" si="0"/>
        <v>95</v>
      </c>
      <c r="G5" s="181"/>
      <c r="H5" s="218"/>
    </row>
    <row r="6" spans="1:8">
      <c r="A6" s="220"/>
      <c r="B6" s="220"/>
      <c r="C6" s="220"/>
      <c r="D6" s="221" t="s">
        <v>1299</v>
      </c>
      <c r="E6" s="219">
        <v>35</v>
      </c>
      <c r="F6" s="181">
        <f t="shared" si="0"/>
        <v>35</v>
      </c>
      <c r="G6" s="181"/>
      <c r="H6" s="218"/>
    </row>
    <row r="7" spans="1:8">
      <c r="A7" s="220"/>
      <c r="B7" s="220"/>
      <c r="C7" s="220"/>
      <c r="D7" s="219" t="s">
        <v>288</v>
      </c>
      <c r="E7" s="219">
        <v>110</v>
      </c>
      <c r="F7" s="181">
        <f t="shared" si="0"/>
        <v>110</v>
      </c>
      <c r="G7" s="181"/>
      <c r="H7" s="218"/>
    </row>
    <row r="8" spans="1:8">
      <c r="A8" s="222"/>
      <c r="B8" s="222"/>
      <c r="C8" s="222"/>
      <c r="D8" s="219" t="s">
        <v>320</v>
      </c>
      <c r="E8" s="219">
        <v>20</v>
      </c>
      <c r="F8" s="181">
        <f t="shared" si="0"/>
        <v>20</v>
      </c>
      <c r="G8" s="181"/>
      <c r="H8" s="218"/>
    </row>
    <row r="9" spans="1:8">
      <c r="A9" s="219">
        <v>3</v>
      </c>
      <c r="B9" s="219" t="s">
        <v>284</v>
      </c>
      <c r="C9" s="219">
        <v>40</v>
      </c>
      <c r="D9" s="219" t="s">
        <v>285</v>
      </c>
      <c r="E9" s="219">
        <v>395</v>
      </c>
      <c r="F9" s="181">
        <f t="shared" si="0"/>
        <v>435</v>
      </c>
      <c r="G9" s="181"/>
      <c r="H9" s="218"/>
    </row>
    <row r="10" spans="1:8">
      <c r="A10" s="193">
        <v>4</v>
      </c>
      <c r="B10" s="193" t="s">
        <v>1418</v>
      </c>
      <c r="C10" s="193">
        <v>80</v>
      </c>
      <c r="D10" s="219" t="s">
        <v>256</v>
      </c>
      <c r="E10" s="219">
        <v>60</v>
      </c>
      <c r="F10" s="181">
        <f t="shared" si="0"/>
        <v>140</v>
      </c>
      <c r="G10" s="181"/>
      <c r="H10" s="218"/>
    </row>
    <row r="11" spans="1:8">
      <c r="A11" s="222"/>
      <c r="B11" s="222"/>
      <c r="C11" s="222"/>
      <c r="D11" s="219" t="s">
        <v>1337</v>
      </c>
      <c r="E11" s="219">
        <v>30</v>
      </c>
      <c r="F11" s="181">
        <f t="shared" si="0"/>
        <v>30</v>
      </c>
      <c r="G11" s="181"/>
      <c r="H11" s="218"/>
    </row>
    <row r="12" spans="1:8">
      <c r="A12" s="219">
        <v>5</v>
      </c>
      <c r="B12" s="219" t="s">
        <v>1692</v>
      </c>
      <c r="C12" s="219">
        <v>160</v>
      </c>
      <c r="D12" s="219" t="s">
        <v>1372</v>
      </c>
      <c r="E12" s="219">
        <v>170</v>
      </c>
      <c r="F12" s="181">
        <f t="shared" si="0"/>
        <v>330</v>
      </c>
      <c r="G12" s="181"/>
      <c r="H12" s="218"/>
    </row>
    <row r="13" spans="1:8">
      <c r="A13" s="193">
        <v>6</v>
      </c>
      <c r="B13" s="193" t="s">
        <v>1522</v>
      </c>
      <c r="C13" s="193">
        <v>160</v>
      </c>
      <c r="D13" s="219" t="s">
        <v>1117</v>
      </c>
      <c r="E13" s="219">
        <v>75</v>
      </c>
      <c r="F13" s="181">
        <f t="shared" si="0"/>
        <v>235</v>
      </c>
      <c r="G13" s="181"/>
      <c r="H13" s="218"/>
    </row>
    <row r="14" spans="1:8">
      <c r="A14" s="222"/>
      <c r="B14" s="222"/>
      <c r="C14" s="222"/>
      <c r="D14" s="219" t="s">
        <v>1101</v>
      </c>
      <c r="E14" s="219">
        <v>130</v>
      </c>
      <c r="F14" s="181">
        <f t="shared" si="0"/>
        <v>130</v>
      </c>
      <c r="G14" s="181"/>
      <c r="H14" s="218"/>
    </row>
    <row r="15" spans="1:8">
      <c r="A15" s="193">
        <v>7</v>
      </c>
      <c r="B15" s="193" t="s">
        <v>1693</v>
      </c>
      <c r="C15" s="193">
        <v>535</v>
      </c>
      <c r="D15" s="219" t="s">
        <v>1694</v>
      </c>
      <c r="E15" s="219">
        <v>220</v>
      </c>
      <c r="F15" s="181">
        <f t="shared" si="0"/>
        <v>755</v>
      </c>
      <c r="G15" s="181"/>
      <c r="H15" s="218"/>
    </row>
    <row r="16" spans="1:8">
      <c r="A16" s="222"/>
      <c r="B16" s="222"/>
      <c r="C16" s="222"/>
      <c r="D16" s="219" t="s">
        <v>73</v>
      </c>
      <c r="E16" s="219">
        <v>50</v>
      </c>
      <c r="F16" s="181">
        <f t="shared" si="0"/>
        <v>50</v>
      </c>
      <c r="G16" s="181"/>
      <c r="H16" s="218"/>
    </row>
    <row r="17" spans="1:8">
      <c r="A17" s="219">
        <v>8</v>
      </c>
      <c r="B17" s="219" t="s">
        <v>1695</v>
      </c>
      <c r="C17" s="219">
        <v>535</v>
      </c>
      <c r="D17" s="219"/>
      <c r="E17" s="219"/>
      <c r="F17" s="181">
        <f t="shared" si="0"/>
        <v>535</v>
      </c>
      <c r="G17" s="181"/>
      <c r="H17" s="218"/>
    </row>
    <row r="18" spans="1:8">
      <c r="A18" s="193">
        <v>9</v>
      </c>
      <c r="B18" s="193" t="s">
        <v>1696</v>
      </c>
      <c r="C18" s="193">
        <v>535</v>
      </c>
      <c r="D18" s="219" t="s">
        <v>912</v>
      </c>
      <c r="E18" s="219">
        <v>60</v>
      </c>
      <c r="F18" s="181">
        <f t="shared" si="0"/>
        <v>595</v>
      </c>
      <c r="G18" s="181"/>
      <c r="H18" s="218"/>
    </row>
    <row r="19" spans="1:8">
      <c r="A19" s="220"/>
      <c r="B19" s="220"/>
      <c r="C19" s="220"/>
      <c r="D19" s="219" t="s">
        <v>1697</v>
      </c>
      <c r="E19" s="219">
        <v>55</v>
      </c>
      <c r="F19" s="181">
        <f t="shared" si="0"/>
        <v>55</v>
      </c>
      <c r="G19" s="181"/>
      <c r="H19" s="218"/>
    </row>
    <row r="20" spans="1:8">
      <c r="A20" s="222"/>
      <c r="B20" s="222"/>
      <c r="C20" s="222"/>
      <c r="D20" s="219" t="s">
        <v>1333</v>
      </c>
      <c r="E20" s="219">
        <v>60</v>
      </c>
      <c r="F20" s="181">
        <f t="shared" si="0"/>
        <v>60</v>
      </c>
      <c r="G20" s="181"/>
      <c r="H20" s="218"/>
    </row>
    <row r="21" ht="15" spans="1:8">
      <c r="A21" s="219">
        <v>10</v>
      </c>
      <c r="B21" s="219" t="s">
        <v>1698</v>
      </c>
      <c r="C21" s="219">
        <v>160</v>
      </c>
      <c r="D21" s="219"/>
      <c r="E21" s="219"/>
      <c r="F21" s="181">
        <f t="shared" si="0"/>
        <v>160</v>
      </c>
      <c r="G21" s="181"/>
      <c r="H21" s="218"/>
    </row>
    <row r="22" s="217" customFormat="1" ht="31" customHeight="1" spans="1:8">
      <c r="A22" s="223" t="s">
        <v>7</v>
      </c>
      <c r="B22" s="224" t="s">
        <v>242</v>
      </c>
      <c r="C22" s="224">
        <f>SUM(C3:C21)</f>
        <v>2365</v>
      </c>
      <c r="D22" s="224" t="s">
        <v>243</v>
      </c>
      <c r="E22" s="224">
        <f>SUM(E3:E21)</f>
        <v>2150</v>
      </c>
      <c r="F22" s="224" t="s">
        <v>244</v>
      </c>
      <c r="G22" s="225">
        <f>SUM(F3:G21)</f>
        <v>4515</v>
      </c>
      <c r="H22" s="226"/>
    </row>
  </sheetData>
  <mergeCells count="36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A4:A8"/>
    <mergeCell ref="A10:A11"/>
    <mergeCell ref="A13:A14"/>
    <mergeCell ref="A15:A16"/>
    <mergeCell ref="A18:A20"/>
    <mergeCell ref="B4:B8"/>
    <mergeCell ref="B10:B11"/>
    <mergeCell ref="B13:B14"/>
    <mergeCell ref="B15:B16"/>
    <mergeCell ref="B18:B20"/>
    <mergeCell ref="C4:C8"/>
    <mergeCell ref="C10:C11"/>
    <mergeCell ref="C13:C14"/>
    <mergeCell ref="C15:C16"/>
    <mergeCell ref="C18:C20"/>
  </mergeCells>
  <pageMargins left="0.75" right="0.75" top="1" bottom="1" header="0.5" footer="0.5"/>
  <pageSetup paperSize="9" scale="82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9"/>
  <sheetViews>
    <sheetView view="pageBreakPreview" zoomScaleNormal="100" workbookViewId="0">
      <pane ySplit="2" topLeftCell="A226" activePane="bottomLeft" state="frozen"/>
      <selection/>
      <selection pane="bottomLeft" activeCell="D181" sqref="D181"/>
    </sheetView>
  </sheetViews>
  <sheetFormatPr defaultColWidth="13.375" defaultRowHeight="14.25" outlineLevelCol="7"/>
  <cols>
    <col min="1" max="1" width="13.375" style="152" customWidth="1"/>
    <col min="2" max="2" width="13.375" style="209" customWidth="1"/>
    <col min="3" max="16384" width="13.375" style="152" customWidth="1"/>
  </cols>
  <sheetData>
    <row r="1" ht="40" customHeight="1" spans="1:8">
      <c r="A1" s="210" t="s">
        <v>1699</v>
      </c>
      <c r="B1" s="210"/>
      <c r="C1" s="210"/>
      <c r="D1" s="210"/>
      <c r="E1" s="210"/>
      <c r="F1" s="211"/>
      <c r="G1" s="211"/>
      <c r="H1" s="211"/>
    </row>
    <row r="2" spans="1:8">
      <c r="A2" s="154" t="s">
        <v>2</v>
      </c>
      <c r="B2" s="212" t="s">
        <v>3</v>
      </c>
      <c r="C2" s="154" t="s">
        <v>4</v>
      </c>
      <c r="D2" s="154" t="s">
        <v>5</v>
      </c>
      <c r="E2" s="154" t="s">
        <v>6</v>
      </c>
      <c r="F2" s="154" t="s">
        <v>7</v>
      </c>
      <c r="G2" s="154"/>
      <c r="H2" s="213" t="s">
        <v>8</v>
      </c>
    </row>
    <row r="3" spans="1:8">
      <c r="A3" s="167">
        <v>1</v>
      </c>
      <c r="B3" s="25" t="s">
        <v>987</v>
      </c>
      <c r="C3" s="167">
        <v>160</v>
      </c>
      <c r="D3" s="167" t="s">
        <v>988</v>
      </c>
      <c r="E3" s="167">
        <v>510</v>
      </c>
      <c r="F3" s="155">
        <f>C3+E3</f>
        <v>670</v>
      </c>
      <c r="G3" s="155"/>
      <c r="H3" s="99"/>
    </row>
    <row r="4" spans="1:8">
      <c r="A4" s="167">
        <v>2</v>
      </c>
      <c r="B4" s="25" t="s">
        <v>1700</v>
      </c>
      <c r="C4" s="167">
        <v>135</v>
      </c>
      <c r="D4" s="167" t="s">
        <v>1701</v>
      </c>
      <c r="E4" s="167">
        <v>510</v>
      </c>
      <c r="F4" s="155">
        <f t="shared" ref="F4:F27" si="0">C4+E4</f>
        <v>645</v>
      </c>
      <c r="G4" s="155"/>
      <c r="H4" s="99"/>
    </row>
    <row r="5" ht="28.5" spans="1:8">
      <c r="A5" s="167">
        <v>3</v>
      </c>
      <c r="B5" s="25" t="s">
        <v>1532</v>
      </c>
      <c r="C5" s="167">
        <v>110</v>
      </c>
      <c r="D5" s="167" t="s">
        <v>966</v>
      </c>
      <c r="E5" s="167">
        <v>50</v>
      </c>
      <c r="F5" s="155">
        <f t="shared" si="0"/>
        <v>160</v>
      </c>
      <c r="G5" s="155"/>
      <c r="H5" s="99"/>
    </row>
    <row r="6" spans="1:8">
      <c r="A6" s="167">
        <v>4</v>
      </c>
      <c r="B6" s="25" t="s">
        <v>1702</v>
      </c>
      <c r="C6" s="167">
        <v>110</v>
      </c>
      <c r="D6" s="167" t="s">
        <v>1703</v>
      </c>
      <c r="E6" s="167">
        <v>375</v>
      </c>
      <c r="F6" s="155">
        <f t="shared" si="0"/>
        <v>485</v>
      </c>
      <c r="G6" s="155"/>
      <c r="H6" s="99"/>
    </row>
    <row r="7" spans="1:8">
      <c r="A7" s="167">
        <v>5</v>
      </c>
      <c r="B7" s="25" t="s">
        <v>1686</v>
      </c>
      <c r="C7" s="167">
        <v>200</v>
      </c>
      <c r="D7" s="167" t="s">
        <v>962</v>
      </c>
      <c r="E7" s="167">
        <v>1270</v>
      </c>
      <c r="F7" s="155">
        <f t="shared" si="0"/>
        <v>1470</v>
      </c>
      <c r="G7" s="155"/>
      <c r="H7" s="99"/>
    </row>
    <row r="8" spans="1:8">
      <c r="A8" s="214">
        <v>6</v>
      </c>
      <c r="B8" s="24" t="s">
        <v>1683</v>
      </c>
      <c r="C8" s="214">
        <v>270</v>
      </c>
      <c r="D8" s="167" t="s">
        <v>1684</v>
      </c>
      <c r="E8" s="167">
        <v>1000</v>
      </c>
      <c r="F8" s="155">
        <f t="shared" si="0"/>
        <v>1270</v>
      </c>
      <c r="G8" s="155"/>
      <c r="H8" s="99"/>
    </row>
    <row r="9" spans="1:8">
      <c r="A9" s="215"/>
      <c r="B9" s="27"/>
      <c r="C9" s="215"/>
      <c r="D9" s="167" t="s">
        <v>957</v>
      </c>
      <c r="E9" s="167">
        <v>20</v>
      </c>
      <c r="F9" s="155">
        <f t="shared" si="0"/>
        <v>20</v>
      </c>
      <c r="G9" s="155"/>
      <c r="H9" s="99"/>
    </row>
    <row r="10" spans="1:8">
      <c r="A10" s="215"/>
      <c r="B10" s="27"/>
      <c r="C10" s="215"/>
      <c r="D10" s="167" t="s">
        <v>275</v>
      </c>
      <c r="E10" s="167">
        <v>50</v>
      </c>
      <c r="F10" s="155">
        <f t="shared" si="0"/>
        <v>50</v>
      </c>
      <c r="G10" s="155"/>
      <c r="H10" s="99"/>
    </row>
    <row r="11" ht="28.5" spans="1:8">
      <c r="A11" s="215"/>
      <c r="B11" s="27"/>
      <c r="C11" s="215"/>
      <c r="D11" s="25" t="s">
        <v>1153</v>
      </c>
      <c r="E11" s="167">
        <v>350</v>
      </c>
      <c r="F11" s="155">
        <f t="shared" si="0"/>
        <v>350</v>
      </c>
      <c r="G11" s="155"/>
      <c r="H11" s="99"/>
    </row>
    <row r="12" spans="1:8">
      <c r="A12" s="72"/>
      <c r="B12" s="28"/>
      <c r="C12" s="72"/>
      <c r="D12" s="167" t="s">
        <v>1704</v>
      </c>
      <c r="E12" s="167">
        <v>10</v>
      </c>
      <c r="F12" s="155">
        <f t="shared" si="0"/>
        <v>10</v>
      </c>
      <c r="G12" s="155"/>
      <c r="H12" s="99"/>
    </row>
    <row r="13" spans="1:8">
      <c r="A13" s="167">
        <v>7</v>
      </c>
      <c r="B13" s="25" t="s">
        <v>764</v>
      </c>
      <c r="C13" s="167">
        <v>670</v>
      </c>
      <c r="D13" s="167"/>
      <c r="E13" s="167"/>
      <c r="F13" s="155">
        <f t="shared" si="0"/>
        <v>670</v>
      </c>
      <c r="G13" s="155"/>
      <c r="H13" s="99"/>
    </row>
    <row r="14" spans="1:8">
      <c r="A14" s="167">
        <v>8</v>
      </c>
      <c r="B14" s="25" t="s">
        <v>959</v>
      </c>
      <c r="C14" s="167">
        <v>135</v>
      </c>
      <c r="D14" s="167"/>
      <c r="E14" s="167"/>
      <c r="F14" s="155">
        <f t="shared" si="0"/>
        <v>135</v>
      </c>
      <c r="G14" s="155"/>
      <c r="H14" s="99"/>
    </row>
    <row r="15" spans="1:8">
      <c r="A15" s="214">
        <v>9</v>
      </c>
      <c r="B15" s="24" t="s">
        <v>1017</v>
      </c>
      <c r="C15" s="214">
        <v>160</v>
      </c>
      <c r="D15" s="167" t="s">
        <v>1018</v>
      </c>
      <c r="E15" s="167">
        <v>1470</v>
      </c>
      <c r="F15" s="155">
        <f t="shared" si="0"/>
        <v>1630</v>
      </c>
      <c r="G15" s="155"/>
      <c r="H15" s="99"/>
    </row>
    <row r="16" ht="28.5" spans="1:8">
      <c r="A16" s="72"/>
      <c r="B16" s="28"/>
      <c r="C16" s="72"/>
      <c r="D16" s="25" t="s">
        <v>1705</v>
      </c>
      <c r="E16" s="167">
        <v>60</v>
      </c>
      <c r="F16" s="155">
        <f t="shared" si="0"/>
        <v>60</v>
      </c>
      <c r="G16" s="155"/>
      <c r="H16" s="99"/>
    </row>
    <row r="17" spans="1:8">
      <c r="A17" s="167">
        <v>10</v>
      </c>
      <c r="B17" s="25" t="s">
        <v>960</v>
      </c>
      <c r="C17" s="167">
        <v>135</v>
      </c>
      <c r="D17" s="167"/>
      <c r="E17" s="167"/>
      <c r="F17" s="155">
        <f t="shared" si="0"/>
        <v>135</v>
      </c>
      <c r="G17" s="155"/>
      <c r="H17" s="99"/>
    </row>
    <row r="18" ht="28.5" spans="1:8">
      <c r="A18" s="167">
        <v>11</v>
      </c>
      <c r="B18" s="25" t="s">
        <v>1702</v>
      </c>
      <c r="C18" s="167">
        <v>160</v>
      </c>
      <c r="D18" s="25" t="s">
        <v>1706</v>
      </c>
      <c r="E18" s="167">
        <v>480</v>
      </c>
      <c r="F18" s="155">
        <f t="shared" si="0"/>
        <v>640</v>
      </c>
      <c r="G18" s="155"/>
      <c r="H18" s="99"/>
    </row>
    <row r="19" spans="1:8">
      <c r="A19" s="167">
        <v>12</v>
      </c>
      <c r="B19" s="25" t="s">
        <v>998</v>
      </c>
      <c r="C19" s="167">
        <v>95</v>
      </c>
      <c r="D19" s="167" t="s">
        <v>999</v>
      </c>
      <c r="E19" s="167">
        <v>150</v>
      </c>
      <c r="F19" s="155">
        <f t="shared" si="0"/>
        <v>245</v>
      </c>
      <c r="G19" s="155"/>
      <c r="H19" s="99"/>
    </row>
    <row r="20" spans="1:8">
      <c r="A20" s="167">
        <v>13</v>
      </c>
      <c r="B20" s="25" t="s">
        <v>948</v>
      </c>
      <c r="C20" s="167">
        <v>240</v>
      </c>
      <c r="D20" s="167" t="s">
        <v>442</v>
      </c>
      <c r="E20" s="167">
        <v>1550</v>
      </c>
      <c r="F20" s="155">
        <f t="shared" si="0"/>
        <v>1790</v>
      </c>
      <c r="G20" s="155"/>
      <c r="H20" s="99"/>
    </row>
    <row r="21" spans="1:8">
      <c r="A21" s="167"/>
      <c r="B21" s="25"/>
      <c r="C21" s="167"/>
      <c r="D21" s="167" t="s">
        <v>323</v>
      </c>
      <c r="E21" s="167">
        <v>310</v>
      </c>
      <c r="F21" s="155">
        <f t="shared" si="0"/>
        <v>310</v>
      </c>
      <c r="G21" s="155"/>
      <c r="H21" s="99"/>
    </row>
    <row r="22" spans="1:8">
      <c r="A22" s="167">
        <v>14</v>
      </c>
      <c r="B22" s="25" t="s">
        <v>89</v>
      </c>
      <c r="C22" s="167">
        <v>300</v>
      </c>
      <c r="D22" s="167" t="s">
        <v>90</v>
      </c>
      <c r="E22" s="167">
        <v>820</v>
      </c>
      <c r="F22" s="155">
        <f t="shared" si="0"/>
        <v>1120</v>
      </c>
      <c r="G22" s="155"/>
      <c r="H22" s="99"/>
    </row>
    <row r="23" spans="1:8">
      <c r="A23" s="167">
        <v>15</v>
      </c>
      <c r="B23" s="25" t="s">
        <v>1707</v>
      </c>
      <c r="C23" s="167">
        <v>500</v>
      </c>
      <c r="D23" s="167" t="s">
        <v>1009</v>
      </c>
      <c r="E23" s="167">
        <v>2150</v>
      </c>
      <c r="F23" s="155">
        <f t="shared" si="0"/>
        <v>2650</v>
      </c>
      <c r="G23" s="155"/>
      <c r="H23" s="99"/>
    </row>
    <row r="24" spans="1:8">
      <c r="A24" s="214">
        <v>16</v>
      </c>
      <c r="B24" s="24" t="s">
        <v>1708</v>
      </c>
      <c r="C24" s="214">
        <v>800</v>
      </c>
      <c r="D24" s="167" t="s">
        <v>1709</v>
      </c>
      <c r="E24" s="167">
        <v>2070</v>
      </c>
      <c r="F24" s="155">
        <f t="shared" si="0"/>
        <v>2870</v>
      </c>
      <c r="G24" s="155"/>
      <c r="H24" s="99"/>
    </row>
    <row r="25" spans="1:8">
      <c r="A25" s="215"/>
      <c r="B25" s="27"/>
      <c r="C25" s="215"/>
      <c r="D25" s="167" t="s">
        <v>1710</v>
      </c>
      <c r="E25" s="167">
        <v>380</v>
      </c>
      <c r="F25" s="155">
        <f t="shared" si="0"/>
        <v>380</v>
      </c>
      <c r="G25" s="155"/>
      <c r="H25" s="99"/>
    </row>
    <row r="26" spans="1:8">
      <c r="A26" s="215"/>
      <c r="B26" s="27"/>
      <c r="C26" s="215"/>
      <c r="D26" s="167" t="s">
        <v>251</v>
      </c>
      <c r="E26" s="167">
        <v>60</v>
      </c>
      <c r="F26" s="155">
        <f t="shared" si="0"/>
        <v>60</v>
      </c>
      <c r="G26" s="155"/>
      <c r="H26" s="99"/>
    </row>
    <row r="27" spans="1:8">
      <c r="A27" s="215"/>
      <c r="B27" s="27"/>
      <c r="C27" s="215"/>
      <c r="D27" s="167" t="s">
        <v>224</v>
      </c>
      <c r="E27" s="167">
        <v>1960</v>
      </c>
      <c r="F27" s="155">
        <f t="shared" si="0"/>
        <v>1960</v>
      </c>
      <c r="G27" s="155"/>
      <c r="H27" s="99"/>
    </row>
    <row r="28" spans="1:8">
      <c r="A28" s="215"/>
      <c r="B28" s="27"/>
      <c r="C28" s="215"/>
      <c r="D28" s="167" t="s">
        <v>102</v>
      </c>
      <c r="E28" s="167">
        <v>130</v>
      </c>
      <c r="F28" s="155">
        <f t="shared" ref="F28:F59" si="1">C28+E28</f>
        <v>130</v>
      </c>
      <c r="G28" s="155"/>
      <c r="H28" s="99"/>
    </row>
    <row r="29" spans="1:8">
      <c r="A29" s="215"/>
      <c r="B29" s="27"/>
      <c r="C29" s="215"/>
      <c r="D29" s="167" t="s">
        <v>1711</v>
      </c>
      <c r="E29" s="167">
        <v>160</v>
      </c>
      <c r="F29" s="155">
        <f t="shared" si="1"/>
        <v>160</v>
      </c>
      <c r="G29" s="155"/>
      <c r="H29" s="99"/>
    </row>
    <row r="30" spans="1:8">
      <c r="A30" s="215"/>
      <c r="B30" s="27"/>
      <c r="C30" s="215"/>
      <c r="D30" s="167" t="s">
        <v>288</v>
      </c>
      <c r="E30" s="167">
        <v>110</v>
      </c>
      <c r="F30" s="155">
        <f t="shared" si="1"/>
        <v>110</v>
      </c>
      <c r="G30" s="155"/>
      <c r="H30" s="99"/>
    </row>
    <row r="31" spans="1:8">
      <c r="A31" s="215"/>
      <c r="B31" s="27"/>
      <c r="C31" s="215"/>
      <c r="D31" s="167" t="s">
        <v>256</v>
      </c>
      <c r="E31" s="167">
        <v>455</v>
      </c>
      <c r="F31" s="155">
        <f t="shared" si="1"/>
        <v>455</v>
      </c>
      <c r="G31" s="155"/>
      <c r="H31" s="99"/>
    </row>
    <row r="32" spans="1:8">
      <c r="A32" s="215"/>
      <c r="B32" s="27"/>
      <c r="C32" s="215"/>
      <c r="D32" s="167" t="s">
        <v>53</v>
      </c>
      <c r="E32" s="167">
        <v>20</v>
      </c>
      <c r="F32" s="155">
        <f t="shared" si="1"/>
        <v>20</v>
      </c>
      <c r="G32" s="155"/>
      <c r="H32" s="99"/>
    </row>
    <row r="33" spans="1:8">
      <c r="A33" s="215"/>
      <c r="B33" s="27"/>
      <c r="C33" s="215"/>
      <c r="D33" s="167" t="s">
        <v>1712</v>
      </c>
      <c r="E33" s="167">
        <v>195</v>
      </c>
      <c r="F33" s="155">
        <f t="shared" si="1"/>
        <v>195</v>
      </c>
      <c r="G33" s="155"/>
      <c r="H33" s="99"/>
    </row>
    <row r="34" spans="1:8">
      <c r="A34" s="215"/>
      <c r="B34" s="27"/>
      <c r="C34" s="215"/>
      <c r="D34" s="167" t="s">
        <v>1713</v>
      </c>
      <c r="E34" s="167">
        <v>1230</v>
      </c>
      <c r="F34" s="155">
        <f t="shared" si="1"/>
        <v>1230</v>
      </c>
      <c r="G34" s="155"/>
      <c r="H34" s="99"/>
    </row>
    <row r="35" spans="1:8">
      <c r="A35" s="215"/>
      <c r="B35" s="27"/>
      <c r="C35" s="215"/>
      <c r="D35" s="167" t="s">
        <v>1673</v>
      </c>
      <c r="E35" s="167">
        <v>560</v>
      </c>
      <c r="F35" s="155">
        <f t="shared" si="1"/>
        <v>560</v>
      </c>
      <c r="G35" s="155"/>
      <c r="H35" s="99"/>
    </row>
    <row r="36" spans="1:8">
      <c r="A36" s="215"/>
      <c r="B36" s="27"/>
      <c r="C36" s="215"/>
      <c r="D36" s="167" t="s">
        <v>1714</v>
      </c>
      <c r="E36" s="167">
        <v>75</v>
      </c>
      <c r="F36" s="155">
        <f t="shared" si="1"/>
        <v>75</v>
      </c>
      <c r="G36" s="155"/>
      <c r="H36" s="99"/>
    </row>
    <row r="37" spans="1:8">
      <c r="A37" s="215"/>
      <c r="B37" s="27"/>
      <c r="C37" s="215"/>
      <c r="D37" s="167" t="s">
        <v>1715</v>
      </c>
      <c r="E37" s="167">
        <v>50</v>
      </c>
      <c r="F37" s="155">
        <f t="shared" si="1"/>
        <v>50</v>
      </c>
      <c r="G37" s="155"/>
      <c r="H37" s="99"/>
    </row>
    <row r="38" spans="1:8">
      <c r="A38" s="215"/>
      <c r="B38" s="27"/>
      <c r="C38" s="215"/>
      <c r="D38" s="167" t="s">
        <v>572</v>
      </c>
      <c r="E38" s="167">
        <v>1900</v>
      </c>
      <c r="F38" s="155">
        <f t="shared" si="1"/>
        <v>1900</v>
      </c>
      <c r="G38" s="155"/>
      <c r="H38" s="99"/>
    </row>
    <row r="39" spans="1:8">
      <c r="A39" s="215"/>
      <c r="B39" s="27"/>
      <c r="C39" s="215"/>
      <c r="D39" s="167" t="s">
        <v>509</v>
      </c>
      <c r="E39" s="167">
        <v>440</v>
      </c>
      <c r="F39" s="155">
        <f t="shared" si="1"/>
        <v>440</v>
      </c>
      <c r="G39" s="155"/>
      <c r="H39" s="99"/>
    </row>
    <row r="40" spans="1:8">
      <c r="A40" s="215"/>
      <c r="B40" s="27"/>
      <c r="C40" s="215"/>
      <c r="D40" s="167" t="s">
        <v>569</v>
      </c>
      <c r="E40" s="167">
        <v>1500</v>
      </c>
      <c r="F40" s="155">
        <f t="shared" si="1"/>
        <v>1500</v>
      </c>
      <c r="G40" s="155"/>
      <c r="H40" s="99"/>
    </row>
    <row r="41" spans="1:8">
      <c r="A41" s="215"/>
      <c r="B41" s="27"/>
      <c r="C41" s="215"/>
      <c r="D41" s="167" t="s">
        <v>1716</v>
      </c>
      <c r="E41" s="167">
        <v>195</v>
      </c>
      <c r="F41" s="155">
        <f t="shared" si="1"/>
        <v>195</v>
      </c>
      <c r="G41" s="155"/>
      <c r="H41" s="99"/>
    </row>
    <row r="42" spans="1:8">
      <c r="A42" s="215"/>
      <c r="B42" s="27"/>
      <c r="C42" s="215"/>
      <c r="D42" s="167" t="s">
        <v>1717</v>
      </c>
      <c r="E42" s="167">
        <v>195</v>
      </c>
      <c r="F42" s="155">
        <f t="shared" si="1"/>
        <v>195</v>
      </c>
      <c r="G42" s="155"/>
      <c r="H42" s="99"/>
    </row>
    <row r="43" spans="1:8">
      <c r="A43" s="215"/>
      <c r="B43" s="27"/>
      <c r="C43" s="215"/>
      <c r="D43" s="167" t="s">
        <v>1718</v>
      </c>
      <c r="E43" s="167">
        <v>50</v>
      </c>
      <c r="F43" s="155">
        <f t="shared" si="1"/>
        <v>50</v>
      </c>
      <c r="G43" s="155"/>
      <c r="H43" s="99"/>
    </row>
    <row r="44" spans="1:8">
      <c r="A44" s="215"/>
      <c r="B44" s="27"/>
      <c r="C44" s="215"/>
      <c r="D44" s="167" t="s">
        <v>1719</v>
      </c>
      <c r="E44" s="167">
        <v>115</v>
      </c>
      <c r="F44" s="155">
        <f t="shared" si="1"/>
        <v>115</v>
      </c>
      <c r="G44" s="155"/>
      <c r="H44" s="99"/>
    </row>
    <row r="45" spans="1:8">
      <c r="A45" s="215"/>
      <c r="B45" s="27"/>
      <c r="C45" s="215"/>
      <c r="D45" s="167" t="s">
        <v>1720</v>
      </c>
      <c r="E45" s="167">
        <v>120</v>
      </c>
      <c r="F45" s="155">
        <f t="shared" si="1"/>
        <v>120</v>
      </c>
      <c r="G45" s="155"/>
      <c r="H45" s="99"/>
    </row>
    <row r="46" spans="1:8">
      <c r="A46" s="215"/>
      <c r="B46" s="27"/>
      <c r="C46" s="215"/>
      <c r="D46" s="167" t="s">
        <v>1721</v>
      </c>
      <c r="E46" s="167">
        <v>330</v>
      </c>
      <c r="F46" s="155">
        <f t="shared" si="1"/>
        <v>330</v>
      </c>
      <c r="G46" s="155"/>
      <c r="H46" s="99"/>
    </row>
    <row r="47" spans="1:8">
      <c r="A47" s="215"/>
      <c r="B47" s="27"/>
      <c r="C47" s="215"/>
      <c r="D47" s="167" t="s">
        <v>1722</v>
      </c>
      <c r="E47" s="167">
        <v>50</v>
      </c>
      <c r="F47" s="155">
        <f t="shared" si="1"/>
        <v>50</v>
      </c>
      <c r="G47" s="155"/>
      <c r="H47" s="99"/>
    </row>
    <row r="48" spans="1:8">
      <c r="A48" s="215"/>
      <c r="B48" s="27"/>
      <c r="C48" s="215"/>
      <c r="D48" s="167" t="s">
        <v>1723</v>
      </c>
      <c r="E48" s="167">
        <v>40</v>
      </c>
      <c r="F48" s="155">
        <f t="shared" si="1"/>
        <v>40</v>
      </c>
      <c r="G48" s="155"/>
      <c r="H48" s="99"/>
    </row>
    <row r="49" spans="1:8">
      <c r="A49" s="215"/>
      <c r="B49" s="27"/>
      <c r="C49" s="215"/>
      <c r="D49" s="167" t="s">
        <v>1724</v>
      </c>
      <c r="E49" s="167">
        <v>60</v>
      </c>
      <c r="F49" s="155">
        <f t="shared" si="1"/>
        <v>60</v>
      </c>
      <c r="G49" s="155"/>
      <c r="H49" s="99"/>
    </row>
    <row r="50" spans="1:8">
      <c r="A50" s="215"/>
      <c r="B50" s="27"/>
      <c r="C50" s="215"/>
      <c r="D50" s="167" t="s">
        <v>1725</v>
      </c>
      <c r="E50" s="167">
        <v>610</v>
      </c>
      <c r="F50" s="155">
        <f t="shared" si="1"/>
        <v>610</v>
      </c>
      <c r="G50" s="155"/>
      <c r="H50" s="99"/>
    </row>
    <row r="51" spans="1:8">
      <c r="A51" s="215"/>
      <c r="B51" s="27"/>
      <c r="C51" s="215"/>
      <c r="D51" s="167" t="s">
        <v>1726</v>
      </c>
      <c r="E51" s="167">
        <v>60</v>
      </c>
      <c r="F51" s="155">
        <f t="shared" si="1"/>
        <v>60</v>
      </c>
      <c r="G51" s="155"/>
      <c r="H51" s="99"/>
    </row>
    <row r="52" spans="1:8">
      <c r="A52" s="215"/>
      <c r="B52" s="27"/>
      <c r="C52" s="215"/>
      <c r="D52" s="167" t="s">
        <v>1727</v>
      </c>
      <c r="E52" s="167">
        <v>70</v>
      </c>
      <c r="F52" s="155">
        <f t="shared" si="1"/>
        <v>70</v>
      </c>
      <c r="G52" s="155"/>
      <c r="H52" s="99"/>
    </row>
    <row r="53" spans="1:8">
      <c r="A53" s="215"/>
      <c r="B53" s="27"/>
      <c r="C53" s="215"/>
      <c r="D53" s="167" t="s">
        <v>1728</v>
      </c>
      <c r="E53" s="167">
        <v>60</v>
      </c>
      <c r="F53" s="155">
        <f t="shared" si="1"/>
        <v>60</v>
      </c>
      <c r="G53" s="155"/>
      <c r="H53" s="99"/>
    </row>
    <row r="54" spans="1:8">
      <c r="A54" s="215"/>
      <c r="B54" s="27"/>
      <c r="C54" s="215"/>
      <c r="D54" s="167" t="s">
        <v>1729</v>
      </c>
      <c r="E54" s="167">
        <v>130</v>
      </c>
      <c r="F54" s="155">
        <f t="shared" si="1"/>
        <v>130</v>
      </c>
      <c r="G54" s="155"/>
      <c r="H54" s="99"/>
    </row>
    <row r="55" spans="1:8">
      <c r="A55" s="215"/>
      <c r="B55" s="27"/>
      <c r="C55" s="215"/>
      <c r="D55" s="167" t="s">
        <v>1730</v>
      </c>
      <c r="E55" s="167">
        <v>130</v>
      </c>
      <c r="F55" s="155">
        <f t="shared" si="1"/>
        <v>130</v>
      </c>
      <c r="G55" s="155"/>
      <c r="H55" s="99"/>
    </row>
    <row r="56" spans="1:8">
      <c r="A56" s="215"/>
      <c r="B56" s="27"/>
      <c r="C56" s="215"/>
      <c r="D56" s="167" t="s">
        <v>1731</v>
      </c>
      <c r="E56" s="167">
        <v>60</v>
      </c>
      <c r="F56" s="155">
        <f t="shared" si="1"/>
        <v>60</v>
      </c>
      <c r="G56" s="155"/>
      <c r="H56" s="99"/>
    </row>
    <row r="57" spans="1:8">
      <c r="A57" s="215"/>
      <c r="B57" s="27"/>
      <c r="C57" s="215"/>
      <c r="D57" s="167" t="s">
        <v>1732</v>
      </c>
      <c r="E57" s="167">
        <v>300</v>
      </c>
      <c r="F57" s="155">
        <f t="shared" si="1"/>
        <v>300</v>
      </c>
      <c r="G57" s="155"/>
      <c r="H57" s="99"/>
    </row>
    <row r="58" spans="1:8">
      <c r="A58" s="215"/>
      <c r="B58" s="27"/>
      <c r="C58" s="215"/>
      <c r="D58" s="167" t="s">
        <v>1733</v>
      </c>
      <c r="E58" s="167">
        <v>150</v>
      </c>
      <c r="F58" s="155">
        <f t="shared" si="1"/>
        <v>150</v>
      </c>
      <c r="G58" s="155"/>
      <c r="H58" s="99"/>
    </row>
    <row r="59" spans="1:8">
      <c r="A59" s="215"/>
      <c r="B59" s="27"/>
      <c r="C59" s="215"/>
      <c r="D59" s="167" t="s">
        <v>1734</v>
      </c>
      <c r="E59" s="167">
        <v>315</v>
      </c>
      <c r="F59" s="155">
        <f t="shared" si="1"/>
        <v>315</v>
      </c>
      <c r="G59" s="155"/>
      <c r="H59" s="99"/>
    </row>
    <row r="60" spans="1:8">
      <c r="A60" s="215"/>
      <c r="B60" s="27"/>
      <c r="C60" s="215"/>
      <c r="D60" s="167" t="s">
        <v>1735</v>
      </c>
      <c r="E60" s="167">
        <v>50</v>
      </c>
      <c r="F60" s="155">
        <f t="shared" ref="F60:F93" si="2">C60+E60</f>
        <v>50</v>
      </c>
      <c r="G60" s="155"/>
      <c r="H60" s="99"/>
    </row>
    <row r="61" spans="1:8">
      <c r="A61" s="215"/>
      <c r="B61" s="27"/>
      <c r="C61" s="215"/>
      <c r="D61" s="167" t="s">
        <v>1736</v>
      </c>
      <c r="E61" s="167">
        <v>490</v>
      </c>
      <c r="F61" s="155">
        <f t="shared" si="2"/>
        <v>490</v>
      </c>
      <c r="G61" s="155"/>
      <c r="H61" s="99"/>
    </row>
    <row r="62" spans="1:8">
      <c r="A62" s="215"/>
      <c r="B62" s="27"/>
      <c r="C62" s="215"/>
      <c r="D62" s="167" t="s">
        <v>1737</v>
      </c>
      <c r="E62" s="167">
        <v>1535</v>
      </c>
      <c r="F62" s="155">
        <f t="shared" si="2"/>
        <v>1535</v>
      </c>
      <c r="G62" s="155"/>
      <c r="H62" s="99"/>
    </row>
    <row r="63" spans="1:8">
      <c r="A63" s="215"/>
      <c r="B63" s="27"/>
      <c r="C63" s="215"/>
      <c r="D63" s="167" t="s">
        <v>253</v>
      </c>
      <c r="E63" s="167">
        <v>1015</v>
      </c>
      <c r="F63" s="155">
        <f t="shared" si="2"/>
        <v>1015</v>
      </c>
      <c r="G63" s="155"/>
      <c r="H63" s="99"/>
    </row>
    <row r="64" spans="1:8">
      <c r="A64" s="215"/>
      <c r="B64" s="27"/>
      <c r="C64" s="215"/>
      <c r="D64" s="7" t="s">
        <v>1738</v>
      </c>
      <c r="E64" s="7">
        <v>1100</v>
      </c>
      <c r="F64" s="155">
        <f t="shared" si="2"/>
        <v>1100</v>
      </c>
      <c r="G64" s="155"/>
      <c r="H64" s="99"/>
    </row>
    <row r="65" spans="1:8">
      <c r="A65" s="215"/>
      <c r="B65" s="27"/>
      <c r="C65" s="215"/>
      <c r="D65" s="7" t="s">
        <v>507</v>
      </c>
      <c r="E65" s="7">
        <v>195</v>
      </c>
      <c r="F65" s="155">
        <f t="shared" si="2"/>
        <v>195</v>
      </c>
      <c r="G65" s="155"/>
      <c r="H65" s="99"/>
    </row>
    <row r="66" spans="1:8">
      <c r="A66" s="215"/>
      <c r="B66" s="27"/>
      <c r="C66" s="215"/>
      <c r="D66" s="7" t="s">
        <v>1739</v>
      </c>
      <c r="E66" s="7">
        <v>465</v>
      </c>
      <c r="F66" s="155">
        <f t="shared" si="2"/>
        <v>465</v>
      </c>
      <c r="G66" s="155"/>
      <c r="H66" s="99"/>
    </row>
    <row r="67" spans="1:8">
      <c r="A67" s="215"/>
      <c r="B67" s="27"/>
      <c r="C67" s="215"/>
      <c r="D67" s="7" t="s">
        <v>1740</v>
      </c>
      <c r="E67" s="7">
        <v>435</v>
      </c>
      <c r="F67" s="155">
        <f t="shared" si="2"/>
        <v>435</v>
      </c>
      <c r="G67" s="155"/>
      <c r="H67" s="99"/>
    </row>
    <row r="68" spans="1:8">
      <c r="A68" s="215"/>
      <c r="B68" s="27"/>
      <c r="C68" s="215"/>
      <c r="D68" s="7" t="s">
        <v>1741</v>
      </c>
      <c r="E68" s="7">
        <v>385</v>
      </c>
      <c r="F68" s="155">
        <f t="shared" si="2"/>
        <v>385</v>
      </c>
      <c r="G68" s="155"/>
      <c r="H68" s="99"/>
    </row>
    <row r="69" spans="1:8">
      <c r="A69" s="215"/>
      <c r="B69" s="27"/>
      <c r="C69" s="215"/>
      <c r="D69" s="7" t="s">
        <v>1742</v>
      </c>
      <c r="E69" s="7">
        <v>900</v>
      </c>
      <c r="F69" s="155">
        <f t="shared" si="2"/>
        <v>900</v>
      </c>
      <c r="G69" s="155"/>
      <c r="H69" s="99"/>
    </row>
    <row r="70" spans="1:8">
      <c r="A70" s="215"/>
      <c r="B70" s="27"/>
      <c r="C70" s="215"/>
      <c r="D70" s="7" t="s">
        <v>1743</v>
      </c>
      <c r="E70" s="7">
        <v>1900</v>
      </c>
      <c r="F70" s="155">
        <f t="shared" si="2"/>
        <v>1900</v>
      </c>
      <c r="G70" s="155"/>
      <c r="H70" s="99"/>
    </row>
    <row r="71" spans="1:8">
      <c r="A71" s="215"/>
      <c r="B71" s="27"/>
      <c r="C71" s="215"/>
      <c r="D71" s="7" t="s">
        <v>1744</v>
      </c>
      <c r="E71" s="7">
        <v>1900</v>
      </c>
      <c r="F71" s="155">
        <f t="shared" si="2"/>
        <v>1900</v>
      </c>
      <c r="G71" s="155"/>
      <c r="H71" s="99"/>
    </row>
    <row r="72" spans="1:8">
      <c r="A72" s="215"/>
      <c r="B72" s="27"/>
      <c r="C72" s="215"/>
      <c r="D72" s="7" t="s">
        <v>1380</v>
      </c>
      <c r="E72" s="7">
        <v>1900</v>
      </c>
      <c r="F72" s="155">
        <f t="shared" si="2"/>
        <v>1900</v>
      </c>
      <c r="G72" s="155"/>
      <c r="H72" s="99"/>
    </row>
    <row r="73" spans="1:8">
      <c r="A73" s="215"/>
      <c r="B73" s="27"/>
      <c r="C73" s="215"/>
      <c r="D73" s="7" t="s">
        <v>1745</v>
      </c>
      <c r="E73" s="7">
        <v>320</v>
      </c>
      <c r="F73" s="155">
        <f t="shared" si="2"/>
        <v>320</v>
      </c>
      <c r="G73" s="155"/>
      <c r="H73" s="99"/>
    </row>
    <row r="74" spans="1:8">
      <c r="A74" s="215"/>
      <c r="B74" s="27"/>
      <c r="C74" s="215"/>
      <c r="D74" s="7" t="s">
        <v>1746</v>
      </c>
      <c r="E74" s="7">
        <v>320</v>
      </c>
      <c r="F74" s="155">
        <f t="shared" si="2"/>
        <v>320</v>
      </c>
      <c r="G74" s="155"/>
      <c r="H74" s="99"/>
    </row>
    <row r="75" spans="1:8">
      <c r="A75" s="215"/>
      <c r="B75" s="27"/>
      <c r="C75" s="215"/>
      <c r="D75" s="7" t="s">
        <v>1747</v>
      </c>
      <c r="E75" s="7">
        <v>375</v>
      </c>
      <c r="F75" s="155">
        <f t="shared" si="2"/>
        <v>375</v>
      </c>
      <c r="G75" s="155"/>
      <c r="H75" s="99"/>
    </row>
    <row r="76" spans="1:8">
      <c r="A76" s="215"/>
      <c r="B76" s="27"/>
      <c r="C76" s="215"/>
      <c r="D76" s="7" t="s">
        <v>1748</v>
      </c>
      <c r="E76" s="7">
        <v>340</v>
      </c>
      <c r="F76" s="155">
        <f t="shared" si="2"/>
        <v>340</v>
      </c>
      <c r="G76" s="155"/>
      <c r="H76" s="99"/>
    </row>
    <row r="77" spans="1:8">
      <c r="A77" s="215"/>
      <c r="B77" s="27"/>
      <c r="C77" s="215"/>
      <c r="D77" s="7" t="s">
        <v>1749</v>
      </c>
      <c r="E77" s="7">
        <v>380</v>
      </c>
      <c r="F77" s="155">
        <f t="shared" si="2"/>
        <v>380</v>
      </c>
      <c r="G77" s="155"/>
      <c r="H77" s="99"/>
    </row>
    <row r="78" spans="1:8">
      <c r="A78" s="215"/>
      <c r="B78" s="27"/>
      <c r="C78" s="215"/>
      <c r="D78" s="7" t="s">
        <v>1750</v>
      </c>
      <c r="E78" s="7">
        <v>240</v>
      </c>
      <c r="F78" s="155">
        <f t="shared" si="2"/>
        <v>240</v>
      </c>
      <c r="G78" s="155"/>
      <c r="H78" s="99"/>
    </row>
    <row r="79" spans="1:8">
      <c r="A79" s="215"/>
      <c r="B79" s="27"/>
      <c r="C79" s="215"/>
      <c r="D79" s="7" t="s">
        <v>1751</v>
      </c>
      <c r="E79" s="7">
        <v>130</v>
      </c>
      <c r="F79" s="155">
        <f t="shared" si="2"/>
        <v>130</v>
      </c>
      <c r="G79" s="155"/>
      <c r="H79" s="99"/>
    </row>
    <row r="80" spans="1:8">
      <c r="A80" s="215"/>
      <c r="B80" s="27"/>
      <c r="C80" s="215"/>
      <c r="D80" s="7" t="s">
        <v>1752</v>
      </c>
      <c r="E80" s="7">
        <v>695</v>
      </c>
      <c r="F80" s="155">
        <f t="shared" si="2"/>
        <v>695</v>
      </c>
      <c r="G80" s="155"/>
      <c r="H80" s="99"/>
    </row>
    <row r="81" spans="1:8">
      <c r="A81" s="215"/>
      <c r="B81" s="27"/>
      <c r="C81" s="215"/>
      <c r="D81" s="7" t="s">
        <v>498</v>
      </c>
      <c r="E81" s="7">
        <v>75</v>
      </c>
      <c r="F81" s="155">
        <f t="shared" si="2"/>
        <v>75</v>
      </c>
      <c r="G81" s="155"/>
      <c r="H81" s="99"/>
    </row>
    <row r="82" spans="1:8">
      <c r="A82" s="215"/>
      <c r="B82" s="27"/>
      <c r="C82" s="215"/>
      <c r="D82" s="7" t="s">
        <v>1753</v>
      </c>
      <c r="E82" s="7">
        <v>50</v>
      </c>
      <c r="F82" s="155">
        <f t="shared" si="2"/>
        <v>50</v>
      </c>
      <c r="G82" s="155"/>
      <c r="H82" s="99"/>
    </row>
    <row r="83" spans="1:8">
      <c r="A83" s="215"/>
      <c r="B83" s="27"/>
      <c r="C83" s="215"/>
      <c r="D83" s="7" t="s">
        <v>1754</v>
      </c>
      <c r="E83" s="7">
        <v>490</v>
      </c>
      <c r="F83" s="155">
        <f t="shared" si="2"/>
        <v>490</v>
      </c>
      <c r="G83" s="155"/>
      <c r="H83" s="99"/>
    </row>
    <row r="84" spans="1:8">
      <c r="A84" s="215"/>
      <c r="B84" s="27"/>
      <c r="C84" s="215"/>
      <c r="D84" s="7" t="s">
        <v>1755</v>
      </c>
      <c r="E84" s="7">
        <v>90</v>
      </c>
      <c r="F84" s="155">
        <f t="shared" si="2"/>
        <v>90</v>
      </c>
      <c r="G84" s="155"/>
      <c r="H84" s="99"/>
    </row>
    <row r="85" spans="1:8">
      <c r="A85" s="215"/>
      <c r="B85" s="27"/>
      <c r="C85" s="215"/>
      <c r="D85" s="7" t="s">
        <v>256</v>
      </c>
      <c r="E85" s="7">
        <v>455</v>
      </c>
      <c r="F85" s="155">
        <f t="shared" si="2"/>
        <v>455</v>
      </c>
      <c r="G85" s="155"/>
      <c r="H85" s="99"/>
    </row>
    <row r="86" spans="1:8">
      <c r="A86" s="215"/>
      <c r="B86" s="27"/>
      <c r="C86" s="215"/>
      <c r="D86" s="7" t="s">
        <v>1756</v>
      </c>
      <c r="E86" s="7">
        <v>130</v>
      </c>
      <c r="F86" s="155">
        <f t="shared" si="2"/>
        <v>130</v>
      </c>
      <c r="G86" s="155"/>
      <c r="H86" s="99"/>
    </row>
    <row r="87" spans="1:8">
      <c r="A87" s="215"/>
      <c r="B87" s="27"/>
      <c r="C87" s="215"/>
      <c r="D87" s="7" t="s">
        <v>569</v>
      </c>
      <c r="E87" s="7">
        <v>1015</v>
      </c>
      <c r="F87" s="155">
        <f t="shared" si="2"/>
        <v>1015</v>
      </c>
      <c r="G87" s="155"/>
      <c r="H87" s="99"/>
    </row>
    <row r="88" spans="1:8">
      <c r="A88" s="215"/>
      <c r="B88" s="27"/>
      <c r="C88" s="215"/>
      <c r="D88" s="7" t="s">
        <v>1757</v>
      </c>
      <c r="E88" s="7">
        <v>495</v>
      </c>
      <c r="F88" s="155">
        <f t="shared" si="2"/>
        <v>495</v>
      </c>
      <c r="G88" s="155"/>
      <c r="H88" s="99"/>
    </row>
    <row r="89" spans="1:8">
      <c r="A89" s="215"/>
      <c r="B89" s="27"/>
      <c r="C89" s="215"/>
      <c r="D89" s="7" t="s">
        <v>1758</v>
      </c>
      <c r="E89" s="7">
        <v>495</v>
      </c>
      <c r="F89" s="155">
        <f t="shared" si="2"/>
        <v>495</v>
      </c>
      <c r="G89" s="155"/>
      <c r="H89" s="99"/>
    </row>
    <row r="90" spans="1:8">
      <c r="A90" s="215"/>
      <c r="B90" s="27"/>
      <c r="C90" s="215"/>
      <c r="D90" s="7" t="s">
        <v>1759</v>
      </c>
      <c r="E90" s="7">
        <v>895</v>
      </c>
      <c r="F90" s="155">
        <f t="shared" si="2"/>
        <v>895</v>
      </c>
      <c r="G90" s="155"/>
      <c r="H90" s="99"/>
    </row>
    <row r="91" spans="1:8">
      <c r="A91" s="215"/>
      <c r="B91" s="27"/>
      <c r="C91" s="215"/>
      <c r="D91" s="7" t="s">
        <v>1760</v>
      </c>
      <c r="E91" s="7">
        <v>870</v>
      </c>
      <c r="F91" s="155">
        <f t="shared" si="2"/>
        <v>870</v>
      </c>
      <c r="G91" s="155"/>
      <c r="H91" s="99"/>
    </row>
    <row r="92" spans="1:8">
      <c r="A92" s="215"/>
      <c r="B92" s="27"/>
      <c r="C92" s="215"/>
      <c r="D92" s="7" t="s">
        <v>1761</v>
      </c>
      <c r="E92" s="7">
        <v>775</v>
      </c>
      <c r="F92" s="155">
        <f t="shared" si="2"/>
        <v>775</v>
      </c>
      <c r="G92" s="155"/>
      <c r="H92" s="99"/>
    </row>
    <row r="93" spans="1:8">
      <c r="A93" s="72"/>
      <c r="B93" s="28"/>
      <c r="C93" s="72"/>
      <c r="D93" s="7" t="s">
        <v>1378</v>
      </c>
      <c r="E93" s="7">
        <v>870</v>
      </c>
      <c r="F93" s="155">
        <f t="shared" si="2"/>
        <v>870</v>
      </c>
      <c r="G93" s="155"/>
      <c r="H93" s="99"/>
    </row>
    <row r="94" spans="1:8">
      <c r="A94" s="214">
        <v>17</v>
      </c>
      <c r="B94" s="24" t="s">
        <v>1762</v>
      </c>
      <c r="C94" s="214">
        <v>670</v>
      </c>
      <c r="D94" s="167" t="s">
        <v>859</v>
      </c>
      <c r="E94" s="167">
        <v>70</v>
      </c>
      <c r="F94" s="155">
        <f t="shared" ref="F94:F130" si="3">C94+E94</f>
        <v>740</v>
      </c>
      <c r="G94" s="155"/>
      <c r="H94" s="99"/>
    </row>
    <row r="95" spans="1:8">
      <c r="A95" s="215"/>
      <c r="B95" s="27"/>
      <c r="C95" s="215"/>
      <c r="D95" s="167" t="s">
        <v>856</v>
      </c>
      <c r="E95" s="167">
        <v>4870</v>
      </c>
      <c r="F95" s="155">
        <f t="shared" si="3"/>
        <v>4870</v>
      </c>
      <c r="G95" s="155"/>
      <c r="H95" s="99"/>
    </row>
    <row r="96" spans="1:8">
      <c r="A96" s="215"/>
      <c r="B96" s="27"/>
      <c r="C96" s="215"/>
      <c r="D96" s="167" t="s">
        <v>858</v>
      </c>
      <c r="E96" s="167">
        <v>910</v>
      </c>
      <c r="F96" s="155">
        <f t="shared" si="3"/>
        <v>910</v>
      </c>
      <c r="G96" s="155"/>
      <c r="H96" s="99"/>
    </row>
    <row r="97" spans="1:8">
      <c r="A97" s="215"/>
      <c r="B97" s="27"/>
      <c r="C97" s="215"/>
      <c r="D97" s="167" t="s">
        <v>993</v>
      </c>
      <c r="E97" s="167">
        <v>1800</v>
      </c>
      <c r="F97" s="155">
        <f t="shared" si="3"/>
        <v>1800</v>
      </c>
      <c r="G97" s="155"/>
      <c r="H97" s="99"/>
    </row>
    <row r="98" spans="1:8">
      <c r="A98" s="215"/>
      <c r="B98" s="27"/>
      <c r="C98" s="215"/>
      <c r="D98" s="167" t="s">
        <v>1676</v>
      </c>
      <c r="E98" s="167">
        <v>5</v>
      </c>
      <c r="F98" s="155">
        <f t="shared" si="3"/>
        <v>5</v>
      </c>
      <c r="G98" s="155"/>
      <c r="H98" s="99"/>
    </row>
    <row r="99" spans="1:8">
      <c r="A99" s="215"/>
      <c r="B99" s="27"/>
      <c r="C99" s="215"/>
      <c r="D99" s="167" t="s">
        <v>1763</v>
      </c>
      <c r="E99" s="167">
        <v>295</v>
      </c>
      <c r="F99" s="155">
        <f t="shared" si="3"/>
        <v>295</v>
      </c>
      <c r="G99" s="155"/>
      <c r="H99" s="99"/>
    </row>
    <row r="100" spans="1:8">
      <c r="A100" s="215"/>
      <c r="B100" s="27"/>
      <c r="C100" s="215"/>
      <c r="D100" s="167" t="s">
        <v>1764</v>
      </c>
      <c r="E100" s="167">
        <v>800</v>
      </c>
      <c r="F100" s="155">
        <f t="shared" si="3"/>
        <v>800</v>
      </c>
      <c r="G100" s="155"/>
      <c r="H100" s="99"/>
    </row>
    <row r="101" spans="1:8">
      <c r="A101" s="72"/>
      <c r="B101" s="28"/>
      <c r="C101" s="72"/>
      <c r="D101" s="167" t="s">
        <v>1765</v>
      </c>
      <c r="E101" s="167">
        <v>520</v>
      </c>
      <c r="F101" s="155">
        <f t="shared" si="3"/>
        <v>520</v>
      </c>
      <c r="G101" s="155"/>
      <c r="H101" s="99"/>
    </row>
    <row r="102" ht="42.75" spans="1:8">
      <c r="A102" s="167">
        <v>18</v>
      </c>
      <c r="B102" s="25" t="s">
        <v>1677</v>
      </c>
      <c r="C102" s="167">
        <v>160</v>
      </c>
      <c r="D102" s="167"/>
      <c r="E102" s="167"/>
      <c r="F102" s="155">
        <f t="shared" si="3"/>
        <v>160</v>
      </c>
      <c r="G102" s="155"/>
      <c r="H102" s="99"/>
    </row>
    <row r="103" spans="1:8">
      <c r="A103" s="167">
        <v>19</v>
      </c>
      <c r="B103" s="25" t="s">
        <v>153</v>
      </c>
      <c r="C103" s="167">
        <v>160</v>
      </c>
      <c r="D103" s="167" t="s">
        <v>154</v>
      </c>
      <c r="E103" s="167">
        <v>310</v>
      </c>
      <c r="F103" s="155">
        <f t="shared" si="3"/>
        <v>470</v>
      </c>
      <c r="G103" s="155"/>
      <c r="H103" s="99"/>
    </row>
    <row r="104" spans="1:8">
      <c r="A104" s="167">
        <v>20</v>
      </c>
      <c r="B104" s="25" t="s">
        <v>669</v>
      </c>
      <c r="C104" s="167">
        <v>135</v>
      </c>
      <c r="D104" s="167" t="s">
        <v>924</v>
      </c>
      <c r="E104" s="167">
        <v>510</v>
      </c>
      <c r="F104" s="155">
        <f t="shared" si="3"/>
        <v>645</v>
      </c>
      <c r="G104" s="155"/>
      <c r="H104" s="99"/>
    </row>
    <row r="105" ht="28.5" spans="1:8">
      <c r="A105" s="167">
        <v>21</v>
      </c>
      <c r="B105" s="25" t="s">
        <v>1766</v>
      </c>
      <c r="C105" s="167">
        <v>110</v>
      </c>
      <c r="D105" s="167" t="s">
        <v>1767</v>
      </c>
      <c r="E105" s="167">
        <v>230</v>
      </c>
      <c r="F105" s="155">
        <f t="shared" si="3"/>
        <v>340</v>
      </c>
      <c r="G105" s="155"/>
      <c r="H105" s="99"/>
    </row>
    <row r="106" spans="1:8">
      <c r="A106" s="167">
        <v>22</v>
      </c>
      <c r="B106" s="25" t="s">
        <v>181</v>
      </c>
      <c r="C106" s="167">
        <v>270</v>
      </c>
      <c r="D106" s="167" t="s">
        <v>182</v>
      </c>
      <c r="E106" s="167">
        <v>1800</v>
      </c>
      <c r="F106" s="155">
        <f t="shared" si="3"/>
        <v>2070</v>
      </c>
      <c r="G106" s="155"/>
      <c r="H106" s="99"/>
    </row>
    <row r="107" spans="1:8">
      <c r="A107" s="167">
        <v>23</v>
      </c>
      <c r="B107" s="25" t="s">
        <v>689</v>
      </c>
      <c r="C107" s="167">
        <v>110</v>
      </c>
      <c r="D107" s="167" t="s">
        <v>690</v>
      </c>
      <c r="E107" s="167">
        <v>130</v>
      </c>
      <c r="F107" s="155">
        <f t="shared" si="3"/>
        <v>240</v>
      </c>
      <c r="G107" s="155"/>
      <c r="H107" s="99"/>
    </row>
    <row r="108" ht="28.5" spans="1:8">
      <c r="A108" s="167">
        <v>24</v>
      </c>
      <c r="B108" s="25" t="s">
        <v>613</v>
      </c>
      <c r="C108" s="167">
        <v>110</v>
      </c>
      <c r="D108" s="167" t="s">
        <v>1768</v>
      </c>
      <c r="E108" s="167">
        <v>320</v>
      </c>
      <c r="F108" s="155">
        <f t="shared" si="3"/>
        <v>430</v>
      </c>
      <c r="G108" s="155"/>
      <c r="H108" s="99"/>
    </row>
    <row r="109" spans="1:8">
      <c r="A109" s="167">
        <v>25</v>
      </c>
      <c r="B109" s="25" t="s">
        <v>650</v>
      </c>
      <c r="C109" s="167">
        <v>120</v>
      </c>
      <c r="D109" s="167" t="s">
        <v>1147</v>
      </c>
      <c r="E109" s="167">
        <v>615</v>
      </c>
      <c r="F109" s="155">
        <f t="shared" si="3"/>
        <v>735</v>
      </c>
      <c r="G109" s="155"/>
      <c r="H109" s="99"/>
    </row>
    <row r="110" spans="1:8">
      <c r="A110" s="167">
        <v>26</v>
      </c>
      <c r="B110" s="25" t="s">
        <v>13</v>
      </c>
      <c r="C110" s="167">
        <v>400</v>
      </c>
      <c r="D110" s="167" t="s">
        <v>14</v>
      </c>
      <c r="E110" s="167">
        <v>2110</v>
      </c>
      <c r="F110" s="155">
        <f t="shared" si="3"/>
        <v>2510</v>
      </c>
      <c r="G110" s="155"/>
      <c r="H110" s="99"/>
    </row>
    <row r="111" ht="28.5" spans="1:8">
      <c r="A111" s="167">
        <v>27</v>
      </c>
      <c r="B111" s="25" t="s">
        <v>706</v>
      </c>
      <c r="C111" s="167">
        <v>200</v>
      </c>
      <c r="D111" s="167" t="s">
        <v>1769</v>
      </c>
      <c r="E111" s="167">
        <v>160</v>
      </c>
      <c r="F111" s="155">
        <f t="shared" si="3"/>
        <v>360</v>
      </c>
      <c r="G111" s="155"/>
      <c r="H111" s="99"/>
    </row>
    <row r="112" spans="1:8">
      <c r="A112" s="167">
        <v>28</v>
      </c>
      <c r="B112" s="25" t="s">
        <v>629</v>
      </c>
      <c r="C112" s="167">
        <v>110</v>
      </c>
      <c r="D112" s="167" t="s">
        <v>630</v>
      </c>
      <c r="E112" s="167">
        <v>90</v>
      </c>
      <c r="F112" s="155">
        <f t="shared" si="3"/>
        <v>200</v>
      </c>
      <c r="G112" s="155"/>
      <c r="H112" s="99"/>
    </row>
    <row r="113" spans="1:8">
      <c r="A113" s="167">
        <v>29</v>
      </c>
      <c r="B113" s="25" t="s">
        <v>1770</v>
      </c>
      <c r="C113" s="167">
        <v>160</v>
      </c>
      <c r="D113" s="167" t="s">
        <v>1410</v>
      </c>
      <c r="E113" s="167">
        <v>295</v>
      </c>
      <c r="F113" s="155">
        <f t="shared" si="3"/>
        <v>455</v>
      </c>
      <c r="G113" s="155"/>
      <c r="H113" s="99"/>
    </row>
    <row r="114" spans="1:8">
      <c r="A114" s="214">
        <v>30</v>
      </c>
      <c r="B114" s="24" t="s">
        <v>697</v>
      </c>
      <c r="C114" s="214">
        <v>200</v>
      </c>
      <c r="D114" s="167" t="s">
        <v>698</v>
      </c>
      <c r="E114" s="167">
        <v>395</v>
      </c>
      <c r="F114" s="155">
        <f t="shared" si="3"/>
        <v>595</v>
      </c>
      <c r="G114" s="155"/>
      <c r="H114" s="99"/>
    </row>
    <row r="115" spans="1:8">
      <c r="A115" s="215"/>
      <c r="B115" s="27"/>
      <c r="C115" s="215"/>
      <c r="D115" s="167" t="s">
        <v>1771</v>
      </c>
      <c r="E115" s="167">
        <v>95</v>
      </c>
      <c r="F115" s="155">
        <f t="shared" si="3"/>
        <v>95</v>
      </c>
      <c r="G115" s="155"/>
      <c r="H115" s="99"/>
    </row>
    <row r="116" spans="1:8">
      <c r="A116" s="72"/>
      <c r="B116" s="28"/>
      <c r="C116" s="72"/>
      <c r="D116" s="167" t="s">
        <v>870</v>
      </c>
      <c r="E116" s="167">
        <v>135</v>
      </c>
      <c r="F116" s="155">
        <f t="shared" si="3"/>
        <v>135</v>
      </c>
      <c r="G116" s="155"/>
      <c r="H116" s="99"/>
    </row>
    <row r="117" spans="1:8">
      <c r="A117" s="214">
        <v>31</v>
      </c>
      <c r="B117" s="24" t="s">
        <v>1772</v>
      </c>
      <c r="C117" s="214">
        <v>110</v>
      </c>
      <c r="D117" s="167" t="s">
        <v>1773</v>
      </c>
      <c r="E117" s="167">
        <v>75</v>
      </c>
      <c r="F117" s="155">
        <f t="shared" si="3"/>
        <v>185</v>
      </c>
      <c r="G117" s="155"/>
      <c r="H117" s="99"/>
    </row>
    <row r="118" spans="1:8">
      <c r="A118" s="215"/>
      <c r="B118" s="27"/>
      <c r="C118" s="215"/>
      <c r="D118" s="167" t="s">
        <v>743</v>
      </c>
      <c r="E118" s="167">
        <v>35</v>
      </c>
      <c r="F118" s="155">
        <f t="shared" si="3"/>
        <v>35</v>
      </c>
      <c r="G118" s="155"/>
      <c r="H118" s="99"/>
    </row>
    <row r="119" spans="1:8">
      <c r="A119" s="215"/>
      <c r="B119" s="27"/>
      <c r="C119" s="215"/>
      <c r="D119" s="167" t="s">
        <v>264</v>
      </c>
      <c r="E119" s="167">
        <v>50</v>
      </c>
      <c r="F119" s="155">
        <f t="shared" si="3"/>
        <v>50</v>
      </c>
      <c r="G119" s="155"/>
      <c r="H119" s="99"/>
    </row>
    <row r="120" spans="1:8">
      <c r="A120" s="215"/>
      <c r="B120" s="27"/>
      <c r="C120" s="215"/>
      <c r="D120" s="167" t="s">
        <v>1771</v>
      </c>
      <c r="E120" s="167">
        <v>95</v>
      </c>
      <c r="F120" s="155">
        <f t="shared" si="3"/>
        <v>95</v>
      </c>
      <c r="G120" s="155"/>
      <c r="H120" s="99"/>
    </row>
    <row r="121" spans="1:8">
      <c r="A121" s="215"/>
      <c r="B121" s="27"/>
      <c r="C121" s="215"/>
      <c r="D121" s="167" t="s">
        <v>842</v>
      </c>
      <c r="E121" s="167">
        <v>60</v>
      </c>
      <c r="F121" s="155">
        <f t="shared" si="3"/>
        <v>60</v>
      </c>
      <c r="G121" s="155"/>
      <c r="H121" s="99"/>
    </row>
    <row r="122" spans="1:8">
      <c r="A122" s="215"/>
      <c r="B122" s="27"/>
      <c r="C122" s="215"/>
      <c r="D122" s="167" t="s">
        <v>1306</v>
      </c>
      <c r="E122" s="167">
        <v>15</v>
      </c>
      <c r="F122" s="155">
        <f t="shared" si="3"/>
        <v>15</v>
      </c>
      <c r="G122" s="155"/>
      <c r="H122" s="99"/>
    </row>
    <row r="123" spans="1:8">
      <c r="A123" s="215"/>
      <c r="B123" s="27"/>
      <c r="C123" s="215"/>
      <c r="D123" s="167" t="s">
        <v>704</v>
      </c>
      <c r="E123" s="167">
        <v>15</v>
      </c>
      <c r="F123" s="155">
        <f t="shared" si="3"/>
        <v>15</v>
      </c>
      <c r="G123" s="155"/>
      <c r="H123" s="99"/>
    </row>
    <row r="124" spans="1:8">
      <c r="A124" s="215"/>
      <c r="B124" s="27"/>
      <c r="C124" s="215"/>
      <c r="D124" s="167" t="s">
        <v>588</v>
      </c>
      <c r="E124" s="167">
        <v>20</v>
      </c>
      <c r="F124" s="155">
        <f t="shared" si="3"/>
        <v>20</v>
      </c>
      <c r="G124" s="155"/>
      <c r="H124" s="99"/>
    </row>
    <row r="125" spans="1:8">
      <c r="A125" s="72"/>
      <c r="B125" s="28"/>
      <c r="C125" s="72"/>
      <c r="D125" s="167" t="s">
        <v>431</v>
      </c>
      <c r="E125" s="167">
        <v>60</v>
      </c>
      <c r="F125" s="155">
        <f t="shared" si="3"/>
        <v>60</v>
      </c>
      <c r="G125" s="155"/>
      <c r="H125" s="99"/>
    </row>
    <row r="126" spans="1:8">
      <c r="A126" s="167">
        <v>32</v>
      </c>
      <c r="B126" s="25" t="s">
        <v>658</v>
      </c>
      <c r="C126" s="167">
        <v>110</v>
      </c>
      <c r="D126" s="167" t="s">
        <v>659</v>
      </c>
      <c r="E126" s="167">
        <v>50</v>
      </c>
      <c r="F126" s="155">
        <f t="shared" si="3"/>
        <v>160</v>
      </c>
      <c r="G126" s="155"/>
      <c r="H126" s="99"/>
    </row>
    <row r="127" spans="1:8">
      <c r="A127" s="214">
        <v>33</v>
      </c>
      <c r="B127" s="24" t="s">
        <v>642</v>
      </c>
      <c r="C127" s="214"/>
      <c r="D127" s="167" t="s">
        <v>1774</v>
      </c>
      <c r="E127" s="167">
        <v>475</v>
      </c>
      <c r="F127" s="155">
        <f t="shared" si="3"/>
        <v>475</v>
      </c>
      <c r="G127" s="155"/>
      <c r="H127" s="99"/>
    </row>
    <row r="128" spans="1:8">
      <c r="A128" s="72"/>
      <c r="B128" s="28"/>
      <c r="C128" s="72"/>
      <c r="D128" s="167" t="s">
        <v>644</v>
      </c>
      <c r="E128" s="167">
        <v>90</v>
      </c>
      <c r="F128" s="155">
        <f t="shared" si="3"/>
        <v>90</v>
      </c>
      <c r="G128" s="155"/>
      <c r="H128" s="99"/>
    </row>
    <row r="129" spans="1:8">
      <c r="A129" s="167">
        <v>34</v>
      </c>
      <c r="B129" s="25" t="s">
        <v>300</v>
      </c>
      <c r="C129" s="167"/>
      <c r="D129" s="167" t="s">
        <v>263</v>
      </c>
      <c r="E129" s="167">
        <v>235</v>
      </c>
      <c r="F129" s="155">
        <f t="shared" si="3"/>
        <v>235</v>
      </c>
      <c r="G129" s="155"/>
      <c r="H129" s="99"/>
    </row>
    <row r="130" ht="28.5" spans="1:8">
      <c r="A130" s="167">
        <v>35</v>
      </c>
      <c r="B130" s="25" t="s">
        <v>1775</v>
      </c>
      <c r="C130" s="167">
        <v>110</v>
      </c>
      <c r="D130" s="167" t="s">
        <v>1776</v>
      </c>
      <c r="E130" s="167">
        <v>100</v>
      </c>
      <c r="F130" s="155">
        <f t="shared" si="3"/>
        <v>210</v>
      </c>
      <c r="G130" s="155"/>
      <c r="H130" s="99"/>
    </row>
    <row r="131" spans="1:8">
      <c r="A131" s="167">
        <v>36</v>
      </c>
      <c r="B131" s="25" t="s">
        <v>1080</v>
      </c>
      <c r="C131" s="167">
        <v>535</v>
      </c>
      <c r="D131" s="167" t="s">
        <v>938</v>
      </c>
      <c r="E131" s="167">
        <v>2000</v>
      </c>
      <c r="F131" s="155">
        <f t="shared" ref="F131:F154" si="4">C131+E131</f>
        <v>2535</v>
      </c>
      <c r="G131" s="155"/>
      <c r="H131" s="99"/>
    </row>
    <row r="132" spans="1:8">
      <c r="A132" s="167">
        <v>37</v>
      </c>
      <c r="B132" s="25" t="s">
        <v>1087</v>
      </c>
      <c r="C132" s="167">
        <v>470</v>
      </c>
      <c r="D132" s="167" t="s">
        <v>1088</v>
      </c>
      <c r="E132" s="167">
        <v>2070</v>
      </c>
      <c r="F132" s="155">
        <f t="shared" si="4"/>
        <v>2540</v>
      </c>
      <c r="G132" s="155"/>
      <c r="H132" s="99"/>
    </row>
    <row r="133" spans="1:8">
      <c r="A133" s="214">
        <v>38</v>
      </c>
      <c r="B133" s="24" t="s">
        <v>591</v>
      </c>
      <c r="C133" s="214">
        <v>500</v>
      </c>
      <c r="D133" s="167" t="s">
        <v>139</v>
      </c>
      <c r="E133" s="167">
        <v>1100</v>
      </c>
      <c r="F133" s="155">
        <f t="shared" si="4"/>
        <v>1600</v>
      </c>
      <c r="G133" s="155"/>
      <c r="H133" s="99"/>
    </row>
    <row r="134" spans="1:8">
      <c r="A134" s="215"/>
      <c r="B134" s="27"/>
      <c r="C134" s="215"/>
      <c r="D134" s="167" t="s">
        <v>309</v>
      </c>
      <c r="E134" s="167">
        <v>95</v>
      </c>
      <c r="F134" s="155">
        <f t="shared" si="4"/>
        <v>95</v>
      </c>
      <c r="G134" s="155"/>
      <c r="H134" s="99"/>
    </row>
    <row r="135" spans="1:8">
      <c r="A135" s="72"/>
      <c r="B135" s="28"/>
      <c r="C135" s="72"/>
      <c r="D135" s="167" t="s">
        <v>1777</v>
      </c>
      <c r="E135" s="167">
        <v>50</v>
      </c>
      <c r="F135" s="155">
        <f t="shared" si="4"/>
        <v>50</v>
      </c>
      <c r="G135" s="155"/>
      <c r="H135" s="99"/>
    </row>
    <row r="136" ht="28.5" spans="1:8">
      <c r="A136" s="167">
        <v>39</v>
      </c>
      <c r="B136" s="25" t="s">
        <v>1778</v>
      </c>
      <c r="C136" s="167">
        <v>1270</v>
      </c>
      <c r="D136" s="167"/>
      <c r="E136" s="167"/>
      <c r="F136" s="155">
        <f t="shared" si="4"/>
        <v>1270</v>
      </c>
      <c r="G136" s="155"/>
      <c r="H136" s="99"/>
    </row>
    <row r="137" ht="28.5" spans="1:8">
      <c r="A137" s="167">
        <v>40</v>
      </c>
      <c r="B137" s="25" t="s">
        <v>1779</v>
      </c>
      <c r="C137" s="167">
        <v>350</v>
      </c>
      <c r="D137" s="167" t="s">
        <v>567</v>
      </c>
      <c r="E137" s="167">
        <v>615</v>
      </c>
      <c r="F137" s="155">
        <f t="shared" si="4"/>
        <v>965</v>
      </c>
      <c r="G137" s="155"/>
      <c r="H137" s="99"/>
    </row>
    <row r="138" ht="28.5" spans="1:8">
      <c r="A138" s="167">
        <v>41</v>
      </c>
      <c r="B138" s="25" t="s">
        <v>761</v>
      </c>
      <c r="C138" s="167">
        <v>110</v>
      </c>
      <c r="D138" s="167" t="s">
        <v>762</v>
      </c>
      <c r="E138" s="167">
        <v>35</v>
      </c>
      <c r="F138" s="155">
        <f t="shared" si="4"/>
        <v>145</v>
      </c>
      <c r="G138" s="155"/>
      <c r="H138" s="99"/>
    </row>
    <row r="139" spans="1:8">
      <c r="A139" s="167">
        <v>42</v>
      </c>
      <c r="B139" s="25" t="s">
        <v>805</v>
      </c>
      <c r="C139" s="167">
        <v>110</v>
      </c>
      <c r="D139" s="167" t="s">
        <v>806</v>
      </c>
      <c r="E139" s="167">
        <v>135</v>
      </c>
      <c r="F139" s="155">
        <f t="shared" si="4"/>
        <v>245</v>
      </c>
      <c r="G139" s="155"/>
      <c r="H139" s="99"/>
    </row>
    <row r="140" spans="1:8">
      <c r="A140" s="214">
        <v>43</v>
      </c>
      <c r="B140" s="24" t="s">
        <v>1780</v>
      </c>
      <c r="C140" s="214">
        <v>470</v>
      </c>
      <c r="D140" s="167" t="s">
        <v>749</v>
      </c>
      <c r="E140" s="167">
        <v>40</v>
      </c>
      <c r="F140" s="155">
        <f t="shared" si="4"/>
        <v>510</v>
      </c>
      <c r="G140" s="155"/>
      <c r="H140" s="99"/>
    </row>
    <row r="141" spans="1:8">
      <c r="A141" s="72"/>
      <c r="B141" s="28"/>
      <c r="C141" s="72"/>
      <c r="D141" s="167" t="s">
        <v>759</v>
      </c>
      <c r="E141" s="167">
        <v>1200</v>
      </c>
      <c r="F141" s="155">
        <f t="shared" si="4"/>
        <v>1200</v>
      </c>
      <c r="G141" s="155"/>
      <c r="H141" s="99"/>
    </row>
    <row r="142" spans="1:8">
      <c r="A142" s="167">
        <v>44</v>
      </c>
      <c r="B142" s="25" t="s">
        <v>1781</v>
      </c>
      <c r="C142" s="167">
        <v>70</v>
      </c>
      <c r="D142" s="167" t="s">
        <v>616</v>
      </c>
      <c r="E142" s="167">
        <v>95</v>
      </c>
      <c r="F142" s="155">
        <f t="shared" si="4"/>
        <v>165</v>
      </c>
      <c r="G142" s="155"/>
      <c r="H142" s="99"/>
    </row>
    <row r="143" spans="1:8">
      <c r="A143" s="167">
        <v>45</v>
      </c>
      <c r="B143" s="25" t="s">
        <v>1782</v>
      </c>
      <c r="C143" s="167">
        <v>60</v>
      </c>
      <c r="D143" s="167" t="s">
        <v>1014</v>
      </c>
      <c r="E143" s="167">
        <v>60</v>
      </c>
      <c r="F143" s="155">
        <f t="shared" si="4"/>
        <v>120</v>
      </c>
      <c r="G143" s="155"/>
      <c r="H143" s="99"/>
    </row>
    <row r="144" spans="1:8">
      <c r="A144" s="214">
        <v>46</v>
      </c>
      <c r="B144" s="24" t="s">
        <v>814</v>
      </c>
      <c r="C144" s="214">
        <v>200</v>
      </c>
      <c r="D144" s="167" t="s">
        <v>1783</v>
      </c>
      <c r="E144" s="167">
        <v>20</v>
      </c>
      <c r="F144" s="155">
        <f t="shared" si="4"/>
        <v>220</v>
      </c>
      <c r="G144" s="155"/>
      <c r="H144" s="99"/>
    </row>
    <row r="145" spans="1:8">
      <c r="A145" s="215"/>
      <c r="B145" s="27"/>
      <c r="C145" s="215"/>
      <c r="D145" s="167" t="s">
        <v>404</v>
      </c>
      <c r="E145" s="167">
        <v>10</v>
      </c>
      <c r="F145" s="155">
        <f t="shared" si="4"/>
        <v>10</v>
      </c>
      <c r="G145" s="155"/>
      <c r="H145" s="99"/>
    </row>
    <row r="146" spans="1:8">
      <c r="A146" s="215"/>
      <c r="B146" s="27"/>
      <c r="C146" s="215"/>
      <c r="D146" s="167" t="s">
        <v>1784</v>
      </c>
      <c r="E146" s="167">
        <v>35</v>
      </c>
      <c r="F146" s="155">
        <f t="shared" si="4"/>
        <v>35</v>
      </c>
      <c r="G146" s="155"/>
      <c r="H146" s="99"/>
    </row>
    <row r="147" spans="1:8">
      <c r="A147" s="215"/>
      <c r="B147" s="27"/>
      <c r="C147" s="215"/>
      <c r="D147" s="167" t="s">
        <v>1785</v>
      </c>
      <c r="E147" s="167">
        <v>15</v>
      </c>
      <c r="F147" s="155">
        <f t="shared" si="4"/>
        <v>15</v>
      </c>
      <c r="G147" s="155"/>
      <c r="H147" s="99"/>
    </row>
    <row r="148" spans="1:8">
      <c r="A148" s="215"/>
      <c r="B148" s="27"/>
      <c r="C148" s="215"/>
      <c r="D148" s="167" t="s">
        <v>424</v>
      </c>
      <c r="E148" s="167">
        <v>75</v>
      </c>
      <c r="F148" s="155">
        <f t="shared" si="4"/>
        <v>75</v>
      </c>
      <c r="G148" s="155"/>
      <c r="H148" s="99"/>
    </row>
    <row r="149" spans="1:8">
      <c r="A149" s="215"/>
      <c r="B149" s="27"/>
      <c r="C149" s="215"/>
      <c r="D149" s="167" t="s">
        <v>815</v>
      </c>
      <c r="E149" s="167">
        <v>40</v>
      </c>
      <c r="F149" s="155">
        <f t="shared" si="4"/>
        <v>40</v>
      </c>
      <c r="G149" s="155"/>
      <c r="H149" s="99"/>
    </row>
    <row r="150" spans="1:8">
      <c r="A150" s="215"/>
      <c r="B150" s="27"/>
      <c r="C150" s="215"/>
      <c r="D150" s="167" t="s">
        <v>1786</v>
      </c>
      <c r="E150" s="167">
        <v>20</v>
      </c>
      <c r="F150" s="155">
        <f t="shared" si="4"/>
        <v>20</v>
      </c>
      <c r="G150" s="155"/>
      <c r="H150" s="99"/>
    </row>
    <row r="151" spans="1:8">
      <c r="A151" s="215"/>
      <c r="B151" s="27"/>
      <c r="C151" s="215"/>
      <c r="D151" s="167" t="s">
        <v>547</v>
      </c>
      <c r="E151" s="167">
        <v>30</v>
      </c>
      <c r="F151" s="155">
        <f t="shared" si="4"/>
        <v>30</v>
      </c>
      <c r="G151" s="155"/>
      <c r="H151" s="99"/>
    </row>
    <row r="152" spans="1:8">
      <c r="A152" s="72"/>
      <c r="B152" s="28"/>
      <c r="C152" s="72"/>
      <c r="D152" s="167" t="s">
        <v>494</v>
      </c>
      <c r="E152" s="167">
        <v>20</v>
      </c>
      <c r="F152" s="155">
        <f t="shared" si="4"/>
        <v>20</v>
      </c>
      <c r="G152" s="155"/>
      <c r="H152" s="99"/>
    </row>
    <row r="153" spans="1:8">
      <c r="A153" s="214">
        <v>47</v>
      </c>
      <c r="B153" s="24" t="s">
        <v>1787</v>
      </c>
      <c r="C153" s="214">
        <v>110</v>
      </c>
      <c r="D153" s="167" t="s">
        <v>1788</v>
      </c>
      <c r="E153" s="167">
        <v>60</v>
      </c>
      <c r="F153" s="155">
        <f t="shared" si="4"/>
        <v>170</v>
      </c>
      <c r="G153" s="155"/>
      <c r="H153" s="99"/>
    </row>
    <row r="154" spans="1:8">
      <c r="A154" s="215"/>
      <c r="B154" s="27"/>
      <c r="C154" s="215"/>
      <c r="D154" s="167" t="s">
        <v>1789</v>
      </c>
      <c r="E154" s="167">
        <v>75</v>
      </c>
      <c r="F154" s="155">
        <f t="shared" si="4"/>
        <v>75</v>
      </c>
      <c r="G154" s="155"/>
      <c r="H154" s="99"/>
    </row>
    <row r="155" spans="1:8">
      <c r="A155" s="72"/>
      <c r="B155" s="28"/>
      <c r="C155" s="72"/>
      <c r="D155" s="167" t="s">
        <v>1790</v>
      </c>
      <c r="E155" s="167">
        <v>50</v>
      </c>
      <c r="F155" s="155">
        <f t="shared" ref="F155:F186" si="5">C155+E155</f>
        <v>50</v>
      </c>
      <c r="G155" s="155"/>
      <c r="H155" s="99"/>
    </row>
    <row r="156" ht="28.5" spans="1:8">
      <c r="A156" s="167">
        <v>48</v>
      </c>
      <c r="B156" s="25" t="s">
        <v>1791</v>
      </c>
      <c r="C156" s="167">
        <v>470</v>
      </c>
      <c r="D156" s="167"/>
      <c r="E156" s="167"/>
      <c r="F156" s="155">
        <f t="shared" si="5"/>
        <v>470</v>
      </c>
      <c r="G156" s="155"/>
      <c r="H156" s="99"/>
    </row>
    <row r="157" ht="28.5" spans="1:8">
      <c r="A157" s="167">
        <v>49</v>
      </c>
      <c r="B157" s="25" t="s">
        <v>911</v>
      </c>
      <c r="C157" s="167">
        <v>800</v>
      </c>
      <c r="D157" s="167"/>
      <c r="E157" s="167"/>
      <c r="F157" s="155">
        <f t="shared" si="5"/>
        <v>800</v>
      </c>
      <c r="G157" s="155"/>
      <c r="H157" s="99"/>
    </row>
    <row r="158" ht="28.5" spans="1:8">
      <c r="A158" s="167">
        <v>50</v>
      </c>
      <c r="B158" s="25" t="s">
        <v>1792</v>
      </c>
      <c r="C158" s="167">
        <v>470</v>
      </c>
      <c r="D158" s="167" t="s">
        <v>1793</v>
      </c>
      <c r="E158" s="167">
        <v>2070</v>
      </c>
      <c r="F158" s="155">
        <f t="shared" si="5"/>
        <v>2540</v>
      </c>
      <c r="G158" s="155"/>
      <c r="H158" s="99"/>
    </row>
    <row r="159" spans="1:8">
      <c r="A159" s="214">
        <v>51</v>
      </c>
      <c r="B159" s="24" t="s">
        <v>1794</v>
      </c>
      <c r="C159" s="214">
        <v>160</v>
      </c>
      <c r="D159" s="167" t="s">
        <v>692</v>
      </c>
      <c r="E159" s="167">
        <v>1470</v>
      </c>
      <c r="F159" s="155">
        <f t="shared" si="5"/>
        <v>1630</v>
      </c>
      <c r="G159" s="155"/>
      <c r="H159" s="99"/>
    </row>
    <row r="160" spans="1:8">
      <c r="A160" s="72"/>
      <c r="B160" s="28"/>
      <c r="C160" s="72"/>
      <c r="D160" s="167" t="s">
        <v>1694</v>
      </c>
      <c r="E160" s="167">
        <v>215</v>
      </c>
      <c r="F160" s="155">
        <f t="shared" si="5"/>
        <v>215</v>
      </c>
      <c r="G160" s="155"/>
      <c r="H160" s="99"/>
    </row>
    <row r="161" spans="1:8">
      <c r="A161" s="167">
        <v>52</v>
      </c>
      <c r="B161" s="25" t="s">
        <v>1795</v>
      </c>
      <c r="C161" s="167">
        <v>400</v>
      </c>
      <c r="D161" s="167" t="s">
        <v>1295</v>
      </c>
      <c r="E161" s="167">
        <v>535</v>
      </c>
      <c r="F161" s="155">
        <f t="shared" si="5"/>
        <v>935</v>
      </c>
      <c r="G161" s="155"/>
      <c r="H161" s="99"/>
    </row>
    <row r="162" spans="1:8">
      <c r="A162" s="167">
        <v>53</v>
      </c>
      <c r="B162" s="25" t="s">
        <v>948</v>
      </c>
      <c r="C162" s="167">
        <v>240</v>
      </c>
      <c r="D162" s="7" t="s">
        <v>442</v>
      </c>
      <c r="E162" s="7">
        <v>1550</v>
      </c>
      <c r="F162" s="155">
        <f t="shared" si="5"/>
        <v>1790</v>
      </c>
      <c r="G162" s="155"/>
      <c r="H162" s="99"/>
    </row>
    <row r="163" spans="1:8">
      <c r="A163" s="167">
        <v>54</v>
      </c>
      <c r="B163" s="25" t="s">
        <v>80</v>
      </c>
      <c r="C163" s="167">
        <v>270</v>
      </c>
      <c r="D163" s="7" t="s">
        <v>81</v>
      </c>
      <c r="E163" s="7">
        <v>1550</v>
      </c>
      <c r="F163" s="155">
        <f t="shared" si="5"/>
        <v>1820</v>
      </c>
      <c r="G163" s="155"/>
      <c r="H163" s="99"/>
    </row>
    <row r="164" ht="28.5" spans="1:8">
      <c r="A164" s="167">
        <v>55</v>
      </c>
      <c r="B164" s="25" t="s">
        <v>1796</v>
      </c>
      <c r="C164" s="167">
        <v>1600</v>
      </c>
      <c r="D164" s="167" t="s">
        <v>1002</v>
      </c>
      <c r="E164" s="167">
        <v>640</v>
      </c>
      <c r="F164" s="155">
        <f t="shared" si="5"/>
        <v>2240</v>
      </c>
      <c r="G164" s="155"/>
      <c r="H164" s="99"/>
    </row>
    <row r="165" ht="28.5" spans="1:8">
      <c r="A165" s="167">
        <v>56</v>
      </c>
      <c r="B165" s="25" t="s">
        <v>1290</v>
      </c>
      <c r="C165" s="167">
        <v>160</v>
      </c>
      <c r="D165" s="167" t="s">
        <v>247</v>
      </c>
      <c r="E165" s="167">
        <v>1470</v>
      </c>
      <c r="F165" s="155">
        <f t="shared" si="5"/>
        <v>1630</v>
      </c>
      <c r="G165" s="155"/>
      <c r="H165" s="99"/>
    </row>
    <row r="166" ht="28.5" spans="1:8">
      <c r="A166" s="167">
        <v>57</v>
      </c>
      <c r="B166" s="25" t="s">
        <v>348</v>
      </c>
      <c r="C166" s="167">
        <v>200</v>
      </c>
      <c r="D166" s="167" t="s">
        <v>349</v>
      </c>
      <c r="E166" s="167">
        <v>700</v>
      </c>
      <c r="F166" s="155">
        <f t="shared" si="5"/>
        <v>900</v>
      </c>
      <c r="G166" s="155"/>
      <c r="H166" s="99"/>
    </row>
    <row r="167" ht="28.5" spans="1:8">
      <c r="A167" s="167">
        <v>58</v>
      </c>
      <c r="B167" s="25" t="s">
        <v>738</v>
      </c>
      <c r="C167" s="167">
        <v>400</v>
      </c>
      <c r="D167" s="167" t="s">
        <v>739</v>
      </c>
      <c r="E167" s="167">
        <v>215</v>
      </c>
      <c r="F167" s="155">
        <f t="shared" si="5"/>
        <v>615</v>
      </c>
      <c r="G167" s="155"/>
      <c r="H167" s="99"/>
    </row>
    <row r="168" spans="1:8">
      <c r="A168" s="214">
        <v>59</v>
      </c>
      <c r="B168" s="24" t="s">
        <v>1797</v>
      </c>
      <c r="C168" s="214">
        <v>6400</v>
      </c>
      <c r="D168" s="167" t="s">
        <v>1798</v>
      </c>
      <c r="E168" s="167">
        <v>30</v>
      </c>
      <c r="F168" s="155">
        <f t="shared" si="5"/>
        <v>6430</v>
      </c>
      <c r="G168" s="155"/>
      <c r="H168" s="99"/>
    </row>
    <row r="169" spans="1:8">
      <c r="A169" s="215"/>
      <c r="B169" s="27"/>
      <c r="C169" s="215"/>
      <c r="D169" s="167" t="s">
        <v>913</v>
      </c>
      <c r="E169" s="167">
        <v>190</v>
      </c>
      <c r="F169" s="155">
        <f t="shared" si="5"/>
        <v>190</v>
      </c>
      <c r="G169" s="155"/>
      <c r="H169" s="99"/>
    </row>
    <row r="170" spans="1:8">
      <c r="A170" s="215"/>
      <c r="B170" s="27"/>
      <c r="C170" s="215"/>
      <c r="D170" s="167" t="s">
        <v>500</v>
      </c>
      <c r="E170" s="167">
        <v>50</v>
      </c>
      <c r="F170" s="155">
        <f t="shared" si="5"/>
        <v>50</v>
      </c>
      <c r="G170" s="155"/>
      <c r="H170" s="99"/>
    </row>
    <row r="171" spans="1:8">
      <c r="A171" s="215"/>
      <c r="B171" s="27"/>
      <c r="C171" s="215"/>
      <c r="D171" s="167" t="s">
        <v>254</v>
      </c>
      <c r="E171" s="167">
        <v>215</v>
      </c>
      <c r="F171" s="155">
        <f t="shared" si="5"/>
        <v>215</v>
      </c>
      <c r="G171" s="155"/>
      <c r="H171" s="99"/>
    </row>
    <row r="172" spans="1:8">
      <c r="A172" s="215"/>
      <c r="B172" s="27"/>
      <c r="C172" s="215"/>
      <c r="D172" s="167" t="s">
        <v>1099</v>
      </c>
      <c r="E172" s="167">
        <v>110</v>
      </c>
      <c r="F172" s="155">
        <f t="shared" si="5"/>
        <v>110</v>
      </c>
      <c r="G172" s="155"/>
      <c r="H172" s="99"/>
    </row>
    <row r="173" spans="1:8">
      <c r="A173" s="215"/>
      <c r="B173" s="27"/>
      <c r="C173" s="215"/>
      <c r="D173" s="167" t="s">
        <v>1799</v>
      </c>
      <c r="E173" s="167">
        <v>110</v>
      </c>
      <c r="F173" s="155">
        <f t="shared" si="5"/>
        <v>110</v>
      </c>
      <c r="G173" s="155"/>
      <c r="H173" s="99"/>
    </row>
    <row r="174" spans="1:8">
      <c r="A174" s="215"/>
      <c r="B174" s="27"/>
      <c r="C174" s="215"/>
      <c r="D174" s="167" t="s">
        <v>865</v>
      </c>
      <c r="E174" s="167">
        <v>110</v>
      </c>
      <c r="F174" s="155">
        <f t="shared" si="5"/>
        <v>110</v>
      </c>
      <c r="G174" s="155"/>
      <c r="H174" s="99"/>
    </row>
    <row r="175" spans="1:8">
      <c r="A175" s="215"/>
      <c r="B175" s="27"/>
      <c r="C175" s="215"/>
      <c r="D175" s="167" t="s">
        <v>1800</v>
      </c>
      <c r="E175" s="167">
        <v>260</v>
      </c>
      <c r="F175" s="155">
        <f t="shared" si="5"/>
        <v>260</v>
      </c>
      <c r="G175" s="155"/>
      <c r="H175" s="99"/>
    </row>
    <row r="176" spans="1:8">
      <c r="A176" s="215"/>
      <c r="B176" s="27"/>
      <c r="C176" s="215"/>
      <c r="D176" s="167" t="s">
        <v>1121</v>
      </c>
      <c r="E176" s="167">
        <v>175</v>
      </c>
      <c r="F176" s="155">
        <f t="shared" si="5"/>
        <v>175</v>
      </c>
      <c r="G176" s="155"/>
      <c r="H176" s="99"/>
    </row>
    <row r="177" spans="1:8">
      <c r="A177" s="215"/>
      <c r="B177" s="27"/>
      <c r="C177" s="215"/>
      <c r="D177" s="167" t="s">
        <v>1801</v>
      </c>
      <c r="E177" s="167">
        <v>60</v>
      </c>
      <c r="F177" s="155">
        <f t="shared" si="5"/>
        <v>60</v>
      </c>
      <c r="G177" s="155"/>
      <c r="H177" s="99"/>
    </row>
    <row r="178" spans="1:8">
      <c r="A178" s="215"/>
      <c r="B178" s="27"/>
      <c r="C178" s="215"/>
      <c r="D178" s="167" t="s">
        <v>413</v>
      </c>
      <c r="E178" s="167">
        <v>390</v>
      </c>
      <c r="F178" s="155">
        <f t="shared" si="5"/>
        <v>390</v>
      </c>
      <c r="G178" s="155"/>
      <c r="H178" s="99"/>
    </row>
    <row r="179" spans="1:8">
      <c r="A179" s="215"/>
      <c r="B179" s="27"/>
      <c r="C179" s="215"/>
      <c r="D179" s="167" t="s">
        <v>320</v>
      </c>
      <c r="E179" s="167">
        <v>20</v>
      </c>
      <c r="F179" s="155">
        <f t="shared" si="5"/>
        <v>20</v>
      </c>
      <c r="G179" s="155"/>
      <c r="H179" s="99"/>
    </row>
    <row r="180" spans="1:8">
      <c r="A180" s="215"/>
      <c r="B180" s="27"/>
      <c r="C180" s="215"/>
      <c r="D180" s="167" t="s">
        <v>1802</v>
      </c>
      <c r="E180" s="167">
        <v>1100</v>
      </c>
      <c r="F180" s="155">
        <f t="shared" si="5"/>
        <v>1100</v>
      </c>
      <c r="G180" s="155"/>
      <c r="H180" s="99"/>
    </row>
    <row r="181" spans="1:8">
      <c r="A181" s="215"/>
      <c r="B181" s="27"/>
      <c r="C181" s="215"/>
      <c r="D181" s="167" t="s">
        <v>1803</v>
      </c>
      <c r="E181" s="167">
        <v>130</v>
      </c>
      <c r="F181" s="155">
        <f t="shared" si="5"/>
        <v>130</v>
      </c>
      <c r="G181" s="155"/>
      <c r="H181" s="99"/>
    </row>
    <row r="182" spans="1:8">
      <c r="A182" s="215"/>
      <c r="B182" s="27"/>
      <c r="C182" s="215"/>
      <c r="D182" s="7" t="s">
        <v>322</v>
      </c>
      <c r="E182" s="7">
        <v>670</v>
      </c>
      <c r="F182" s="155">
        <f t="shared" si="5"/>
        <v>670</v>
      </c>
      <c r="G182" s="155"/>
      <c r="H182" s="99"/>
    </row>
    <row r="183" spans="1:8">
      <c r="A183" s="215"/>
      <c r="B183" s="27"/>
      <c r="C183" s="215"/>
      <c r="D183" s="7" t="s">
        <v>275</v>
      </c>
      <c r="E183" s="7">
        <v>115</v>
      </c>
      <c r="F183" s="155">
        <f t="shared" si="5"/>
        <v>115</v>
      </c>
      <c r="G183" s="155"/>
      <c r="H183" s="99"/>
    </row>
    <row r="184" spans="1:8">
      <c r="A184" s="215"/>
      <c r="B184" s="27"/>
      <c r="C184" s="215"/>
      <c r="D184" s="7" t="s">
        <v>326</v>
      </c>
      <c r="E184" s="7">
        <v>130</v>
      </c>
      <c r="F184" s="155">
        <f t="shared" si="5"/>
        <v>130</v>
      </c>
      <c r="G184" s="155"/>
      <c r="H184" s="99"/>
    </row>
    <row r="185" spans="1:8">
      <c r="A185" s="215"/>
      <c r="B185" s="27"/>
      <c r="C185" s="215"/>
      <c r="D185" s="7" t="s">
        <v>274</v>
      </c>
      <c r="E185" s="7">
        <v>215</v>
      </c>
      <c r="F185" s="155">
        <f t="shared" si="5"/>
        <v>215</v>
      </c>
      <c r="G185" s="155"/>
      <c r="H185" s="99"/>
    </row>
    <row r="186" spans="1:8">
      <c r="A186" s="215"/>
      <c r="B186" s="27"/>
      <c r="C186" s="215"/>
      <c r="D186" s="7" t="s">
        <v>1804</v>
      </c>
      <c r="E186" s="7">
        <v>1710</v>
      </c>
      <c r="F186" s="155">
        <f t="shared" si="5"/>
        <v>1710</v>
      </c>
      <c r="G186" s="155"/>
      <c r="H186" s="99"/>
    </row>
    <row r="187" spans="1:8">
      <c r="A187" s="215"/>
      <c r="B187" s="27"/>
      <c r="C187" s="215"/>
      <c r="D187" s="7" t="s">
        <v>1805</v>
      </c>
      <c r="E187" s="7">
        <v>510</v>
      </c>
      <c r="F187" s="155">
        <f t="shared" ref="F187:F218" si="6">C187+E187</f>
        <v>510</v>
      </c>
      <c r="G187" s="155"/>
      <c r="H187" s="99"/>
    </row>
    <row r="188" spans="1:8">
      <c r="A188" s="215"/>
      <c r="B188" s="27"/>
      <c r="C188" s="215"/>
      <c r="D188" s="7" t="s">
        <v>329</v>
      </c>
      <c r="E188" s="7">
        <v>215</v>
      </c>
      <c r="F188" s="155">
        <f t="shared" si="6"/>
        <v>215</v>
      </c>
      <c r="G188" s="155"/>
      <c r="H188" s="99"/>
    </row>
    <row r="189" spans="1:8">
      <c r="A189" s="215"/>
      <c r="B189" s="27"/>
      <c r="C189" s="215"/>
      <c r="D189" s="7" t="s">
        <v>216</v>
      </c>
      <c r="E189" s="7">
        <v>240</v>
      </c>
      <c r="F189" s="155">
        <f t="shared" si="6"/>
        <v>240</v>
      </c>
      <c r="G189" s="155"/>
      <c r="H189" s="99"/>
    </row>
    <row r="190" spans="1:8">
      <c r="A190" s="215"/>
      <c r="B190" s="27"/>
      <c r="C190" s="215"/>
      <c r="D190" s="7" t="s">
        <v>221</v>
      </c>
      <c r="E190" s="7">
        <v>240</v>
      </c>
      <c r="F190" s="155">
        <f t="shared" si="6"/>
        <v>240</v>
      </c>
      <c r="G190" s="155"/>
      <c r="H190" s="99"/>
    </row>
    <row r="191" spans="1:8">
      <c r="A191" s="215"/>
      <c r="B191" s="27"/>
      <c r="C191" s="215"/>
      <c r="D191" s="7" t="s">
        <v>1050</v>
      </c>
      <c r="E191" s="7">
        <v>3280</v>
      </c>
      <c r="F191" s="155">
        <f t="shared" si="6"/>
        <v>3280</v>
      </c>
      <c r="G191" s="155"/>
      <c r="H191" s="99"/>
    </row>
    <row r="192" spans="1:8">
      <c r="A192" s="215"/>
      <c r="B192" s="27"/>
      <c r="C192" s="215"/>
      <c r="D192" s="7" t="s">
        <v>454</v>
      </c>
      <c r="E192" s="7">
        <v>70</v>
      </c>
      <c r="F192" s="155">
        <f t="shared" si="6"/>
        <v>70</v>
      </c>
      <c r="G192" s="155"/>
      <c r="H192" s="99"/>
    </row>
    <row r="193" spans="1:8">
      <c r="A193" s="215"/>
      <c r="B193" s="27"/>
      <c r="C193" s="215"/>
      <c r="D193" s="7" t="s">
        <v>1247</v>
      </c>
      <c r="E193" s="7">
        <v>5135</v>
      </c>
      <c r="F193" s="155">
        <f t="shared" si="6"/>
        <v>5135</v>
      </c>
      <c r="G193" s="155"/>
      <c r="H193" s="99"/>
    </row>
    <row r="194" spans="1:8">
      <c r="A194" s="215"/>
      <c r="B194" s="27"/>
      <c r="C194" s="215"/>
      <c r="D194" s="7" t="s">
        <v>73</v>
      </c>
      <c r="E194" s="7">
        <v>65</v>
      </c>
      <c r="F194" s="155">
        <f t="shared" si="6"/>
        <v>65</v>
      </c>
      <c r="G194" s="155"/>
      <c r="H194" s="99"/>
    </row>
    <row r="195" spans="1:8">
      <c r="A195" s="215"/>
      <c r="B195" s="27"/>
      <c r="C195" s="215"/>
      <c r="D195" s="7" t="s">
        <v>341</v>
      </c>
      <c r="E195" s="7">
        <v>1155</v>
      </c>
      <c r="F195" s="155">
        <f t="shared" si="6"/>
        <v>1155</v>
      </c>
      <c r="G195" s="155"/>
      <c r="H195" s="99"/>
    </row>
    <row r="196" spans="1:8">
      <c r="A196" s="215"/>
      <c r="B196" s="27"/>
      <c r="C196" s="215"/>
      <c r="D196" s="7" t="s">
        <v>388</v>
      </c>
      <c r="E196" s="7">
        <v>240</v>
      </c>
      <c r="F196" s="155">
        <f t="shared" si="6"/>
        <v>240</v>
      </c>
      <c r="G196" s="155"/>
      <c r="H196" s="99"/>
    </row>
    <row r="197" spans="1:8">
      <c r="A197" s="215"/>
      <c r="B197" s="27"/>
      <c r="C197" s="215"/>
      <c r="D197" s="7" t="s">
        <v>382</v>
      </c>
      <c r="E197" s="7">
        <v>780</v>
      </c>
      <c r="F197" s="155">
        <f t="shared" si="6"/>
        <v>780</v>
      </c>
      <c r="G197" s="155"/>
      <c r="H197" s="99"/>
    </row>
    <row r="198" spans="1:8">
      <c r="A198" s="215"/>
      <c r="B198" s="27"/>
      <c r="C198" s="215"/>
      <c r="D198" s="7" t="s">
        <v>287</v>
      </c>
      <c r="E198" s="7">
        <v>130</v>
      </c>
      <c r="F198" s="155">
        <f t="shared" si="6"/>
        <v>130</v>
      </c>
      <c r="G198" s="155"/>
      <c r="H198" s="99"/>
    </row>
    <row r="199" spans="1:8">
      <c r="A199" s="215"/>
      <c r="B199" s="27"/>
      <c r="C199" s="215"/>
      <c r="D199" s="7" t="s">
        <v>1806</v>
      </c>
      <c r="E199" s="7">
        <v>50</v>
      </c>
      <c r="F199" s="155">
        <f t="shared" si="6"/>
        <v>50</v>
      </c>
      <c r="G199" s="155"/>
      <c r="H199" s="99"/>
    </row>
    <row r="200" spans="1:8">
      <c r="A200" s="215"/>
      <c r="B200" s="27"/>
      <c r="C200" s="215"/>
      <c r="D200" s="7" t="s">
        <v>1111</v>
      </c>
      <c r="E200" s="7">
        <v>130</v>
      </c>
      <c r="F200" s="155">
        <f t="shared" si="6"/>
        <v>130</v>
      </c>
      <c r="G200" s="155"/>
      <c r="H200" s="99"/>
    </row>
    <row r="201" spans="1:8">
      <c r="A201" s="215"/>
      <c r="B201" s="27"/>
      <c r="C201" s="215"/>
      <c r="D201" s="7" t="s">
        <v>1065</v>
      </c>
      <c r="E201" s="7">
        <v>90</v>
      </c>
      <c r="F201" s="155">
        <f t="shared" si="6"/>
        <v>90</v>
      </c>
      <c r="G201" s="155"/>
      <c r="H201" s="99"/>
    </row>
    <row r="202" spans="1:8">
      <c r="A202" s="215"/>
      <c r="B202" s="27"/>
      <c r="C202" s="215"/>
      <c r="D202" s="7" t="s">
        <v>1183</v>
      </c>
      <c r="E202" s="7">
        <v>3000</v>
      </c>
      <c r="F202" s="155">
        <f t="shared" si="6"/>
        <v>3000</v>
      </c>
      <c r="G202" s="155"/>
      <c r="H202" s="99"/>
    </row>
    <row r="203" spans="1:8">
      <c r="A203" s="215"/>
      <c r="B203" s="27"/>
      <c r="C203" s="215"/>
      <c r="D203" s="7" t="s">
        <v>1807</v>
      </c>
      <c r="E203" s="7">
        <v>30</v>
      </c>
      <c r="F203" s="155">
        <f t="shared" si="6"/>
        <v>30</v>
      </c>
      <c r="G203" s="155"/>
      <c r="H203" s="99"/>
    </row>
    <row r="204" spans="1:8">
      <c r="A204" s="215"/>
      <c r="B204" s="27"/>
      <c r="C204" s="215"/>
      <c r="D204" s="7" t="s">
        <v>1808</v>
      </c>
      <c r="E204" s="7">
        <v>30</v>
      </c>
      <c r="F204" s="155">
        <f t="shared" si="6"/>
        <v>30</v>
      </c>
      <c r="G204" s="155"/>
      <c r="H204" s="99"/>
    </row>
    <row r="205" spans="1:8">
      <c r="A205" s="215"/>
      <c r="B205" s="27"/>
      <c r="C205" s="215"/>
      <c r="D205" s="7" t="s">
        <v>1809</v>
      </c>
      <c r="E205" s="7">
        <v>70</v>
      </c>
      <c r="F205" s="155">
        <f t="shared" si="6"/>
        <v>70</v>
      </c>
      <c r="G205" s="155"/>
      <c r="H205" s="99"/>
    </row>
    <row r="206" spans="1:8">
      <c r="A206" s="215"/>
      <c r="B206" s="27"/>
      <c r="C206" s="215"/>
      <c r="D206" s="7" t="s">
        <v>1117</v>
      </c>
      <c r="E206" s="7">
        <v>110</v>
      </c>
      <c r="F206" s="155">
        <f t="shared" si="6"/>
        <v>110</v>
      </c>
      <c r="G206" s="155"/>
      <c r="H206" s="99"/>
    </row>
    <row r="207" spans="1:8">
      <c r="A207" s="215"/>
      <c r="B207" s="27"/>
      <c r="C207" s="215"/>
      <c r="D207" s="7" t="s">
        <v>1663</v>
      </c>
      <c r="E207" s="7">
        <v>115</v>
      </c>
      <c r="F207" s="155">
        <f t="shared" si="6"/>
        <v>115</v>
      </c>
      <c r="G207" s="155"/>
      <c r="H207" s="99"/>
    </row>
    <row r="208" spans="1:8">
      <c r="A208" s="215"/>
      <c r="B208" s="27"/>
      <c r="C208" s="215"/>
      <c r="D208" s="7" t="s">
        <v>251</v>
      </c>
      <c r="E208" s="7">
        <v>40</v>
      </c>
      <c r="F208" s="155">
        <f t="shared" si="6"/>
        <v>40</v>
      </c>
      <c r="G208" s="155"/>
      <c r="H208" s="99"/>
    </row>
    <row r="209" spans="1:8">
      <c r="A209" s="215"/>
      <c r="B209" s="27"/>
      <c r="C209" s="215"/>
      <c r="D209" s="7" t="s">
        <v>391</v>
      </c>
      <c r="E209" s="7">
        <v>30</v>
      </c>
      <c r="F209" s="155">
        <f t="shared" si="6"/>
        <v>30</v>
      </c>
      <c r="G209" s="155"/>
      <c r="H209" s="99"/>
    </row>
    <row r="210" spans="1:8">
      <c r="A210" s="215"/>
      <c r="B210" s="27"/>
      <c r="C210" s="215"/>
      <c r="D210" s="7" t="s">
        <v>345</v>
      </c>
      <c r="E210" s="7">
        <v>200</v>
      </c>
      <c r="F210" s="155">
        <f t="shared" si="6"/>
        <v>200</v>
      </c>
      <c r="G210" s="155"/>
      <c r="H210" s="99"/>
    </row>
    <row r="211" spans="1:8">
      <c r="A211" s="215"/>
      <c r="B211" s="27"/>
      <c r="C211" s="215"/>
      <c r="D211" s="7" t="s">
        <v>1810</v>
      </c>
      <c r="E211" s="7">
        <v>375</v>
      </c>
      <c r="F211" s="155">
        <f t="shared" si="6"/>
        <v>375</v>
      </c>
      <c r="G211" s="155"/>
      <c r="H211" s="99"/>
    </row>
    <row r="212" spans="1:8">
      <c r="A212" s="215"/>
      <c r="B212" s="27"/>
      <c r="C212" s="215"/>
      <c r="D212" s="7" t="s">
        <v>722</v>
      </c>
      <c r="E212" s="7">
        <v>80</v>
      </c>
      <c r="F212" s="155">
        <f t="shared" si="6"/>
        <v>80</v>
      </c>
      <c r="G212" s="155"/>
      <c r="H212" s="99"/>
    </row>
    <row r="213" spans="1:8">
      <c r="A213" s="215"/>
      <c r="B213" s="27"/>
      <c r="C213" s="215"/>
      <c r="D213" s="7" t="s">
        <v>1811</v>
      </c>
      <c r="E213" s="7">
        <v>30</v>
      </c>
      <c r="F213" s="155">
        <f t="shared" si="6"/>
        <v>30</v>
      </c>
      <c r="G213" s="155"/>
      <c r="H213" s="99"/>
    </row>
    <row r="214" spans="1:8">
      <c r="A214" s="215"/>
      <c r="B214" s="27"/>
      <c r="C214" s="215"/>
      <c r="D214" s="7" t="s">
        <v>1812</v>
      </c>
      <c r="E214" s="7">
        <v>50</v>
      </c>
      <c r="F214" s="155">
        <f t="shared" si="6"/>
        <v>50</v>
      </c>
      <c r="G214" s="155"/>
      <c r="H214" s="99"/>
    </row>
    <row r="215" spans="1:8">
      <c r="A215" s="215"/>
      <c r="B215" s="27"/>
      <c r="C215" s="215"/>
      <c r="D215" s="167" t="s">
        <v>869</v>
      </c>
      <c r="E215" s="167">
        <v>90</v>
      </c>
      <c r="F215" s="155">
        <f t="shared" si="6"/>
        <v>90</v>
      </c>
      <c r="G215" s="155"/>
      <c r="H215" s="99"/>
    </row>
    <row r="216" spans="1:8">
      <c r="A216" s="215"/>
      <c r="B216" s="27"/>
      <c r="C216" s="215"/>
      <c r="D216" s="216" t="s">
        <v>1813</v>
      </c>
      <c r="E216" s="7">
        <v>70</v>
      </c>
      <c r="F216" s="155">
        <f t="shared" si="6"/>
        <v>70</v>
      </c>
      <c r="G216" s="155"/>
      <c r="H216" s="99"/>
    </row>
    <row r="217" spans="1:8">
      <c r="A217" s="215"/>
      <c r="B217" s="27"/>
      <c r="C217" s="215"/>
      <c r="D217" s="7" t="s">
        <v>1239</v>
      </c>
      <c r="E217" s="7">
        <v>260</v>
      </c>
      <c r="F217" s="155">
        <f t="shared" si="6"/>
        <v>260</v>
      </c>
      <c r="G217" s="155"/>
      <c r="H217" s="99"/>
    </row>
    <row r="218" spans="1:8">
      <c r="A218" s="215"/>
      <c r="B218" s="27"/>
      <c r="C218" s="215"/>
      <c r="D218" s="167" t="s">
        <v>334</v>
      </c>
      <c r="E218" s="167">
        <v>800</v>
      </c>
      <c r="F218" s="155">
        <f t="shared" si="6"/>
        <v>800</v>
      </c>
      <c r="G218" s="155"/>
      <c r="H218" s="99"/>
    </row>
    <row r="219" spans="1:8">
      <c r="A219" s="215"/>
      <c r="B219" s="27"/>
      <c r="C219" s="215"/>
      <c r="D219" s="167" t="s">
        <v>1814</v>
      </c>
      <c r="E219" s="167">
        <v>800</v>
      </c>
      <c r="F219" s="155">
        <f t="shared" ref="F219:F238" si="7">C219+E219</f>
        <v>800</v>
      </c>
      <c r="G219" s="155"/>
      <c r="H219" s="99"/>
    </row>
    <row r="220" spans="1:8">
      <c r="A220" s="215"/>
      <c r="B220" s="27"/>
      <c r="C220" s="215"/>
      <c r="D220" s="7" t="s">
        <v>402</v>
      </c>
      <c r="E220" s="7">
        <v>2400</v>
      </c>
      <c r="F220" s="155">
        <f t="shared" si="7"/>
        <v>2400</v>
      </c>
      <c r="G220" s="155"/>
      <c r="H220" s="99"/>
    </row>
    <row r="221" spans="1:8">
      <c r="A221" s="215"/>
      <c r="B221" s="27"/>
      <c r="C221" s="215"/>
      <c r="D221" s="7" t="s">
        <v>1815</v>
      </c>
      <c r="E221" s="7">
        <v>1550</v>
      </c>
      <c r="F221" s="155">
        <f t="shared" si="7"/>
        <v>1550</v>
      </c>
      <c r="G221" s="155"/>
      <c r="H221" s="99"/>
    </row>
    <row r="222" spans="1:8">
      <c r="A222" s="215"/>
      <c r="B222" s="27"/>
      <c r="C222" s="215"/>
      <c r="D222" s="7" t="s">
        <v>345</v>
      </c>
      <c r="E222" s="7">
        <v>270</v>
      </c>
      <c r="F222" s="155">
        <f t="shared" si="7"/>
        <v>270</v>
      </c>
      <c r="G222" s="155"/>
      <c r="H222" s="99"/>
    </row>
    <row r="223" spans="1:8">
      <c r="A223" s="215"/>
      <c r="B223" s="27"/>
      <c r="C223" s="215"/>
      <c r="D223" s="7" t="s">
        <v>1121</v>
      </c>
      <c r="E223" s="7">
        <v>75</v>
      </c>
      <c r="F223" s="155">
        <f t="shared" si="7"/>
        <v>75</v>
      </c>
      <c r="G223" s="155"/>
      <c r="H223" s="99"/>
    </row>
    <row r="224" spans="1:8">
      <c r="A224" s="215"/>
      <c r="B224" s="27"/>
      <c r="C224" s="215"/>
      <c r="D224" s="7" t="s">
        <v>1250</v>
      </c>
      <c r="E224" s="7">
        <v>1640</v>
      </c>
      <c r="F224" s="155">
        <f t="shared" si="7"/>
        <v>1640</v>
      </c>
      <c r="G224" s="155"/>
      <c r="H224" s="99"/>
    </row>
    <row r="225" spans="1:8">
      <c r="A225" s="215"/>
      <c r="B225" s="27"/>
      <c r="C225" s="215"/>
      <c r="D225" s="7" t="s">
        <v>343</v>
      </c>
      <c r="E225" s="7">
        <v>4470</v>
      </c>
      <c r="F225" s="155">
        <f t="shared" si="7"/>
        <v>4470</v>
      </c>
      <c r="G225" s="155"/>
      <c r="H225" s="99"/>
    </row>
    <row r="226" spans="1:8">
      <c r="A226" s="215"/>
      <c r="B226" s="27"/>
      <c r="C226" s="215"/>
      <c r="D226" s="7" t="s">
        <v>409</v>
      </c>
      <c r="E226" s="7">
        <v>2920</v>
      </c>
      <c r="F226" s="155">
        <f t="shared" si="7"/>
        <v>2920</v>
      </c>
      <c r="G226" s="155"/>
      <c r="H226" s="99"/>
    </row>
    <row r="227" spans="1:8">
      <c r="A227" s="215"/>
      <c r="B227" s="27"/>
      <c r="C227" s="215"/>
      <c r="D227" s="7" t="s">
        <v>330</v>
      </c>
      <c r="E227" s="7">
        <v>390</v>
      </c>
      <c r="F227" s="155">
        <f t="shared" si="7"/>
        <v>390</v>
      </c>
      <c r="G227" s="155"/>
      <c r="H227" s="99"/>
    </row>
    <row r="228" spans="1:8">
      <c r="A228" s="215"/>
      <c r="B228" s="27"/>
      <c r="C228" s="215"/>
      <c r="D228" s="7" t="s">
        <v>446</v>
      </c>
      <c r="E228" s="7">
        <v>790</v>
      </c>
      <c r="F228" s="155">
        <f t="shared" si="7"/>
        <v>790</v>
      </c>
      <c r="G228" s="155"/>
      <c r="H228" s="99"/>
    </row>
    <row r="229" spans="1:8">
      <c r="A229" s="215"/>
      <c r="B229" s="27"/>
      <c r="C229" s="215"/>
      <c r="D229" s="7" t="s">
        <v>531</v>
      </c>
      <c r="E229" s="7">
        <v>115</v>
      </c>
      <c r="F229" s="155">
        <f t="shared" si="7"/>
        <v>115</v>
      </c>
      <c r="G229" s="155"/>
      <c r="H229" s="99"/>
    </row>
    <row r="230" spans="1:8">
      <c r="A230" s="215"/>
      <c r="B230" s="27"/>
      <c r="C230" s="215"/>
      <c r="D230" s="7" t="s">
        <v>387</v>
      </c>
      <c r="E230" s="7">
        <v>220</v>
      </c>
      <c r="F230" s="155">
        <f t="shared" si="7"/>
        <v>220</v>
      </c>
      <c r="G230" s="155"/>
      <c r="H230" s="99"/>
    </row>
    <row r="231" spans="1:8">
      <c r="A231" s="215"/>
      <c r="B231" s="27"/>
      <c r="C231" s="215"/>
      <c r="D231" s="7" t="s">
        <v>342</v>
      </c>
      <c r="E231" s="7">
        <v>600</v>
      </c>
      <c r="F231" s="155">
        <f t="shared" si="7"/>
        <v>600</v>
      </c>
      <c r="G231" s="155"/>
      <c r="H231" s="99"/>
    </row>
    <row r="232" spans="1:8">
      <c r="A232" s="72"/>
      <c r="B232" s="28"/>
      <c r="C232" s="72"/>
      <c r="D232" s="7" t="s">
        <v>412</v>
      </c>
      <c r="E232" s="7">
        <v>300</v>
      </c>
      <c r="F232" s="155">
        <f t="shared" si="7"/>
        <v>300</v>
      </c>
      <c r="G232" s="155"/>
      <c r="H232" s="99"/>
    </row>
    <row r="233" ht="28.5" spans="1:8">
      <c r="A233" s="167">
        <v>60</v>
      </c>
      <c r="B233" s="25" t="s">
        <v>1816</v>
      </c>
      <c r="C233" s="167">
        <v>270</v>
      </c>
      <c r="D233" s="167" t="s">
        <v>1817</v>
      </c>
      <c r="E233" s="167">
        <v>615</v>
      </c>
      <c r="F233" s="155">
        <f t="shared" si="7"/>
        <v>885</v>
      </c>
      <c r="G233" s="155"/>
      <c r="H233" s="99"/>
    </row>
    <row r="234" spans="1:8">
      <c r="A234" s="214">
        <v>61</v>
      </c>
      <c r="B234" s="24" t="s">
        <v>880</v>
      </c>
      <c r="C234" s="214">
        <v>200</v>
      </c>
      <c r="D234" s="7" t="s">
        <v>819</v>
      </c>
      <c r="E234" s="7">
        <v>1160</v>
      </c>
      <c r="F234" s="155">
        <f t="shared" si="7"/>
        <v>1360</v>
      </c>
      <c r="G234" s="155"/>
      <c r="H234" s="99"/>
    </row>
    <row r="235" spans="1:8">
      <c r="A235" s="72"/>
      <c r="B235" s="28"/>
      <c r="C235" s="72"/>
      <c r="D235" s="7" t="s">
        <v>819</v>
      </c>
      <c r="E235" s="7"/>
      <c r="F235" s="155">
        <f t="shared" si="7"/>
        <v>0</v>
      </c>
      <c r="G235" s="155"/>
      <c r="H235" s="99"/>
    </row>
    <row r="236" spans="1:8">
      <c r="A236" s="167">
        <v>62</v>
      </c>
      <c r="B236" s="25" t="s">
        <v>1818</v>
      </c>
      <c r="C236" s="167">
        <v>400</v>
      </c>
      <c r="D236" s="167" t="s">
        <v>1819</v>
      </c>
      <c r="E236" s="167">
        <v>1815</v>
      </c>
      <c r="F236" s="155">
        <f t="shared" si="7"/>
        <v>2215</v>
      </c>
      <c r="G236" s="155"/>
      <c r="H236" s="99"/>
    </row>
    <row r="237" ht="28.5" spans="1:8">
      <c r="A237" s="167">
        <v>63</v>
      </c>
      <c r="B237" s="25" t="s">
        <v>1820</v>
      </c>
      <c r="C237" s="167">
        <v>670</v>
      </c>
      <c r="D237" s="167" t="s">
        <v>1821</v>
      </c>
      <c r="E237" s="167">
        <v>1070</v>
      </c>
      <c r="F237" s="155">
        <f t="shared" si="7"/>
        <v>1740</v>
      </c>
      <c r="G237" s="155"/>
      <c r="H237" s="99"/>
    </row>
    <row r="238" ht="15" spans="1:8">
      <c r="A238" s="167">
        <v>64</v>
      </c>
      <c r="B238" s="25" t="s">
        <v>1822</v>
      </c>
      <c r="C238" s="167">
        <v>800</v>
      </c>
      <c r="D238" s="167"/>
      <c r="E238" s="167"/>
      <c r="F238" s="155">
        <f t="shared" si="7"/>
        <v>800</v>
      </c>
      <c r="G238" s="155"/>
      <c r="H238" s="99"/>
    </row>
    <row r="239" ht="43" customHeight="1" spans="1:8">
      <c r="A239" s="159" t="s">
        <v>7</v>
      </c>
      <c r="B239" s="160" t="s">
        <v>242</v>
      </c>
      <c r="C239" s="161">
        <f>SUM(C3:C238)</f>
        <v>25590</v>
      </c>
      <c r="D239" s="161" t="s">
        <v>243</v>
      </c>
      <c r="E239" s="161">
        <f>SUM(E3:E238)</f>
        <v>128145</v>
      </c>
      <c r="F239" s="161" t="s">
        <v>244</v>
      </c>
      <c r="G239" s="162">
        <f>SUM(F3:G238)</f>
        <v>153735</v>
      </c>
      <c r="H239" s="163"/>
    </row>
  </sheetData>
  <mergeCells count="280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F198:G198"/>
    <mergeCell ref="F199:G199"/>
    <mergeCell ref="F200:G200"/>
    <mergeCell ref="F201:G201"/>
    <mergeCell ref="F202:G202"/>
    <mergeCell ref="F203:G203"/>
    <mergeCell ref="F204:G204"/>
    <mergeCell ref="F205:G205"/>
    <mergeCell ref="F206:G206"/>
    <mergeCell ref="F207:G207"/>
    <mergeCell ref="F208:G208"/>
    <mergeCell ref="F209:G209"/>
    <mergeCell ref="F210:G210"/>
    <mergeCell ref="F211:G211"/>
    <mergeCell ref="F212:G212"/>
    <mergeCell ref="F213:G213"/>
    <mergeCell ref="F214:G214"/>
    <mergeCell ref="F215:G215"/>
    <mergeCell ref="F216:G216"/>
    <mergeCell ref="F217:G217"/>
    <mergeCell ref="F218:G218"/>
    <mergeCell ref="F219:G219"/>
    <mergeCell ref="F220:G220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F229:G229"/>
    <mergeCell ref="F230:G230"/>
    <mergeCell ref="F231:G231"/>
    <mergeCell ref="F232:G232"/>
    <mergeCell ref="F233:G233"/>
    <mergeCell ref="F234:G234"/>
    <mergeCell ref="F235:G235"/>
    <mergeCell ref="F236:G236"/>
    <mergeCell ref="F237:G237"/>
    <mergeCell ref="F238:G238"/>
    <mergeCell ref="A8:A12"/>
    <mergeCell ref="A15:A16"/>
    <mergeCell ref="A24:A93"/>
    <mergeCell ref="A94:A101"/>
    <mergeCell ref="A114:A116"/>
    <mergeCell ref="A117:A125"/>
    <mergeCell ref="A127:A128"/>
    <mergeCell ref="A133:A135"/>
    <mergeCell ref="A140:A141"/>
    <mergeCell ref="A144:A152"/>
    <mergeCell ref="A153:A155"/>
    <mergeCell ref="A159:A160"/>
    <mergeCell ref="A168:A232"/>
    <mergeCell ref="A234:A235"/>
    <mergeCell ref="B8:B12"/>
    <mergeCell ref="B15:B16"/>
    <mergeCell ref="B24:B93"/>
    <mergeCell ref="B94:B101"/>
    <mergeCell ref="B114:B116"/>
    <mergeCell ref="B117:B125"/>
    <mergeCell ref="B127:B128"/>
    <mergeCell ref="B133:B135"/>
    <mergeCell ref="B140:B141"/>
    <mergeCell ref="B144:B152"/>
    <mergeCell ref="B153:B155"/>
    <mergeCell ref="B159:B160"/>
    <mergeCell ref="B168:B232"/>
    <mergeCell ref="B234:B235"/>
    <mergeCell ref="C8:C12"/>
    <mergeCell ref="C15:C16"/>
    <mergeCell ref="C24:C93"/>
    <mergeCell ref="C94:C101"/>
    <mergeCell ref="C114:C116"/>
    <mergeCell ref="C117:C125"/>
    <mergeCell ref="C127:C128"/>
    <mergeCell ref="C133:C135"/>
    <mergeCell ref="C140:C141"/>
    <mergeCell ref="C144:C152"/>
    <mergeCell ref="C153:C155"/>
    <mergeCell ref="C159:C160"/>
    <mergeCell ref="C168:C232"/>
    <mergeCell ref="C234:C235"/>
  </mergeCells>
  <pageMargins left="0.75" right="0.75" top="1" bottom="1" header="0.5" footer="0.5"/>
  <pageSetup paperSize="9" scale="82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view="pageBreakPreview" zoomScaleNormal="100" workbookViewId="0">
      <pane ySplit="2" topLeftCell="A19" activePane="bottomLeft" state="frozen"/>
      <selection/>
      <selection pane="bottomLeft" activeCell="D30" sqref="D30"/>
    </sheetView>
  </sheetViews>
  <sheetFormatPr defaultColWidth="14.125" defaultRowHeight="13.5" outlineLevelCol="7"/>
  <cols>
    <col min="1" max="1" width="9.25" style="151" customWidth="1"/>
    <col min="2" max="2" width="14.125" style="202" customWidth="1"/>
    <col min="3" max="16384" width="14.125" style="151" customWidth="1"/>
  </cols>
  <sheetData>
    <row r="1" s="151" customFormat="1" ht="30" customHeight="1" spans="1:8">
      <c r="A1" s="153" t="s">
        <v>1823</v>
      </c>
      <c r="B1" s="203"/>
      <c r="C1" s="153"/>
      <c r="D1" s="153"/>
      <c r="E1" s="153"/>
      <c r="F1" s="153"/>
      <c r="G1" s="153"/>
      <c r="H1" s="153"/>
    </row>
    <row r="2" s="151" customFormat="1" ht="30" customHeight="1" spans="1:8">
      <c r="A2" s="4" t="s">
        <v>2</v>
      </c>
      <c r="B2" s="204" t="s">
        <v>3</v>
      </c>
      <c r="C2" s="4" t="s">
        <v>4</v>
      </c>
      <c r="D2" s="4" t="s">
        <v>5</v>
      </c>
      <c r="E2" s="4" t="s">
        <v>6</v>
      </c>
      <c r="F2" s="154" t="s">
        <v>7</v>
      </c>
      <c r="G2" s="154"/>
      <c r="H2" s="4" t="s">
        <v>8</v>
      </c>
    </row>
    <row r="3" s="151" customFormat="1" ht="33" customHeight="1" spans="1:8">
      <c r="A3" s="184">
        <v>1</v>
      </c>
      <c r="B3" s="25" t="s">
        <v>1824</v>
      </c>
      <c r="C3" s="167">
        <v>110</v>
      </c>
      <c r="D3" s="167"/>
      <c r="E3" s="167"/>
      <c r="F3" s="155">
        <f>C3+E3</f>
        <v>110</v>
      </c>
      <c r="G3" s="155"/>
      <c r="H3" s="4"/>
    </row>
    <row r="4" s="151" customFormat="1" ht="25" customHeight="1" spans="1:8">
      <c r="A4" s="178">
        <v>2</v>
      </c>
      <c r="B4" s="205" t="s">
        <v>11</v>
      </c>
      <c r="C4" s="178">
        <v>0</v>
      </c>
      <c r="D4" s="167" t="s">
        <v>12</v>
      </c>
      <c r="E4" s="167">
        <v>4920</v>
      </c>
      <c r="F4" s="155">
        <f t="shared" ref="F4:F30" si="0">C4+E4</f>
        <v>4920</v>
      </c>
      <c r="G4" s="155"/>
      <c r="H4" s="4"/>
    </row>
    <row r="5" s="151" customFormat="1" ht="25" customHeight="1" spans="1:8">
      <c r="A5" s="183"/>
      <c r="B5" s="206"/>
      <c r="C5" s="183"/>
      <c r="D5" s="167" t="s">
        <v>871</v>
      </c>
      <c r="E5" s="167">
        <v>775</v>
      </c>
      <c r="F5" s="155">
        <f t="shared" si="0"/>
        <v>775</v>
      </c>
      <c r="G5" s="155"/>
      <c r="H5" s="4"/>
    </row>
    <row r="6" s="151" customFormat="1" ht="25" customHeight="1" spans="1:8">
      <c r="A6" s="178">
        <v>3</v>
      </c>
      <c r="B6" s="205" t="s">
        <v>1825</v>
      </c>
      <c r="C6" s="178">
        <v>400</v>
      </c>
      <c r="D6" s="167" t="s">
        <v>253</v>
      </c>
      <c r="E6" s="167">
        <v>180</v>
      </c>
      <c r="F6" s="155">
        <f t="shared" si="0"/>
        <v>580</v>
      </c>
      <c r="G6" s="155"/>
      <c r="H6" s="4"/>
    </row>
    <row r="7" s="151" customFormat="1" ht="25" customHeight="1" spans="1:8">
      <c r="A7" s="182"/>
      <c r="B7" s="207"/>
      <c r="C7" s="182"/>
      <c r="D7" s="167" t="s">
        <v>254</v>
      </c>
      <c r="E7" s="167">
        <v>55</v>
      </c>
      <c r="F7" s="155">
        <f t="shared" si="0"/>
        <v>55</v>
      </c>
      <c r="G7" s="155"/>
      <c r="H7" s="4"/>
    </row>
    <row r="8" s="151" customFormat="1" ht="25" customHeight="1" spans="1:8">
      <c r="A8" s="183"/>
      <c r="B8" s="206"/>
      <c r="C8" s="183"/>
      <c r="D8" s="167" t="s">
        <v>256</v>
      </c>
      <c r="E8" s="167">
        <v>60</v>
      </c>
      <c r="F8" s="155">
        <f t="shared" si="0"/>
        <v>60</v>
      </c>
      <c r="G8" s="155"/>
      <c r="H8" s="4"/>
    </row>
    <row r="9" s="151" customFormat="1" ht="25" customHeight="1" spans="1:8">
      <c r="A9" s="178">
        <v>4</v>
      </c>
      <c r="B9" s="205" t="s">
        <v>1826</v>
      </c>
      <c r="C9" s="178">
        <v>400</v>
      </c>
      <c r="D9" s="167" t="s">
        <v>1827</v>
      </c>
      <c r="E9" s="167">
        <v>600</v>
      </c>
      <c r="F9" s="155">
        <f t="shared" si="0"/>
        <v>1000</v>
      </c>
      <c r="G9" s="155"/>
      <c r="H9" s="4"/>
    </row>
    <row r="10" s="151" customFormat="1" ht="25" customHeight="1" spans="1:8">
      <c r="A10" s="182"/>
      <c r="B10" s="207"/>
      <c r="C10" s="182"/>
      <c r="D10" s="167" t="s">
        <v>842</v>
      </c>
      <c r="E10" s="167">
        <v>30</v>
      </c>
      <c r="F10" s="155">
        <f t="shared" si="0"/>
        <v>30</v>
      </c>
      <c r="G10" s="155"/>
      <c r="H10" s="4"/>
    </row>
    <row r="11" s="151" customFormat="1" ht="25" customHeight="1" spans="1:8">
      <c r="A11" s="182"/>
      <c r="B11" s="207"/>
      <c r="C11" s="182"/>
      <c r="D11" s="167" t="s">
        <v>1828</v>
      </c>
      <c r="E11" s="167">
        <v>40</v>
      </c>
      <c r="F11" s="155">
        <f t="shared" si="0"/>
        <v>40</v>
      </c>
      <c r="G11" s="155"/>
      <c r="H11" s="4"/>
    </row>
    <row r="12" s="151" customFormat="1" ht="25" customHeight="1" spans="1:8">
      <c r="A12" s="182"/>
      <c r="B12" s="207"/>
      <c r="C12" s="182"/>
      <c r="D12" s="167" t="s">
        <v>344</v>
      </c>
      <c r="E12" s="167">
        <v>5</v>
      </c>
      <c r="F12" s="155">
        <f t="shared" si="0"/>
        <v>5</v>
      </c>
      <c r="G12" s="155"/>
      <c r="H12" s="4"/>
    </row>
    <row r="13" s="151" customFormat="1" ht="25" customHeight="1" spans="1:8">
      <c r="A13" s="182"/>
      <c r="B13" s="207"/>
      <c r="C13" s="182"/>
      <c r="D13" s="167" t="s">
        <v>63</v>
      </c>
      <c r="E13" s="167">
        <v>95</v>
      </c>
      <c r="F13" s="155">
        <f t="shared" si="0"/>
        <v>95</v>
      </c>
      <c r="G13" s="155"/>
      <c r="H13" s="4"/>
    </row>
    <row r="14" s="151" customFormat="1" ht="25" customHeight="1" spans="1:8">
      <c r="A14" s="182"/>
      <c r="B14" s="207"/>
      <c r="C14" s="182"/>
      <c r="D14" s="167" t="s">
        <v>1235</v>
      </c>
      <c r="E14" s="167">
        <v>35</v>
      </c>
      <c r="F14" s="155">
        <f t="shared" si="0"/>
        <v>35</v>
      </c>
      <c r="G14" s="155"/>
      <c r="H14" s="4"/>
    </row>
    <row r="15" s="151" customFormat="1" ht="25" customHeight="1" spans="1:8">
      <c r="A15" s="182"/>
      <c r="B15" s="207"/>
      <c r="C15" s="182"/>
      <c r="D15" s="167" t="s">
        <v>1676</v>
      </c>
      <c r="E15" s="167">
        <v>5</v>
      </c>
      <c r="F15" s="155">
        <f t="shared" si="0"/>
        <v>5</v>
      </c>
      <c r="G15" s="155"/>
      <c r="H15" s="4"/>
    </row>
    <row r="16" s="151" customFormat="1" ht="25" customHeight="1" spans="1:8">
      <c r="A16" s="182"/>
      <c r="B16" s="207"/>
      <c r="C16" s="182"/>
      <c r="D16" s="167" t="s">
        <v>1829</v>
      </c>
      <c r="E16" s="167">
        <v>295</v>
      </c>
      <c r="F16" s="155">
        <f t="shared" si="0"/>
        <v>295</v>
      </c>
      <c r="G16" s="155"/>
      <c r="H16" s="4"/>
    </row>
    <row r="17" s="151" customFormat="1" ht="25" customHeight="1" spans="1:8">
      <c r="A17" s="182"/>
      <c r="B17" s="207"/>
      <c r="C17" s="182"/>
      <c r="D17" s="167" t="s">
        <v>1830</v>
      </c>
      <c r="E17" s="167">
        <v>35</v>
      </c>
      <c r="F17" s="155">
        <f t="shared" si="0"/>
        <v>35</v>
      </c>
      <c r="G17" s="155"/>
      <c r="H17" s="4"/>
    </row>
    <row r="18" s="151" customFormat="1" ht="25" customHeight="1" spans="1:8">
      <c r="A18" s="182"/>
      <c r="B18" s="207"/>
      <c r="C18" s="182"/>
      <c r="D18" s="167" t="s">
        <v>704</v>
      </c>
      <c r="E18" s="167">
        <v>15</v>
      </c>
      <c r="F18" s="155">
        <f t="shared" si="0"/>
        <v>15</v>
      </c>
      <c r="G18" s="155"/>
      <c r="H18" s="4"/>
    </row>
    <row r="19" s="151" customFormat="1" ht="25" customHeight="1" spans="1:8">
      <c r="A19" s="182"/>
      <c r="B19" s="207"/>
      <c r="C19" s="182"/>
      <c r="D19" s="167" t="s">
        <v>1267</v>
      </c>
      <c r="E19" s="167">
        <v>55</v>
      </c>
      <c r="F19" s="155">
        <f t="shared" si="0"/>
        <v>55</v>
      </c>
      <c r="G19" s="155"/>
      <c r="H19" s="4"/>
    </row>
    <row r="20" s="151" customFormat="1" ht="25" customHeight="1" spans="1:8">
      <c r="A20" s="182"/>
      <c r="B20" s="207"/>
      <c r="C20" s="182"/>
      <c r="D20" s="167" t="s">
        <v>1831</v>
      </c>
      <c r="E20" s="167">
        <v>40</v>
      </c>
      <c r="F20" s="155">
        <f t="shared" si="0"/>
        <v>40</v>
      </c>
      <c r="G20" s="155"/>
      <c r="H20" s="4"/>
    </row>
    <row r="21" s="151" customFormat="1" ht="25" customHeight="1" spans="1:8">
      <c r="A21" s="183"/>
      <c r="B21" s="206"/>
      <c r="C21" s="183"/>
      <c r="D21" s="167" t="s">
        <v>1832</v>
      </c>
      <c r="E21" s="167">
        <v>510</v>
      </c>
      <c r="F21" s="155">
        <f t="shared" si="0"/>
        <v>510</v>
      </c>
      <c r="G21" s="155"/>
      <c r="H21" s="4"/>
    </row>
    <row r="22" s="195" customFormat="1" ht="25" customHeight="1" spans="1:8">
      <c r="A22" s="178">
        <v>5</v>
      </c>
      <c r="B22" s="205" t="s">
        <v>1826</v>
      </c>
      <c r="C22" s="178">
        <v>400</v>
      </c>
      <c r="D22" s="167" t="s">
        <v>1019</v>
      </c>
      <c r="E22" s="167">
        <v>600</v>
      </c>
      <c r="F22" s="155">
        <f t="shared" si="0"/>
        <v>1000</v>
      </c>
      <c r="G22" s="155"/>
      <c r="H22" s="4"/>
    </row>
    <row r="23" s="195" customFormat="1" ht="25" customHeight="1" spans="1:8">
      <c r="A23" s="182"/>
      <c r="B23" s="207"/>
      <c r="C23" s="182"/>
      <c r="D23" s="167" t="s">
        <v>1833</v>
      </c>
      <c r="E23" s="167">
        <v>40</v>
      </c>
      <c r="F23" s="155">
        <f t="shared" si="0"/>
        <v>40</v>
      </c>
      <c r="G23" s="155"/>
      <c r="H23" s="4"/>
    </row>
    <row r="24" s="195" customFormat="1" ht="25" customHeight="1" spans="1:8">
      <c r="A24" s="182"/>
      <c r="B24" s="207"/>
      <c r="C24" s="182"/>
      <c r="D24" s="167" t="s">
        <v>1834</v>
      </c>
      <c r="E24" s="167">
        <v>40</v>
      </c>
      <c r="F24" s="155">
        <f t="shared" si="0"/>
        <v>40</v>
      </c>
      <c r="G24" s="155"/>
      <c r="H24" s="4"/>
    </row>
    <row r="25" s="195" customFormat="1" ht="25" customHeight="1" spans="1:8">
      <c r="A25" s="182"/>
      <c r="B25" s="207"/>
      <c r="C25" s="182"/>
      <c r="D25" s="167" t="s">
        <v>1829</v>
      </c>
      <c r="E25" s="167">
        <v>295</v>
      </c>
      <c r="F25" s="155">
        <f t="shared" si="0"/>
        <v>295</v>
      </c>
      <c r="G25" s="155"/>
      <c r="H25" s="4"/>
    </row>
    <row r="26" s="195" customFormat="1" ht="28" customHeight="1" spans="1:8">
      <c r="A26" s="182"/>
      <c r="B26" s="207"/>
      <c r="C26" s="182"/>
      <c r="D26" s="25" t="s">
        <v>1835</v>
      </c>
      <c r="E26" s="167">
        <v>10</v>
      </c>
      <c r="F26" s="155">
        <f t="shared" si="0"/>
        <v>10</v>
      </c>
      <c r="G26" s="155"/>
      <c r="H26" s="4"/>
    </row>
    <row r="27" s="195" customFormat="1" ht="25" customHeight="1" spans="1:8">
      <c r="A27" s="182"/>
      <c r="B27" s="207"/>
      <c r="C27" s="182"/>
      <c r="D27" s="167" t="s">
        <v>1235</v>
      </c>
      <c r="E27" s="167">
        <v>35</v>
      </c>
      <c r="F27" s="155">
        <f t="shared" si="0"/>
        <v>35</v>
      </c>
      <c r="G27" s="155"/>
      <c r="H27" s="4"/>
    </row>
    <row r="28" s="195" customFormat="1" ht="25" customHeight="1" spans="1:8">
      <c r="A28" s="182"/>
      <c r="B28" s="207"/>
      <c r="C28" s="182"/>
      <c r="D28" s="167" t="s">
        <v>344</v>
      </c>
      <c r="E28" s="167">
        <v>5</v>
      </c>
      <c r="F28" s="155">
        <f t="shared" si="0"/>
        <v>5</v>
      </c>
      <c r="G28" s="155"/>
      <c r="H28" s="4"/>
    </row>
    <row r="29" s="195" customFormat="1" ht="25" customHeight="1" spans="1:8">
      <c r="A29" s="182"/>
      <c r="B29" s="207"/>
      <c r="C29" s="182"/>
      <c r="D29" s="167" t="s">
        <v>1479</v>
      </c>
      <c r="E29" s="167">
        <v>35</v>
      </c>
      <c r="F29" s="155">
        <f t="shared" si="0"/>
        <v>35</v>
      </c>
      <c r="G29" s="155"/>
      <c r="H29" s="4"/>
    </row>
    <row r="30" s="195" customFormat="1" ht="25" customHeight="1" spans="1:8">
      <c r="A30" s="183"/>
      <c r="B30" s="206"/>
      <c r="C30" s="183"/>
      <c r="D30" s="167" t="s">
        <v>304</v>
      </c>
      <c r="E30" s="167">
        <v>95</v>
      </c>
      <c r="F30" s="155">
        <f t="shared" si="0"/>
        <v>95</v>
      </c>
      <c r="G30" s="155"/>
      <c r="H30" s="4"/>
    </row>
    <row r="31" s="152" customFormat="1" ht="15" spans="1:8">
      <c r="A31" s="159" t="s">
        <v>7</v>
      </c>
      <c r="B31" s="160" t="s">
        <v>242</v>
      </c>
      <c r="C31" s="161">
        <f>SUM(C3:C30)</f>
        <v>1310</v>
      </c>
      <c r="D31" s="161" t="s">
        <v>243</v>
      </c>
      <c r="E31" s="161">
        <f>SUM(E3:E30)</f>
        <v>8905</v>
      </c>
      <c r="F31" s="161" t="s">
        <v>244</v>
      </c>
      <c r="G31" s="162">
        <f>SUM(F3:G30)</f>
        <v>10215</v>
      </c>
      <c r="H31" s="163"/>
    </row>
    <row r="32" s="151" customFormat="1" ht="33.75" spans="1:6">
      <c r="A32" s="164"/>
      <c r="B32" s="208"/>
      <c r="C32" s="164"/>
      <c r="D32" s="164"/>
      <c r="E32" s="164"/>
      <c r="F32" s="164"/>
    </row>
    <row r="33" s="151" customFormat="1" ht="33.75" spans="1:6">
      <c r="A33" s="164"/>
      <c r="B33" s="208"/>
      <c r="C33" s="164"/>
      <c r="D33" s="164"/>
      <c r="E33" s="164"/>
      <c r="F33" s="164"/>
    </row>
    <row r="34" s="151" customFormat="1" ht="33.75" spans="1:6">
      <c r="A34" s="164"/>
      <c r="B34" s="208"/>
      <c r="C34" s="164"/>
      <c r="D34" s="164"/>
      <c r="E34" s="164"/>
      <c r="F34" s="164"/>
    </row>
    <row r="35" s="151" customFormat="1" ht="33.75" spans="1:6">
      <c r="A35" s="164"/>
      <c r="B35" s="208"/>
      <c r="C35" s="164"/>
      <c r="D35" s="164"/>
      <c r="E35" s="164"/>
      <c r="F35" s="164"/>
    </row>
    <row r="36" s="151" customFormat="1" ht="33.75" spans="1:6">
      <c r="A36" s="164"/>
      <c r="B36" s="208"/>
      <c r="C36" s="164"/>
      <c r="D36" s="164"/>
      <c r="E36" s="164"/>
      <c r="F36" s="164"/>
    </row>
    <row r="37" s="151" customFormat="1" ht="33.75" spans="1:6">
      <c r="A37" s="164"/>
      <c r="B37" s="208"/>
      <c r="C37" s="164"/>
      <c r="D37" s="164"/>
      <c r="E37" s="164"/>
      <c r="F37" s="164"/>
    </row>
    <row r="38" s="151" customFormat="1" ht="33.75" spans="1:6">
      <c r="A38" s="164"/>
      <c r="B38" s="208"/>
      <c r="C38" s="164"/>
      <c r="D38" s="164"/>
      <c r="E38" s="164"/>
      <c r="F38" s="164"/>
    </row>
    <row r="39" s="151" customFormat="1" ht="33.75" spans="1:6">
      <c r="A39" s="164"/>
      <c r="B39" s="208"/>
      <c r="C39" s="164"/>
      <c r="D39" s="164"/>
      <c r="E39" s="164"/>
      <c r="F39" s="164"/>
    </row>
    <row r="40" s="151" customFormat="1" ht="33.75" spans="1:6">
      <c r="A40" s="164"/>
      <c r="B40" s="208"/>
      <c r="C40" s="164"/>
      <c r="D40" s="164"/>
      <c r="E40" s="164"/>
      <c r="F40" s="164"/>
    </row>
    <row r="41" s="151" customFormat="1" ht="33.75" spans="1:6">
      <c r="A41" s="164"/>
      <c r="B41" s="208"/>
      <c r="C41" s="164"/>
      <c r="D41" s="164"/>
      <c r="E41" s="164"/>
      <c r="F41" s="164"/>
    </row>
    <row r="42" s="151" customFormat="1" ht="33.75" spans="1:6">
      <c r="A42" s="164"/>
      <c r="B42" s="208"/>
      <c r="C42" s="164"/>
      <c r="D42" s="164"/>
      <c r="E42" s="164"/>
      <c r="F42" s="164"/>
    </row>
    <row r="43" s="151" customFormat="1" ht="33.75" spans="1:6">
      <c r="A43" s="164"/>
      <c r="B43" s="208"/>
      <c r="C43" s="164"/>
      <c r="D43" s="164"/>
      <c r="E43" s="164"/>
      <c r="F43" s="164"/>
    </row>
    <row r="44" s="151" customFormat="1" ht="33.75" spans="1:6">
      <c r="A44" s="164"/>
      <c r="B44" s="208"/>
      <c r="C44" s="164"/>
      <c r="D44" s="164"/>
      <c r="E44" s="164"/>
      <c r="F44" s="164"/>
    </row>
    <row r="45" s="151" customFormat="1" ht="33.75" spans="1:6">
      <c r="A45" s="164"/>
      <c r="B45" s="208"/>
      <c r="C45" s="164"/>
      <c r="D45" s="164"/>
      <c r="E45" s="164"/>
      <c r="F45" s="164"/>
    </row>
    <row r="46" s="151" customFormat="1" ht="33.75" spans="1:6">
      <c r="A46" s="164"/>
      <c r="B46" s="208"/>
      <c r="C46" s="164"/>
      <c r="D46" s="164"/>
      <c r="E46" s="164"/>
      <c r="F46" s="164"/>
    </row>
    <row r="47" s="151" customFormat="1" ht="33.75" spans="1:6">
      <c r="A47" s="164"/>
      <c r="B47" s="208"/>
      <c r="C47" s="164"/>
      <c r="D47" s="164"/>
      <c r="E47" s="164"/>
      <c r="F47" s="164"/>
    </row>
    <row r="48" s="151" customFormat="1" ht="33.75" spans="1:6">
      <c r="A48" s="164"/>
      <c r="B48" s="208"/>
      <c r="C48" s="164"/>
      <c r="D48" s="164"/>
      <c r="E48" s="164"/>
      <c r="F48" s="164"/>
    </row>
  </sheetData>
  <mergeCells count="42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A4:A5"/>
    <mergeCell ref="A6:A8"/>
    <mergeCell ref="A9:A21"/>
    <mergeCell ref="A22:A30"/>
    <mergeCell ref="B4:B5"/>
    <mergeCell ref="B6:B8"/>
    <mergeCell ref="B9:B21"/>
    <mergeCell ref="B22:B30"/>
    <mergeCell ref="C4:C5"/>
    <mergeCell ref="C6:C8"/>
    <mergeCell ref="C9:C21"/>
    <mergeCell ref="C22:C30"/>
  </mergeCells>
  <pageMargins left="0.75" right="0.75" top="1" bottom="1" header="0.5" footer="0.5"/>
  <pageSetup paperSize="9" scale="81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1"/>
  <sheetViews>
    <sheetView view="pageBreakPreview" zoomScaleNormal="100" workbookViewId="0">
      <pane ySplit="2" topLeftCell="A529" activePane="bottomLeft" state="frozen"/>
      <selection/>
      <selection pane="bottomLeft" activeCell="D438" sqref="D438"/>
    </sheetView>
  </sheetViews>
  <sheetFormatPr defaultColWidth="9" defaultRowHeight="13.5"/>
  <cols>
    <col min="1" max="1" width="5.625" style="151" customWidth="1"/>
    <col min="2" max="2" width="36.125" style="196" customWidth="1"/>
    <col min="3" max="3" width="12.75" style="151" customWidth="1"/>
    <col min="4" max="4" width="26.25" style="151" customWidth="1"/>
    <col min="5" max="5" width="13.25" style="151" customWidth="1"/>
    <col min="6" max="6" width="8.25" style="151" customWidth="1"/>
    <col min="7" max="16384" width="9" style="151"/>
  </cols>
  <sheetData>
    <row r="1" s="151" customFormat="1" ht="31" customHeight="1" spans="1:8">
      <c r="A1" s="153" t="s">
        <v>1836</v>
      </c>
      <c r="B1" s="153"/>
      <c r="C1" s="153"/>
      <c r="D1" s="153"/>
      <c r="E1" s="153"/>
      <c r="F1" s="153"/>
      <c r="G1" s="153"/>
      <c r="H1" s="153"/>
    </row>
    <row r="2" s="151" customFormat="1" ht="31" customHeight="1" spans="1:8">
      <c r="A2" s="4" t="s">
        <v>2</v>
      </c>
      <c r="B2" s="197" t="s">
        <v>3</v>
      </c>
      <c r="C2" s="4" t="s">
        <v>4</v>
      </c>
      <c r="D2" s="4" t="s">
        <v>5</v>
      </c>
      <c r="E2" s="4" t="s">
        <v>6</v>
      </c>
      <c r="F2" s="154" t="s">
        <v>7</v>
      </c>
      <c r="G2" s="154"/>
      <c r="H2" s="194" t="s">
        <v>8</v>
      </c>
    </row>
    <row r="3" s="151" customFormat="1" ht="25" customHeight="1" spans="1:8">
      <c r="A3" s="178">
        <v>1</v>
      </c>
      <c r="B3" s="178" t="s">
        <v>1133</v>
      </c>
      <c r="C3" s="178">
        <v>6400</v>
      </c>
      <c r="D3" s="167" t="s">
        <v>1050</v>
      </c>
      <c r="E3" s="167">
        <v>3310</v>
      </c>
      <c r="F3" s="155">
        <f>C3+E3</f>
        <v>9710</v>
      </c>
      <c r="G3" s="155"/>
      <c r="H3" s="39"/>
    </row>
    <row r="4" s="151" customFormat="1" ht="25" customHeight="1" spans="1:8">
      <c r="A4" s="182"/>
      <c r="B4" s="182"/>
      <c r="C4" s="182"/>
      <c r="D4" s="167" t="s">
        <v>454</v>
      </c>
      <c r="E4" s="167">
        <v>70</v>
      </c>
      <c r="F4" s="155">
        <f t="shared" ref="F4:F67" si="0">C4+E4</f>
        <v>70</v>
      </c>
      <c r="G4" s="155"/>
      <c r="H4" s="39"/>
    </row>
    <row r="5" s="151" customFormat="1" ht="25" customHeight="1" spans="1:8">
      <c r="A5" s="182"/>
      <c r="B5" s="182"/>
      <c r="C5" s="182"/>
      <c r="D5" s="167" t="s">
        <v>329</v>
      </c>
      <c r="E5" s="167">
        <v>470</v>
      </c>
      <c r="F5" s="155">
        <f t="shared" si="0"/>
        <v>470</v>
      </c>
      <c r="G5" s="155"/>
      <c r="H5" s="39"/>
    </row>
    <row r="6" s="151" customFormat="1" ht="25" customHeight="1" spans="1:8">
      <c r="A6" s="182"/>
      <c r="B6" s="182"/>
      <c r="C6" s="182"/>
      <c r="D6" s="167" t="s">
        <v>218</v>
      </c>
      <c r="E6" s="167">
        <v>140</v>
      </c>
      <c r="F6" s="155">
        <f t="shared" si="0"/>
        <v>140</v>
      </c>
      <c r="G6" s="155"/>
      <c r="H6" s="39"/>
    </row>
    <row r="7" s="151" customFormat="1" ht="25" customHeight="1" spans="1:8">
      <c r="A7" s="182"/>
      <c r="B7" s="182"/>
      <c r="C7" s="182"/>
      <c r="D7" s="167" t="s">
        <v>220</v>
      </c>
      <c r="E7" s="167">
        <v>130</v>
      </c>
      <c r="F7" s="155">
        <f t="shared" si="0"/>
        <v>130</v>
      </c>
      <c r="G7" s="155"/>
      <c r="H7" s="39"/>
    </row>
    <row r="8" s="151" customFormat="1" ht="25" customHeight="1" spans="1:8">
      <c r="A8" s="182"/>
      <c r="B8" s="182"/>
      <c r="C8" s="182"/>
      <c r="D8" s="167" t="s">
        <v>1134</v>
      </c>
      <c r="E8" s="167">
        <v>470</v>
      </c>
      <c r="F8" s="155">
        <f t="shared" si="0"/>
        <v>470</v>
      </c>
      <c r="G8" s="155"/>
      <c r="H8" s="39"/>
    </row>
    <row r="9" s="151" customFormat="1" ht="25" customHeight="1" spans="1:8">
      <c r="A9" s="182"/>
      <c r="B9" s="182"/>
      <c r="C9" s="182"/>
      <c r="D9" s="167" t="s">
        <v>341</v>
      </c>
      <c r="E9" s="167">
        <v>1155</v>
      </c>
      <c r="F9" s="155">
        <f t="shared" si="0"/>
        <v>1155</v>
      </c>
      <c r="G9" s="155"/>
      <c r="H9" s="39"/>
    </row>
    <row r="10" s="151" customFormat="1" ht="25" customHeight="1" spans="1:8">
      <c r="A10" s="182"/>
      <c r="B10" s="182"/>
      <c r="C10" s="182"/>
      <c r="D10" s="167" t="s">
        <v>216</v>
      </c>
      <c r="E10" s="167">
        <v>350</v>
      </c>
      <c r="F10" s="155">
        <f t="shared" si="0"/>
        <v>350</v>
      </c>
      <c r="G10" s="155"/>
      <c r="H10" s="39"/>
    </row>
    <row r="11" s="151" customFormat="1" ht="25" customHeight="1" spans="1:8">
      <c r="A11" s="182"/>
      <c r="B11" s="182"/>
      <c r="C11" s="182"/>
      <c r="D11" s="167" t="s">
        <v>221</v>
      </c>
      <c r="E11" s="167">
        <v>430</v>
      </c>
      <c r="F11" s="155">
        <f t="shared" si="0"/>
        <v>430</v>
      </c>
      <c r="G11" s="155"/>
      <c r="H11" s="39"/>
    </row>
    <row r="12" s="151" customFormat="1" ht="25" customHeight="1" spans="1:8">
      <c r="A12" s="182"/>
      <c r="B12" s="182"/>
      <c r="C12" s="182"/>
      <c r="D12" s="167" t="s">
        <v>412</v>
      </c>
      <c r="E12" s="167">
        <v>430</v>
      </c>
      <c r="F12" s="155">
        <f t="shared" si="0"/>
        <v>430</v>
      </c>
      <c r="G12" s="155"/>
      <c r="H12" s="39"/>
    </row>
    <row r="13" s="151" customFormat="1" ht="25" customHeight="1" spans="1:8">
      <c r="A13" s="182"/>
      <c r="B13" s="182"/>
      <c r="C13" s="182"/>
      <c r="D13" s="167" t="s">
        <v>387</v>
      </c>
      <c r="E13" s="167">
        <v>430</v>
      </c>
      <c r="F13" s="155">
        <f t="shared" si="0"/>
        <v>430</v>
      </c>
      <c r="G13" s="155"/>
      <c r="H13" s="39"/>
    </row>
    <row r="14" s="151" customFormat="1" ht="25" customHeight="1" spans="1:8">
      <c r="A14" s="182"/>
      <c r="B14" s="182"/>
      <c r="C14" s="182"/>
      <c r="D14" s="167" t="s">
        <v>388</v>
      </c>
      <c r="E14" s="167">
        <v>430</v>
      </c>
      <c r="F14" s="155">
        <f t="shared" si="0"/>
        <v>430</v>
      </c>
      <c r="G14" s="155"/>
      <c r="H14" s="39"/>
    </row>
    <row r="15" s="151" customFormat="1" ht="25" customHeight="1" spans="1:8">
      <c r="A15" s="182"/>
      <c r="B15" s="182"/>
      <c r="C15" s="182"/>
      <c r="D15" s="167" t="s">
        <v>287</v>
      </c>
      <c r="E15" s="167">
        <v>130</v>
      </c>
      <c r="F15" s="155">
        <f t="shared" si="0"/>
        <v>130</v>
      </c>
      <c r="G15" s="155"/>
      <c r="H15" s="39"/>
    </row>
    <row r="16" s="151" customFormat="1" ht="25" customHeight="1" spans="1:8">
      <c r="A16" s="182"/>
      <c r="B16" s="182"/>
      <c r="C16" s="182"/>
      <c r="D16" s="167" t="s">
        <v>391</v>
      </c>
      <c r="E16" s="167">
        <v>30</v>
      </c>
      <c r="F16" s="155">
        <f t="shared" si="0"/>
        <v>30</v>
      </c>
      <c r="G16" s="155"/>
      <c r="H16" s="39"/>
    </row>
    <row r="17" s="151" customFormat="1" ht="25" customHeight="1" spans="1:8">
      <c r="A17" s="182"/>
      <c r="B17" s="182"/>
      <c r="C17" s="182"/>
      <c r="D17" s="167" t="s">
        <v>1837</v>
      </c>
      <c r="E17" s="167">
        <v>1120</v>
      </c>
      <c r="F17" s="155">
        <f t="shared" si="0"/>
        <v>1120</v>
      </c>
      <c r="G17" s="155"/>
      <c r="H17" s="39"/>
    </row>
    <row r="18" s="151" customFormat="1" ht="25" customHeight="1" spans="1:8">
      <c r="A18" s="182"/>
      <c r="B18" s="182"/>
      <c r="C18" s="182"/>
      <c r="D18" s="167" t="s">
        <v>323</v>
      </c>
      <c r="E18" s="167">
        <v>310</v>
      </c>
      <c r="F18" s="155">
        <f t="shared" si="0"/>
        <v>310</v>
      </c>
      <c r="G18" s="155"/>
      <c r="H18" s="39"/>
    </row>
    <row r="19" s="151" customFormat="1" ht="25" customHeight="1" spans="1:8">
      <c r="A19" s="182"/>
      <c r="B19" s="182"/>
      <c r="C19" s="182"/>
      <c r="D19" s="167" t="s">
        <v>402</v>
      </c>
      <c r="E19" s="167">
        <v>2400</v>
      </c>
      <c r="F19" s="155">
        <f t="shared" si="0"/>
        <v>2400</v>
      </c>
      <c r="G19" s="155"/>
      <c r="H19" s="39"/>
    </row>
    <row r="20" s="151" customFormat="1" ht="25" customHeight="1" spans="1:8">
      <c r="A20" s="182"/>
      <c r="B20" s="182"/>
      <c r="C20" s="182"/>
      <c r="D20" s="167" t="s">
        <v>334</v>
      </c>
      <c r="E20" s="167">
        <v>670</v>
      </c>
      <c r="F20" s="155">
        <f t="shared" si="0"/>
        <v>670</v>
      </c>
      <c r="G20" s="155"/>
      <c r="H20" s="39"/>
    </row>
    <row r="21" s="151" customFormat="1" ht="25" customHeight="1" spans="1:8">
      <c r="A21" s="182"/>
      <c r="B21" s="182"/>
      <c r="C21" s="182"/>
      <c r="D21" s="167" t="s">
        <v>1838</v>
      </c>
      <c r="E21" s="167">
        <v>480</v>
      </c>
      <c r="F21" s="155">
        <f t="shared" si="0"/>
        <v>480</v>
      </c>
      <c r="G21" s="155"/>
      <c r="H21" s="39"/>
    </row>
    <row r="22" s="151" customFormat="1" ht="25" customHeight="1" spans="1:8">
      <c r="A22" s="182"/>
      <c r="B22" s="182"/>
      <c r="C22" s="182"/>
      <c r="D22" s="167" t="s">
        <v>973</v>
      </c>
      <c r="E22" s="167">
        <v>995</v>
      </c>
      <c r="F22" s="155">
        <f t="shared" si="0"/>
        <v>995</v>
      </c>
      <c r="G22" s="155"/>
      <c r="H22" s="39"/>
    </row>
    <row r="23" s="151" customFormat="1" ht="25" customHeight="1" spans="1:8">
      <c r="A23" s="182"/>
      <c r="B23" s="182"/>
      <c r="C23" s="182"/>
      <c r="D23" s="167" t="s">
        <v>1839</v>
      </c>
      <c r="E23" s="167">
        <v>120</v>
      </c>
      <c r="F23" s="155">
        <f t="shared" si="0"/>
        <v>120</v>
      </c>
      <c r="G23" s="155"/>
      <c r="H23" s="39"/>
    </row>
    <row r="24" s="151" customFormat="1" ht="25" customHeight="1" spans="1:8">
      <c r="A24" s="182"/>
      <c r="B24" s="182"/>
      <c r="C24" s="182"/>
      <c r="D24" s="167" t="s">
        <v>1840</v>
      </c>
      <c r="E24" s="167">
        <v>520</v>
      </c>
      <c r="F24" s="155">
        <f t="shared" si="0"/>
        <v>520</v>
      </c>
      <c r="G24" s="155"/>
      <c r="H24" s="39"/>
    </row>
    <row r="25" s="151" customFormat="1" ht="25" customHeight="1" spans="1:8">
      <c r="A25" s="182"/>
      <c r="B25" s="182"/>
      <c r="C25" s="182"/>
      <c r="D25" s="167" t="s">
        <v>1841</v>
      </c>
      <c r="E25" s="167">
        <v>310</v>
      </c>
      <c r="F25" s="155">
        <f t="shared" si="0"/>
        <v>310</v>
      </c>
      <c r="G25" s="155"/>
      <c r="H25" s="39"/>
    </row>
    <row r="26" s="151" customFormat="1" ht="25" customHeight="1" spans="1:8">
      <c r="A26" s="182"/>
      <c r="B26" s="182"/>
      <c r="C26" s="182"/>
      <c r="D26" s="167" t="s">
        <v>1842</v>
      </c>
      <c r="E26" s="167">
        <v>4480</v>
      </c>
      <c r="F26" s="155">
        <f t="shared" si="0"/>
        <v>4480</v>
      </c>
      <c r="G26" s="155"/>
      <c r="H26" s="39"/>
    </row>
    <row r="27" s="151" customFormat="1" ht="25" customHeight="1" spans="1:8">
      <c r="A27" s="182"/>
      <c r="B27" s="182"/>
      <c r="C27" s="182"/>
      <c r="D27" s="167" t="s">
        <v>1843</v>
      </c>
      <c r="E27" s="167">
        <v>35</v>
      </c>
      <c r="F27" s="155">
        <f t="shared" si="0"/>
        <v>35</v>
      </c>
      <c r="G27" s="155"/>
      <c r="H27" s="39"/>
    </row>
    <row r="28" s="151" customFormat="1" ht="25" customHeight="1" spans="1:8">
      <c r="A28" s="182"/>
      <c r="B28" s="182"/>
      <c r="C28" s="182"/>
      <c r="D28" s="167" t="s">
        <v>1844</v>
      </c>
      <c r="E28" s="167">
        <v>80</v>
      </c>
      <c r="F28" s="155">
        <f t="shared" si="0"/>
        <v>80</v>
      </c>
      <c r="G28" s="155"/>
      <c r="H28" s="39"/>
    </row>
    <row r="29" s="151" customFormat="1" ht="25" customHeight="1" spans="1:8">
      <c r="A29" s="182"/>
      <c r="B29" s="182"/>
      <c r="C29" s="182"/>
      <c r="D29" s="167" t="s">
        <v>487</v>
      </c>
      <c r="E29" s="167">
        <v>115</v>
      </c>
      <c r="F29" s="155">
        <f t="shared" si="0"/>
        <v>115</v>
      </c>
      <c r="G29" s="155"/>
      <c r="H29" s="39"/>
    </row>
    <row r="30" s="151" customFormat="1" ht="25" customHeight="1" spans="1:8">
      <c r="A30" s="182"/>
      <c r="B30" s="182"/>
      <c r="C30" s="182"/>
      <c r="D30" s="167" t="s">
        <v>1845</v>
      </c>
      <c r="E30" s="167">
        <v>270</v>
      </c>
      <c r="F30" s="155">
        <f t="shared" si="0"/>
        <v>270</v>
      </c>
      <c r="G30" s="155"/>
      <c r="H30" s="39"/>
    </row>
    <row r="31" s="151" customFormat="1" ht="25" customHeight="1" spans="1:8">
      <c r="A31" s="182"/>
      <c r="B31" s="182"/>
      <c r="C31" s="182"/>
      <c r="D31" s="167" t="s">
        <v>1846</v>
      </c>
      <c r="E31" s="167">
        <v>640</v>
      </c>
      <c r="F31" s="155">
        <f t="shared" si="0"/>
        <v>640</v>
      </c>
      <c r="G31" s="155"/>
      <c r="H31" s="39"/>
    </row>
    <row r="32" s="151" customFormat="1" ht="25" customHeight="1" spans="1:8">
      <c r="A32" s="182"/>
      <c r="B32" s="182"/>
      <c r="C32" s="182"/>
      <c r="D32" s="167" t="s">
        <v>1847</v>
      </c>
      <c r="E32" s="167">
        <v>55</v>
      </c>
      <c r="F32" s="155">
        <f t="shared" si="0"/>
        <v>55</v>
      </c>
      <c r="G32" s="155"/>
      <c r="H32" s="39"/>
    </row>
    <row r="33" s="151" customFormat="1" ht="25" customHeight="1" spans="1:8">
      <c r="A33" s="182"/>
      <c r="B33" s="182"/>
      <c r="C33" s="182"/>
      <c r="D33" s="167" t="s">
        <v>1848</v>
      </c>
      <c r="E33" s="167">
        <v>695</v>
      </c>
      <c r="F33" s="155">
        <f t="shared" si="0"/>
        <v>695</v>
      </c>
      <c r="G33" s="155"/>
      <c r="H33" s="39"/>
    </row>
    <row r="34" s="151" customFormat="1" ht="25" customHeight="1" spans="1:8">
      <c r="A34" s="182"/>
      <c r="B34" s="182"/>
      <c r="C34" s="182"/>
      <c r="D34" s="167" t="s">
        <v>1048</v>
      </c>
      <c r="E34" s="167">
        <v>390</v>
      </c>
      <c r="F34" s="155">
        <f t="shared" si="0"/>
        <v>390</v>
      </c>
      <c r="G34" s="155"/>
      <c r="H34" s="39"/>
    </row>
    <row r="35" s="151" customFormat="1" ht="25" customHeight="1" spans="1:8">
      <c r="A35" s="182"/>
      <c r="B35" s="182"/>
      <c r="C35" s="182"/>
      <c r="D35" s="167" t="s">
        <v>342</v>
      </c>
      <c r="E35" s="167">
        <v>600</v>
      </c>
      <c r="F35" s="155">
        <f t="shared" si="0"/>
        <v>600</v>
      </c>
      <c r="G35" s="155"/>
      <c r="H35" s="39"/>
    </row>
    <row r="36" s="151" customFormat="1" ht="25" customHeight="1" spans="1:8">
      <c r="A36" s="182"/>
      <c r="B36" s="182"/>
      <c r="C36" s="182"/>
      <c r="D36" s="167" t="s">
        <v>1120</v>
      </c>
      <c r="E36" s="167">
        <v>2920</v>
      </c>
      <c r="F36" s="155">
        <f t="shared" si="0"/>
        <v>2920</v>
      </c>
      <c r="G36" s="155"/>
      <c r="H36" s="39"/>
    </row>
    <row r="37" s="151" customFormat="1" ht="25" customHeight="1" spans="1:8">
      <c r="A37" s="182"/>
      <c r="B37" s="182"/>
      <c r="C37" s="182"/>
      <c r="D37" s="167" t="s">
        <v>343</v>
      </c>
      <c r="E37" s="167">
        <v>5670</v>
      </c>
      <c r="F37" s="155">
        <f t="shared" si="0"/>
        <v>5670</v>
      </c>
      <c r="G37" s="155"/>
      <c r="H37" s="39"/>
    </row>
    <row r="38" s="151" customFormat="1" ht="25" customHeight="1" spans="1:8">
      <c r="A38" s="182"/>
      <c r="B38" s="182"/>
      <c r="C38" s="182"/>
      <c r="D38" s="167" t="s">
        <v>322</v>
      </c>
      <c r="E38" s="167">
        <v>670</v>
      </c>
      <c r="F38" s="155">
        <f t="shared" si="0"/>
        <v>670</v>
      </c>
      <c r="G38" s="155"/>
      <c r="H38" s="39"/>
    </row>
    <row r="39" s="151" customFormat="1" ht="25" customHeight="1" spans="1:8">
      <c r="A39" s="182"/>
      <c r="B39" s="182"/>
      <c r="C39" s="182"/>
      <c r="D39" s="167" t="s">
        <v>1849</v>
      </c>
      <c r="E39" s="167">
        <v>175</v>
      </c>
      <c r="F39" s="155">
        <f t="shared" si="0"/>
        <v>175</v>
      </c>
      <c r="G39" s="155"/>
      <c r="H39" s="39"/>
    </row>
    <row r="40" s="151" customFormat="1" ht="25" customHeight="1" spans="1:8">
      <c r="A40" s="182"/>
      <c r="B40" s="182"/>
      <c r="C40" s="182"/>
      <c r="D40" s="167" t="s">
        <v>1850</v>
      </c>
      <c r="E40" s="167">
        <v>95</v>
      </c>
      <c r="F40" s="155">
        <f t="shared" si="0"/>
        <v>95</v>
      </c>
      <c r="G40" s="155"/>
      <c r="H40" s="39"/>
    </row>
    <row r="41" s="151" customFormat="1" ht="25" customHeight="1" spans="1:8">
      <c r="A41" s="182"/>
      <c r="B41" s="182"/>
      <c r="C41" s="182"/>
      <c r="D41" s="167" t="s">
        <v>1851</v>
      </c>
      <c r="E41" s="167">
        <v>870</v>
      </c>
      <c r="F41" s="155">
        <f t="shared" si="0"/>
        <v>870</v>
      </c>
      <c r="G41" s="155"/>
      <c r="H41" s="39"/>
    </row>
    <row r="42" s="151" customFormat="1" ht="25" customHeight="1" spans="1:8">
      <c r="A42" s="182"/>
      <c r="B42" s="182"/>
      <c r="C42" s="182"/>
      <c r="D42" s="167" t="s">
        <v>380</v>
      </c>
      <c r="E42" s="167">
        <v>1550</v>
      </c>
      <c r="F42" s="155">
        <f t="shared" si="0"/>
        <v>1550</v>
      </c>
      <c r="G42" s="155"/>
      <c r="H42" s="39"/>
    </row>
    <row r="43" s="151" customFormat="1" ht="25" customHeight="1" spans="1:8">
      <c r="A43" s="182"/>
      <c r="B43" s="182"/>
      <c r="C43" s="182"/>
      <c r="D43" s="167" t="s">
        <v>1852</v>
      </c>
      <c r="E43" s="167">
        <v>1070</v>
      </c>
      <c r="F43" s="155">
        <f t="shared" si="0"/>
        <v>1070</v>
      </c>
      <c r="G43" s="155"/>
      <c r="H43" s="39"/>
    </row>
    <row r="44" s="151" customFormat="1" ht="25" customHeight="1" spans="1:8">
      <c r="A44" s="182"/>
      <c r="B44" s="182"/>
      <c r="C44" s="182"/>
      <c r="D44" s="167" t="s">
        <v>1853</v>
      </c>
      <c r="E44" s="167">
        <v>320</v>
      </c>
      <c r="F44" s="155">
        <f t="shared" si="0"/>
        <v>320</v>
      </c>
      <c r="G44" s="155"/>
      <c r="H44" s="39"/>
    </row>
    <row r="45" s="151" customFormat="1" ht="25" customHeight="1" spans="1:8">
      <c r="A45" s="182"/>
      <c r="B45" s="182"/>
      <c r="C45" s="182"/>
      <c r="D45" s="167" t="s">
        <v>1854</v>
      </c>
      <c r="E45" s="167">
        <v>320</v>
      </c>
      <c r="F45" s="155">
        <f t="shared" si="0"/>
        <v>320</v>
      </c>
      <c r="G45" s="155"/>
      <c r="H45" s="39"/>
    </row>
    <row r="46" s="151" customFormat="1" ht="25" customHeight="1" spans="1:8">
      <c r="A46" s="182"/>
      <c r="B46" s="182"/>
      <c r="C46" s="182"/>
      <c r="D46" s="167" t="s">
        <v>876</v>
      </c>
      <c r="E46" s="167">
        <v>2100</v>
      </c>
      <c r="F46" s="155">
        <f t="shared" si="0"/>
        <v>2100</v>
      </c>
      <c r="G46" s="155"/>
      <c r="H46" s="39"/>
    </row>
    <row r="47" s="151" customFormat="1" ht="25" customHeight="1" spans="1:8">
      <c r="A47" s="182"/>
      <c r="B47" s="182"/>
      <c r="C47" s="182"/>
      <c r="D47" s="167" t="s">
        <v>1855</v>
      </c>
      <c r="E47" s="167">
        <v>240</v>
      </c>
      <c r="F47" s="155">
        <f t="shared" si="0"/>
        <v>240</v>
      </c>
      <c r="G47" s="155"/>
      <c r="H47" s="39"/>
    </row>
    <row r="48" s="151" customFormat="1" ht="25" customHeight="1" spans="1:8">
      <c r="A48" s="182"/>
      <c r="B48" s="182"/>
      <c r="C48" s="182"/>
      <c r="D48" s="167" t="s">
        <v>1856</v>
      </c>
      <c r="E48" s="167">
        <v>800</v>
      </c>
      <c r="F48" s="155">
        <f t="shared" si="0"/>
        <v>800</v>
      </c>
      <c r="G48" s="155"/>
      <c r="H48" s="39"/>
    </row>
    <row r="49" s="151" customFormat="1" ht="25" customHeight="1" spans="1:8">
      <c r="A49" s="182"/>
      <c r="B49" s="182"/>
      <c r="C49" s="182"/>
      <c r="D49" s="167" t="s">
        <v>819</v>
      </c>
      <c r="E49" s="167">
        <v>600</v>
      </c>
      <c r="F49" s="155">
        <f t="shared" si="0"/>
        <v>600</v>
      </c>
      <c r="G49" s="155"/>
      <c r="H49" s="39"/>
    </row>
    <row r="50" s="151" customFormat="1" ht="25" customHeight="1" spans="1:8">
      <c r="A50" s="182"/>
      <c r="B50" s="182"/>
      <c r="C50" s="182"/>
      <c r="D50" s="167" t="s">
        <v>1666</v>
      </c>
      <c r="E50" s="167">
        <v>30</v>
      </c>
      <c r="F50" s="155">
        <f t="shared" si="0"/>
        <v>30</v>
      </c>
      <c r="G50" s="155"/>
      <c r="H50" s="39"/>
    </row>
    <row r="51" s="151" customFormat="1" ht="25" customHeight="1" spans="1:8">
      <c r="A51" s="182"/>
      <c r="B51" s="182"/>
      <c r="C51" s="182"/>
      <c r="D51" s="167" t="s">
        <v>1250</v>
      </c>
      <c r="E51" s="167">
        <v>1710</v>
      </c>
      <c r="F51" s="155">
        <f t="shared" si="0"/>
        <v>1710</v>
      </c>
      <c r="G51" s="155"/>
      <c r="H51" s="39"/>
    </row>
    <row r="52" s="151" customFormat="1" ht="25" customHeight="1" spans="1:8">
      <c r="A52" s="182"/>
      <c r="B52" s="182"/>
      <c r="C52" s="182"/>
      <c r="D52" s="167" t="s">
        <v>1857</v>
      </c>
      <c r="E52" s="167">
        <v>15</v>
      </c>
      <c r="F52" s="155">
        <f t="shared" si="0"/>
        <v>15</v>
      </c>
      <c r="G52" s="155"/>
      <c r="H52" s="39"/>
    </row>
    <row r="53" s="151" customFormat="1" ht="25" customHeight="1" spans="1:8">
      <c r="A53" s="182"/>
      <c r="B53" s="182"/>
      <c r="C53" s="182"/>
      <c r="D53" s="167" t="s">
        <v>121</v>
      </c>
      <c r="E53" s="167">
        <v>4980</v>
      </c>
      <c r="F53" s="155">
        <f t="shared" si="0"/>
        <v>4980</v>
      </c>
      <c r="G53" s="155"/>
      <c r="H53" s="39"/>
    </row>
    <row r="54" s="151" customFormat="1" ht="25" customHeight="1" spans="1:8">
      <c r="A54" s="182"/>
      <c r="B54" s="182"/>
      <c r="C54" s="182"/>
      <c r="D54" s="167" t="s">
        <v>1858</v>
      </c>
      <c r="E54" s="167">
        <v>160</v>
      </c>
      <c r="F54" s="155">
        <f t="shared" si="0"/>
        <v>160</v>
      </c>
      <c r="G54" s="155"/>
      <c r="H54" s="39"/>
    </row>
    <row r="55" s="151" customFormat="1" ht="25" customHeight="1" spans="1:8">
      <c r="A55" s="182"/>
      <c r="B55" s="182"/>
      <c r="C55" s="182"/>
      <c r="D55" s="167" t="s">
        <v>1479</v>
      </c>
      <c r="E55" s="167">
        <v>45</v>
      </c>
      <c r="F55" s="155">
        <f t="shared" si="0"/>
        <v>45</v>
      </c>
      <c r="G55" s="155"/>
      <c r="H55" s="39"/>
    </row>
    <row r="56" s="151" customFormat="1" ht="25" customHeight="1" spans="1:8">
      <c r="A56" s="182"/>
      <c r="B56" s="182"/>
      <c r="C56" s="182"/>
      <c r="D56" s="167" t="s">
        <v>1859</v>
      </c>
      <c r="E56" s="167">
        <v>35</v>
      </c>
      <c r="F56" s="155">
        <f t="shared" si="0"/>
        <v>35</v>
      </c>
      <c r="G56" s="155"/>
      <c r="H56" s="39"/>
    </row>
    <row r="57" s="151" customFormat="1" ht="25" customHeight="1" spans="1:8">
      <c r="A57" s="182"/>
      <c r="B57" s="182"/>
      <c r="C57" s="182"/>
      <c r="D57" s="167" t="s">
        <v>1860</v>
      </c>
      <c r="E57" s="167">
        <v>255</v>
      </c>
      <c r="F57" s="155">
        <f t="shared" si="0"/>
        <v>255</v>
      </c>
      <c r="G57" s="155"/>
      <c r="H57" s="39"/>
    </row>
    <row r="58" s="151" customFormat="1" ht="25" customHeight="1" spans="1:8">
      <c r="A58" s="182"/>
      <c r="B58" s="182"/>
      <c r="C58" s="182"/>
      <c r="D58" s="167" t="s">
        <v>1861</v>
      </c>
      <c r="E58" s="167">
        <v>170</v>
      </c>
      <c r="F58" s="155">
        <f t="shared" si="0"/>
        <v>170</v>
      </c>
      <c r="G58" s="155"/>
      <c r="H58" s="39"/>
    </row>
    <row r="59" s="151" customFormat="1" ht="25" customHeight="1" spans="1:8">
      <c r="A59" s="182"/>
      <c r="B59" s="182"/>
      <c r="C59" s="182"/>
      <c r="D59" s="167" t="s">
        <v>1862</v>
      </c>
      <c r="E59" s="167">
        <v>90</v>
      </c>
      <c r="F59" s="155">
        <f t="shared" si="0"/>
        <v>90</v>
      </c>
      <c r="G59" s="155"/>
      <c r="H59" s="39"/>
    </row>
    <row r="60" s="151" customFormat="1" ht="25" customHeight="1" spans="1:8">
      <c r="A60" s="182"/>
      <c r="B60" s="182"/>
      <c r="C60" s="182"/>
      <c r="D60" s="167" t="s">
        <v>1863</v>
      </c>
      <c r="E60" s="167">
        <v>130</v>
      </c>
      <c r="F60" s="155">
        <f t="shared" si="0"/>
        <v>130</v>
      </c>
      <c r="G60" s="155"/>
      <c r="H60" s="39"/>
    </row>
    <row r="61" s="151" customFormat="1" ht="25" customHeight="1" spans="1:8">
      <c r="A61" s="182"/>
      <c r="B61" s="182"/>
      <c r="C61" s="182"/>
      <c r="D61" s="167" t="s">
        <v>1864</v>
      </c>
      <c r="E61" s="167">
        <v>215</v>
      </c>
      <c r="F61" s="155">
        <f t="shared" si="0"/>
        <v>215</v>
      </c>
      <c r="G61" s="155"/>
      <c r="H61" s="39"/>
    </row>
    <row r="62" s="151" customFormat="1" ht="27" customHeight="1" spans="1:8">
      <c r="A62" s="182"/>
      <c r="B62" s="182"/>
      <c r="C62" s="182"/>
      <c r="D62" s="25" t="s">
        <v>1865</v>
      </c>
      <c r="E62" s="167">
        <v>2135</v>
      </c>
      <c r="F62" s="155">
        <f t="shared" si="0"/>
        <v>2135</v>
      </c>
      <c r="G62" s="155"/>
      <c r="H62" s="39"/>
    </row>
    <row r="63" s="151" customFormat="1" ht="25" customHeight="1" spans="1:8">
      <c r="A63" s="182"/>
      <c r="B63" s="182"/>
      <c r="C63" s="182"/>
      <c r="D63" s="167" t="s">
        <v>1866</v>
      </c>
      <c r="E63" s="167">
        <v>120</v>
      </c>
      <c r="F63" s="155">
        <f t="shared" si="0"/>
        <v>120</v>
      </c>
      <c r="G63" s="155"/>
      <c r="H63" s="39"/>
    </row>
    <row r="64" s="151" customFormat="1" ht="25" customHeight="1" spans="1:8">
      <c r="A64" s="182"/>
      <c r="B64" s="182"/>
      <c r="C64" s="182"/>
      <c r="D64" s="167" t="s">
        <v>1579</v>
      </c>
      <c r="E64" s="167">
        <v>30</v>
      </c>
      <c r="F64" s="155">
        <f t="shared" si="0"/>
        <v>30</v>
      </c>
      <c r="G64" s="155"/>
      <c r="H64" s="39"/>
    </row>
    <row r="65" s="151" customFormat="1" ht="25" customHeight="1" spans="1:8">
      <c r="A65" s="182"/>
      <c r="B65" s="182"/>
      <c r="C65" s="182"/>
      <c r="D65" s="167" t="s">
        <v>1867</v>
      </c>
      <c r="E65" s="167">
        <v>115</v>
      </c>
      <c r="F65" s="155">
        <f t="shared" si="0"/>
        <v>115</v>
      </c>
      <c r="G65" s="155"/>
      <c r="H65" s="39"/>
    </row>
    <row r="66" s="151" customFormat="1" ht="25" customHeight="1" spans="1:8">
      <c r="A66" s="182"/>
      <c r="B66" s="182"/>
      <c r="C66" s="182"/>
      <c r="D66" s="167" t="s">
        <v>1868</v>
      </c>
      <c r="E66" s="167">
        <v>115</v>
      </c>
      <c r="F66" s="155">
        <f t="shared" si="0"/>
        <v>115</v>
      </c>
      <c r="G66" s="155"/>
      <c r="H66" s="39"/>
    </row>
    <row r="67" s="151" customFormat="1" ht="25" customHeight="1" spans="1:8">
      <c r="A67" s="182"/>
      <c r="B67" s="182"/>
      <c r="C67" s="182"/>
      <c r="D67" s="167" t="s">
        <v>1869</v>
      </c>
      <c r="E67" s="167">
        <v>40</v>
      </c>
      <c r="F67" s="155">
        <f t="shared" si="0"/>
        <v>40</v>
      </c>
      <c r="G67" s="155"/>
      <c r="H67" s="39"/>
    </row>
    <row r="68" s="151" customFormat="1" ht="25" customHeight="1" spans="1:8">
      <c r="A68" s="182"/>
      <c r="B68" s="182"/>
      <c r="C68" s="182"/>
      <c r="D68" s="167" t="s">
        <v>1870</v>
      </c>
      <c r="E68" s="167">
        <v>115</v>
      </c>
      <c r="F68" s="155">
        <f t="shared" ref="F68:F131" si="1">C68+E68</f>
        <v>115</v>
      </c>
      <c r="G68" s="155"/>
      <c r="H68" s="39"/>
    </row>
    <row r="69" s="151" customFormat="1" ht="25" customHeight="1" spans="1:8">
      <c r="A69" s="182"/>
      <c r="B69" s="182"/>
      <c r="C69" s="182"/>
      <c r="D69" s="167" t="s">
        <v>1871</v>
      </c>
      <c r="E69" s="167">
        <v>295</v>
      </c>
      <c r="F69" s="155">
        <f t="shared" si="1"/>
        <v>295</v>
      </c>
      <c r="G69" s="155"/>
      <c r="H69" s="39"/>
    </row>
    <row r="70" s="151" customFormat="1" ht="25" customHeight="1" spans="1:8">
      <c r="A70" s="182"/>
      <c r="B70" s="182"/>
      <c r="C70" s="182"/>
      <c r="D70" s="167" t="s">
        <v>1872</v>
      </c>
      <c r="E70" s="167">
        <v>90</v>
      </c>
      <c r="F70" s="155">
        <f t="shared" si="1"/>
        <v>90</v>
      </c>
      <c r="G70" s="155"/>
      <c r="H70" s="39"/>
    </row>
    <row r="71" s="151" customFormat="1" ht="25" customHeight="1" spans="1:8">
      <c r="A71" s="182"/>
      <c r="B71" s="182"/>
      <c r="C71" s="182"/>
      <c r="D71" s="167" t="s">
        <v>1046</v>
      </c>
      <c r="E71" s="167">
        <v>35</v>
      </c>
      <c r="F71" s="155">
        <f t="shared" si="1"/>
        <v>35</v>
      </c>
      <c r="G71" s="155"/>
      <c r="H71" s="39"/>
    </row>
    <row r="72" s="151" customFormat="1" ht="25" customHeight="1" spans="1:8">
      <c r="A72" s="183"/>
      <c r="B72" s="183"/>
      <c r="C72" s="183"/>
      <c r="D72" s="167" t="s">
        <v>438</v>
      </c>
      <c r="E72" s="167">
        <v>110</v>
      </c>
      <c r="F72" s="155">
        <f t="shared" si="1"/>
        <v>110</v>
      </c>
      <c r="G72" s="155"/>
      <c r="H72" s="39"/>
    </row>
    <row r="73" s="151" customFormat="1" ht="25" customHeight="1" spans="1:8">
      <c r="A73" s="178">
        <v>2</v>
      </c>
      <c r="B73" s="178" t="s">
        <v>1300</v>
      </c>
      <c r="C73" s="178">
        <v>1500</v>
      </c>
      <c r="D73" s="167" t="s">
        <v>509</v>
      </c>
      <c r="E73" s="167">
        <v>115</v>
      </c>
      <c r="F73" s="155">
        <f t="shared" si="1"/>
        <v>1615</v>
      </c>
      <c r="G73" s="155"/>
      <c r="H73" s="39"/>
    </row>
    <row r="74" s="151" customFormat="1" ht="25" customHeight="1" spans="1:8">
      <c r="A74" s="182"/>
      <c r="B74" s="182"/>
      <c r="C74" s="182"/>
      <c r="D74" s="167" t="s">
        <v>251</v>
      </c>
      <c r="E74" s="167">
        <v>40</v>
      </c>
      <c r="F74" s="155">
        <f t="shared" si="1"/>
        <v>40</v>
      </c>
      <c r="G74" s="155"/>
      <c r="H74" s="39"/>
    </row>
    <row r="75" s="151" customFormat="1" ht="25" customHeight="1" spans="1:8">
      <c r="A75" s="182"/>
      <c r="B75" s="182"/>
      <c r="C75" s="182"/>
      <c r="D75" s="167" t="s">
        <v>253</v>
      </c>
      <c r="E75" s="167">
        <v>650</v>
      </c>
      <c r="F75" s="155">
        <f t="shared" si="1"/>
        <v>650</v>
      </c>
      <c r="G75" s="155"/>
      <c r="H75" s="39"/>
    </row>
    <row r="76" s="151" customFormat="1" ht="25" customHeight="1" spans="1:8">
      <c r="A76" s="182"/>
      <c r="B76" s="182"/>
      <c r="C76" s="182"/>
      <c r="D76" s="167" t="s">
        <v>252</v>
      </c>
      <c r="E76" s="167">
        <v>1175</v>
      </c>
      <c r="F76" s="155">
        <f t="shared" si="1"/>
        <v>1175</v>
      </c>
      <c r="G76" s="155"/>
      <c r="H76" s="39"/>
    </row>
    <row r="77" s="151" customFormat="1" ht="25" customHeight="1" spans="1:8">
      <c r="A77" s="182"/>
      <c r="B77" s="182"/>
      <c r="C77" s="182"/>
      <c r="D77" s="167" t="s">
        <v>254</v>
      </c>
      <c r="E77" s="167">
        <v>215</v>
      </c>
      <c r="F77" s="155">
        <f t="shared" si="1"/>
        <v>215</v>
      </c>
      <c r="G77" s="155"/>
      <c r="H77" s="39"/>
    </row>
    <row r="78" s="151" customFormat="1" ht="25" customHeight="1" spans="1:8">
      <c r="A78" s="182"/>
      <c r="B78" s="182"/>
      <c r="C78" s="182"/>
      <c r="D78" s="167" t="s">
        <v>224</v>
      </c>
      <c r="E78" s="167">
        <v>1000</v>
      </c>
      <c r="F78" s="155">
        <f t="shared" si="1"/>
        <v>1000</v>
      </c>
      <c r="G78" s="155"/>
      <c r="H78" s="39"/>
    </row>
    <row r="79" s="151" customFormat="1" ht="25" customHeight="1" spans="1:8">
      <c r="A79" s="182"/>
      <c r="B79" s="182"/>
      <c r="C79" s="182"/>
      <c r="D79" s="167" t="s">
        <v>1811</v>
      </c>
      <c r="E79" s="167">
        <v>30</v>
      </c>
      <c r="F79" s="155">
        <f t="shared" si="1"/>
        <v>30</v>
      </c>
      <c r="G79" s="155"/>
      <c r="H79" s="39"/>
    </row>
    <row r="80" s="151" customFormat="1" ht="25" customHeight="1" spans="1:8">
      <c r="A80" s="182"/>
      <c r="B80" s="182"/>
      <c r="C80" s="182"/>
      <c r="D80" s="167" t="s">
        <v>898</v>
      </c>
      <c r="E80" s="167">
        <v>30</v>
      </c>
      <c r="F80" s="155">
        <f t="shared" si="1"/>
        <v>30</v>
      </c>
      <c r="G80" s="155"/>
      <c r="H80" s="39"/>
    </row>
    <row r="81" s="151" customFormat="1" ht="25" customHeight="1" spans="1:8">
      <c r="A81" s="182"/>
      <c r="B81" s="182"/>
      <c r="C81" s="182"/>
      <c r="D81" s="167" t="s">
        <v>1673</v>
      </c>
      <c r="E81" s="167">
        <v>2070</v>
      </c>
      <c r="F81" s="155">
        <f t="shared" si="1"/>
        <v>2070</v>
      </c>
      <c r="G81" s="155"/>
      <c r="H81" s="39"/>
    </row>
    <row r="82" s="151" customFormat="1" ht="25" customHeight="1" spans="1:8">
      <c r="A82" s="182"/>
      <c r="B82" s="182"/>
      <c r="C82" s="182"/>
      <c r="D82" s="167" t="s">
        <v>1873</v>
      </c>
      <c r="E82" s="167">
        <v>330</v>
      </c>
      <c r="F82" s="155">
        <f t="shared" si="1"/>
        <v>330</v>
      </c>
      <c r="G82" s="155"/>
      <c r="H82" s="39"/>
    </row>
    <row r="83" s="151" customFormat="1" ht="25" customHeight="1" spans="1:8">
      <c r="A83" s="182"/>
      <c r="B83" s="182"/>
      <c r="C83" s="182"/>
      <c r="D83" s="167" t="s">
        <v>551</v>
      </c>
      <c r="E83" s="167">
        <v>190</v>
      </c>
      <c r="F83" s="155">
        <f t="shared" si="1"/>
        <v>190</v>
      </c>
      <c r="G83" s="155"/>
      <c r="H83" s="39"/>
    </row>
    <row r="84" s="151" customFormat="1" ht="25" customHeight="1" spans="1:8">
      <c r="A84" s="182"/>
      <c r="B84" s="182"/>
      <c r="C84" s="182"/>
      <c r="D84" s="167" t="s">
        <v>1874</v>
      </c>
      <c r="E84" s="167">
        <v>1600</v>
      </c>
      <c r="F84" s="155">
        <f t="shared" si="1"/>
        <v>1600</v>
      </c>
      <c r="G84" s="155"/>
      <c r="H84" s="39"/>
    </row>
    <row r="85" s="151" customFormat="1" ht="25" customHeight="1" spans="1:8">
      <c r="A85" s="182"/>
      <c r="B85" s="182"/>
      <c r="C85" s="182"/>
      <c r="D85" s="167" t="s">
        <v>1875</v>
      </c>
      <c r="E85" s="167">
        <v>190</v>
      </c>
      <c r="F85" s="155">
        <f t="shared" si="1"/>
        <v>190</v>
      </c>
      <c r="G85" s="155"/>
      <c r="H85" s="39"/>
    </row>
    <row r="86" s="151" customFormat="1" ht="25" customHeight="1" spans="1:8">
      <c r="A86" s="182"/>
      <c r="B86" s="182"/>
      <c r="C86" s="182"/>
      <c r="D86" s="167" t="s">
        <v>1876</v>
      </c>
      <c r="E86" s="167">
        <v>700</v>
      </c>
      <c r="F86" s="155">
        <f t="shared" si="1"/>
        <v>700</v>
      </c>
      <c r="G86" s="155"/>
      <c r="H86" s="39"/>
    </row>
    <row r="87" s="151" customFormat="1" ht="25" customHeight="1" spans="1:8">
      <c r="A87" s="182"/>
      <c r="B87" s="182"/>
      <c r="C87" s="182"/>
      <c r="D87" s="167" t="s">
        <v>1754</v>
      </c>
      <c r="E87" s="167">
        <v>215</v>
      </c>
      <c r="F87" s="155">
        <f t="shared" si="1"/>
        <v>215</v>
      </c>
      <c r="G87" s="155"/>
      <c r="H87" s="39"/>
    </row>
    <row r="88" s="151" customFormat="1" ht="25" customHeight="1" spans="1:8">
      <c r="A88" s="182"/>
      <c r="B88" s="182"/>
      <c r="C88" s="182"/>
      <c r="D88" s="167" t="s">
        <v>1877</v>
      </c>
      <c r="E88" s="167">
        <v>130</v>
      </c>
      <c r="F88" s="155">
        <f t="shared" si="1"/>
        <v>130</v>
      </c>
      <c r="G88" s="155"/>
      <c r="H88" s="39"/>
    </row>
    <row r="89" s="151" customFormat="1" ht="25" customHeight="1" spans="1:8">
      <c r="A89" s="182"/>
      <c r="B89" s="182"/>
      <c r="C89" s="182"/>
      <c r="D89" s="167" t="s">
        <v>1878</v>
      </c>
      <c r="E89" s="167">
        <v>50</v>
      </c>
      <c r="F89" s="155">
        <f t="shared" si="1"/>
        <v>50</v>
      </c>
      <c r="G89" s="155"/>
      <c r="H89" s="39"/>
    </row>
    <row r="90" s="151" customFormat="1" ht="25" customHeight="1" spans="1:8">
      <c r="A90" s="182"/>
      <c r="B90" s="182"/>
      <c r="C90" s="182"/>
      <c r="D90" s="167" t="s">
        <v>1879</v>
      </c>
      <c r="E90" s="167">
        <v>130</v>
      </c>
      <c r="F90" s="155">
        <f t="shared" si="1"/>
        <v>130</v>
      </c>
      <c r="G90" s="155"/>
      <c r="H90" s="39"/>
    </row>
    <row r="91" s="151" customFormat="1" ht="25" customHeight="1" spans="1:8">
      <c r="A91" s="182"/>
      <c r="B91" s="182"/>
      <c r="C91" s="182"/>
      <c r="D91" s="167" t="s">
        <v>1880</v>
      </c>
      <c r="E91" s="167">
        <v>130</v>
      </c>
      <c r="F91" s="155">
        <f t="shared" si="1"/>
        <v>130</v>
      </c>
      <c r="G91" s="155"/>
      <c r="H91" s="39"/>
    </row>
    <row r="92" s="151" customFormat="1" ht="25" customHeight="1" spans="1:8">
      <c r="A92" s="182"/>
      <c r="B92" s="182"/>
      <c r="C92" s="182"/>
      <c r="D92" s="167" t="s">
        <v>1410</v>
      </c>
      <c r="E92" s="167">
        <v>180</v>
      </c>
      <c r="F92" s="155">
        <f t="shared" si="1"/>
        <v>180</v>
      </c>
      <c r="G92" s="155"/>
      <c r="H92" s="39"/>
    </row>
    <row r="93" s="151" customFormat="1" ht="25" customHeight="1" spans="1:8">
      <c r="A93" s="182"/>
      <c r="B93" s="182"/>
      <c r="C93" s="182"/>
      <c r="D93" s="167" t="s">
        <v>1409</v>
      </c>
      <c r="E93" s="167">
        <v>180</v>
      </c>
      <c r="F93" s="155">
        <f t="shared" si="1"/>
        <v>180</v>
      </c>
      <c r="G93" s="155"/>
      <c r="H93" s="39"/>
    </row>
    <row r="94" s="151" customFormat="1" ht="25" customHeight="1" spans="1:8">
      <c r="A94" s="182"/>
      <c r="B94" s="182"/>
      <c r="C94" s="182"/>
      <c r="D94" s="167" t="s">
        <v>1881</v>
      </c>
      <c r="E94" s="167">
        <v>30</v>
      </c>
      <c r="F94" s="155">
        <f t="shared" si="1"/>
        <v>30</v>
      </c>
      <c r="G94" s="155"/>
      <c r="H94" s="39"/>
    </row>
    <row r="95" s="151" customFormat="1" ht="25" customHeight="1" spans="1:8">
      <c r="A95" s="182"/>
      <c r="B95" s="182"/>
      <c r="C95" s="182"/>
      <c r="D95" s="167" t="s">
        <v>1882</v>
      </c>
      <c r="E95" s="167">
        <v>330</v>
      </c>
      <c r="F95" s="155">
        <f t="shared" si="1"/>
        <v>330</v>
      </c>
      <c r="G95" s="155"/>
      <c r="H95" s="39"/>
    </row>
    <row r="96" s="151" customFormat="1" ht="25" customHeight="1" spans="1:8">
      <c r="A96" s="182"/>
      <c r="B96" s="182"/>
      <c r="C96" s="182"/>
      <c r="D96" s="167" t="s">
        <v>1883</v>
      </c>
      <c r="E96" s="167">
        <v>330</v>
      </c>
      <c r="F96" s="155">
        <f t="shared" si="1"/>
        <v>330</v>
      </c>
      <c r="G96" s="155"/>
      <c r="H96" s="39"/>
    </row>
    <row r="97" s="151" customFormat="1" ht="25" customHeight="1" spans="1:8">
      <c r="A97" s="182"/>
      <c r="B97" s="182"/>
      <c r="C97" s="182"/>
      <c r="D97" s="167" t="s">
        <v>505</v>
      </c>
      <c r="E97" s="167">
        <v>25</v>
      </c>
      <c r="F97" s="155">
        <f t="shared" si="1"/>
        <v>25</v>
      </c>
      <c r="G97" s="155"/>
      <c r="H97" s="39"/>
    </row>
    <row r="98" s="151" customFormat="1" ht="25" customHeight="1" spans="1:8">
      <c r="A98" s="182"/>
      <c r="B98" s="182"/>
      <c r="C98" s="182"/>
      <c r="D98" s="167" t="s">
        <v>1884</v>
      </c>
      <c r="E98" s="167">
        <v>30</v>
      </c>
      <c r="F98" s="155">
        <f t="shared" si="1"/>
        <v>30</v>
      </c>
      <c r="G98" s="155"/>
      <c r="H98" s="39"/>
    </row>
    <row r="99" s="151" customFormat="1" ht="25" customHeight="1" spans="1:8">
      <c r="A99" s="182"/>
      <c r="B99" s="182"/>
      <c r="C99" s="182"/>
      <c r="D99" s="167" t="s">
        <v>524</v>
      </c>
      <c r="E99" s="167">
        <v>35</v>
      </c>
      <c r="F99" s="155">
        <f t="shared" si="1"/>
        <v>35</v>
      </c>
      <c r="G99" s="155"/>
      <c r="H99" s="39"/>
    </row>
    <row r="100" s="151" customFormat="1" ht="25" customHeight="1" spans="1:8">
      <c r="A100" s="182"/>
      <c r="B100" s="182"/>
      <c r="C100" s="182"/>
      <c r="D100" s="167" t="s">
        <v>1885</v>
      </c>
      <c r="E100" s="167">
        <v>170</v>
      </c>
      <c r="F100" s="155">
        <f t="shared" si="1"/>
        <v>170</v>
      </c>
      <c r="G100" s="155"/>
      <c r="H100" s="39"/>
    </row>
    <row r="101" s="151" customFormat="1" ht="25" customHeight="1" spans="1:8">
      <c r="A101" s="182"/>
      <c r="B101" s="182"/>
      <c r="C101" s="182"/>
      <c r="D101" s="167" t="s">
        <v>1886</v>
      </c>
      <c r="E101" s="167">
        <v>895</v>
      </c>
      <c r="F101" s="155">
        <f t="shared" si="1"/>
        <v>895</v>
      </c>
      <c r="G101" s="155"/>
      <c r="H101" s="39"/>
    </row>
    <row r="102" s="151" customFormat="1" ht="25" customHeight="1" spans="1:8">
      <c r="A102" s="182"/>
      <c r="B102" s="182"/>
      <c r="C102" s="182"/>
      <c r="D102" s="167" t="s">
        <v>1887</v>
      </c>
      <c r="E102" s="167">
        <v>610</v>
      </c>
      <c r="F102" s="155">
        <f t="shared" si="1"/>
        <v>610</v>
      </c>
      <c r="G102" s="155"/>
      <c r="H102" s="39"/>
    </row>
    <row r="103" s="151" customFormat="1" ht="25" customHeight="1" spans="1:8">
      <c r="A103" s="182"/>
      <c r="B103" s="182"/>
      <c r="C103" s="182"/>
      <c r="D103" s="167" t="s">
        <v>1888</v>
      </c>
      <c r="E103" s="167">
        <v>330</v>
      </c>
      <c r="F103" s="155">
        <f t="shared" si="1"/>
        <v>330</v>
      </c>
      <c r="G103" s="155"/>
      <c r="H103" s="39"/>
    </row>
    <row r="104" s="151" customFormat="1" ht="25" customHeight="1" spans="1:8">
      <c r="A104" s="182"/>
      <c r="B104" s="182"/>
      <c r="C104" s="182"/>
      <c r="D104" s="167" t="s">
        <v>1889</v>
      </c>
      <c r="E104" s="167">
        <v>870</v>
      </c>
      <c r="F104" s="155">
        <f t="shared" si="1"/>
        <v>870</v>
      </c>
      <c r="G104" s="155"/>
      <c r="H104" s="39"/>
    </row>
    <row r="105" s="151" customFormat="1" ht="25" customHeight="1" spans="1:8">
      <c r="A105" s="182"/>
      <c r="B105" s="182"/>
      <c r="C105" s="182"/>
      <c r="D105" s="167" t="s">
        <v>1890</v>
      </c>
      <c r="E105" s="167">
        <v>870</v>
      </c>
      <c r="F105" s="155">
        <f t="shared" si="1"/>
        <v>870</v>
      </c>
      <c r="G105" s="155"/>
      <c r="H105" s="39"/>
    </row>
    <row r="106" s="151" customFormat="1" ht="25" customHeight="1" spans="1:8">
      <c r="A106" s="182"/>
      <c r="B106" s="182"/>
      <c r="C106" s="182"/>
      <c r="D106" s="167" t="s">
        <v>545</v>
      </c>
      <c r="E106" s="167">
        <v>775</v>
      </c>
      <c r="F106" s="155">
        <f t="shared" si="1"/>
        <v>775</v>
      </c>
      <c r="G106" s="155"/>
      <c r="H106" s="39"/>
    </row>
    <row r="107" s="151" customFormat="1" ht="25" customHeight="1" spans="1:8">
      <c r="A107" s="182"/>
      <c r="B107" s="182"/>
      <c r="C107" s="182"/>
      <c r="D107" s="167" t="s">
        <v>1891</v>
      </c>
      <c r="E107" s="167">
        <v>870</v>
      </c>
      <c r="F107" s="155">
        <f t="shared" si="1"/>
        <v>870</v>
      </c>
      <c r="G107" s="155"/>
      <c r="H107" s="39"/>
    </row>
    <row r="108" s="151" customFormat="1" ht="25" customHeight="1" spans="1:8">
      <c r="A108" s="182"/>
      <c r="B108" s="182"/>
      <c r="C108" s="182"/>
      <c r="D108" s="167" t="s">
        <v>1892</v>
      </c>
      <c r="E108" s="167">
        <v>130</v>
      </c>
      <c r="F108" s="155">
        <f t="shared" si="1"/>
        <v>130</v>
      </c>
      <c r="G108" s="155"/>
      <c r="H108" s="39"/>
    </row>
    <row r="109" s="151" customFormat="1" ht="25" customHeight="1" spans="1:8">
      <c r="A109" s="182"/>
      <c r="B109" s="182"/>
      <c r="C109" s="182"/>
      <c r="D109" s="167" t="s">
        <v>1893</v>
      </c>
      <c r="E109" s="167">
        <v>75</v>
      </c>
      <c r="F109" s="155">
        <f t="shared" si="1"/>
        <v>75</v>
      </c>
      <c r="G109" s="155"/>
      <c r="H109" s="39"/>
    </row>
    <row r="110" s="151" customFormat="1" ht="25" customHeight="1" spans="1:8">
      <c r="A110" s="182"/>
      <c r="B110" s="182"/>
      <c r="C110" s="182"/>
      <c r="D110" s="167" t="s">
        <v>543</v>
      </c>
      <c r="E110" s="167">
        <v>215</v>
      </c>
      <c r="F110" s="155">
        <f t="shared" si="1"/>
        <v>215</v>
      </c>
      <c r="G110" s="155"/>
      <c r="H110" s="39"/>
    </row>
    <row r="111" s="151" customFormat="1" ht="25" customHeight="1" spans="1:8">
      <c r="A111" s="182"/>
      <c r="B111" s="182"/>
      <c r="C111" s="182"/>
      <c r="D111" s="167" t="s">
        <v>1894</v>
      </c>
      <c r="E111" s="167">
        <v>75</v>
      </c>
      <c r="F111" s="155">
        <f t="shared" si="1"/>
        <v>75</v>
      </c>
      <c r="G111" s="155"/>
      <c r="H111" s="39"/>
    </row>
    <row r="112" s="151" customFormat="1" ht="25" customHeight="1" spans="1:8">
      <c r="A112" s="182"/>
      <c r="B112" s="182"/>
      <c r="C112" s="182"/>
      <c r="D112" s="167" t="s">
        <v>1895</v>
      </c>
      <c r="E112" s="167">
        <v>130</v>
      </c>
      <c r="F112" s="155">
        <f t="shared" si="1"/>
        <v>130</v>
      </c>
      <c r="G112" s="155"/>
      <c r="H112" s="39"/>
    </row>
    <row r="113" s="151" customFormat="1" ht="25" customHeight="1" spans="1:8">
      <c r="A113" s="182"/>
      <c r="B113" s="182"/>
      <c r="C113" s="182"/>
      <c r="D113" s="167" t="s">
        <v>1896</v>
      </c>
      <c r="E113" s="167">
        <v>130</v>
      </c>
      <c r="F113" s="155">
        <f t="shared" si="1"/>
        <v>130</v>
      </c>
      <c r="G113" s="155"/>
      <c r="H113" s="39"/>
    </row>
    <row r="114" s="151" customFormat="1" ht="25" customHeight="1" spans="1:8">
      <c r="A114" s="182"/>
      <c r="B114" s="182"/>
      <c r="C114" s="182"/>
      <c r="D114" s="167" t="s">
        <v>1714</v>
      </c>
      <c r="E114" s="167">
        <v>75</v>
      </c>
      <c r="F114" s="155">
        <f t="shared" si="1"/>
        <v>75</v>
      </c>
      <c r="G114" s="155"/>
      <c r="H114" s="39"/>
    </row>
    <row r="115" s="151" customFormat="1" ht="25" customHeight="1" spans="1:8">
      <c r="A115" s="182"/>
      <c r="B115" s="182"/>
      <c r="C115" s="182"/>
      <c r="D115" s="167" t="s">
        <v>913</v>
      </c>
      <c r="E115" s="167">
        <v>190</v>
      </c>
      <c r="F115" s="155">
        <f t="shared" si="1"/>
        <v>190</v>
      </c>
      <c r="G115" s="155"/>
      <c r="H115" s="39"/>
    </row>
    <row r="116" s="151" customFormat="1" ht="25" customHeight="1" spans="1:8">
      <c r="A116" s="182"/>
      <c r="B116" s="182"/>
      <c r="C116" s="182"/>
      <c r="D116" s="167" t="s">
        <v>533</v>
      </c>
      <c r="E116" s="167">
        <v>570</v>
      </c>
      <c r="F116" s="155">
        <f t="shared" si="1"/>
        <v>570</v>
      </c>
      <c r="G116" s="155"/>
      <c r="H116" s="39"/>
    </row>
    <row r="117" s="151" customFormat="1" ht="25" customHeight="1" spans="1:8">
      <c r="A117" s="182"/>
      <c r="B117" s="182"/>
      <c r="C117" s="182"/>
      <c r="D117" s="167" t="s">
        <v>1897</v>
      </c>
      <c r="E117" s="167">
        <v>1150</v>
      </c>
      <c r="F117" s="155">
        <f t="shared" si="1"/>
        <v>1150</v>
      </c>
      <c r="G117" s="155"/>
      <c r="H117" s="39"/>
    </row>
    <row r="118" s="151" customFormat="1" ht="25" customHeight="1" spans="1:8">
      <c r="A118" s="182"/>
      <c r="B118" s="182"/>
      <c r="C118" s="182"/>
      <c r="D118" s="167" t="s">
        <v>1898</v>
      </c>
      <c r="E118" s="167">
        <v>1150</v>
      </c>
      <c r="F118" s="155">
        <f t="shared" si="1"/>
        <v>1150</v>
      </c>
      <c r="G118" s="155"/>
      <c r="H118" s="39"/>
    </row>
    <row r="119" s="151" customFormat="1" ht="25" customHeight="1" spans="1:8">
      <c r="A119" s="182"/>
      <c r="B119" s="182"/>
      <c r="C119" s="182"/>
      <c r="D119" s="167" t="s">
        <v>1899</v>
      </c>
      <c r="E119" s="167">
        <v>1150</v>
      </c>
      <c r="F119" s="155">
        <f t="shared" si="1"/>
        <v>1150</v>
      </c>
      <c r="G119" s="155"/>
      <c r="H119" s="39"/>
    </row>
    <row r="120" s="151" customFormat="1" ht="25" customHeight="1" spans="1:8">
      <c r="A120" s="182"/>
      <c r="B120" s="182"/>
      <c r="C120" s="182"/>
      <c r="D120" s="167" t="s">
        <v>552</v>
      </c>
      <c r="E120" s="167">
        <v>1230</v>
      </c>
      <c r="F120" s="155">
        <f t="shared" si="1"/>
        <v>1230</v>
      </c>
      <c r="G120" s="155"/>
      <c r="H120" s="39"/>
    </row>
    <row r="121" s="151" customFormat="1" ht="25" customHeight="1" spans="1:8">
      <c r="A121" s="182"/>
      <c r="B121" s="182"/>
      <c r="C121" s="182"/>
      <c r="D121" s="167" t="s">
        <v>1900</v>
      </c>
      <c r="E121" s="167">
        <v>21070</v>
      </c>
      <c r="F121" s="155">
        <f t="shared" si="1"/>
        <v>21070</v>
      </c>
      <c r="G121" s="155"/>
      <c r="H121" s="39"/>
    </row>
    <row r="122" s="151" customFormat="1" ht="25" customHeight="1" spans="1:8">
      <c r="A122" s="182"/>
      <c r="B122" s="182"/>
      <c r="C122" s="182"/>
      <c r="D122" s="167" t="s">
        <v>1901</v>
      </c>
      <c r="E122" s="167">
        <v>280</v>
      </c>
      <c r="F122" s="155">
        <f t="shared" si="1"/>
        <v>280</v>
      </c>
      <c r="G122" s="155"/>
      <c r="H122" s="39"/>
    </row>
    <row r="123" s="151" customFormat="1" ht="25" customHeight="1" spans="1:8">
      <c r="A123" s="182"/>
      <c r="B123" s="182"/>
      <c r="C123" s="182"/>
      <c r="D123" s="167" t="s">
        <v>1132</v>
      </c>
      <c r="E123" s="167">
        <v>115</v>
      </c>
      <c r="F123" s="155">
        <f t="shared" si="1"/>
        <v>115</v>
      </c>
      <c r="G123" s="155"/>
      <c r="H123" s="39"/>
    </row>
    <row r="124" s="151" customFormat="1" ht="25" customHeight="1" spans="1:8">
      <c r="A124" s="182"/>
      <c r="B124" s="182"/>
      <c r="C124" s="182"/>
      <c r="D124" s="167" t="s">
        <v>1902</v>
      </c>
      <c r="E124" s="167">
        <v>15</v>
      </c>
      <c r="F124" s="155">
        <f t="shared" si="1"/>
        <v>15</v>
      </c>
      <c r="G124" s="155"/>
      <c r="H124" s="39"/>
    </row>
    <row r="125" s="151" customFormat="1" ht="25" customHeight="1" spans="1:8">
      <c r="A125" s="182"/>
      <c r="B125" s="182"/>
      <c r="C125" s="182"/>
      <c r="D125" s="167" t="s">
        <v>500</v>
      </c>
      <c r="E125" s="167">
        <v>50</v>
      </c>
      <c r="F125" s="155">
        <f t="shared" si="1"/>
        <v>50</v>
      </c>
      <c r="G125" s="155"/>
      <c r="H125" s="39"/>
    </row>
    <row r="126" s="151" customFormat="1" ht="25" customHeight="1" spans="1:8">
      <c r="A126" s="182"/>
      <c r="B126" s="182"/>
      <c r="C126" s="182"/>
      <c r="D126" s="167" t="s">
        <v>499</v>
      </c>
      <c r="E126" s="167">
        <v>230</v>
      </c>
      <c r="F126" s="155">
        <f t="shared" si="1"/>
        <v>230</v>
      </c>
      <c r="G126" s="155"/>
      <c r="H126" s="39"/>
    </row>
    <row r="127" s="151" customFormat="1" ht="25" customHeight="1" spans="1:8">
      <c r="A127" s="182"/>
      <c r="B127" s="182"/>
      <c r="C127" s="182"/>
      <c r="D127" s="167" t="s">
        <v>572</v>
      </c>
      <c r="E127" s="167">
        <v>3200</v>
      </c>
      <c r="F127" s="155">
        <f t="shared" si="1"/>
        <v>3200</v>
      </c>
      <c r="G127" s="155"/>
      <c r="H127" s="39"/>
    </row>
    <row r="128" s="151" customFormat="1" ht="25" customHeight="1" spans="1:8">
      <c r="A128" s="182"/>
      <c r="B128" s="182"/>
      <c r="C128" s="182"/>
      <c r="D128" s="167" t="s">
        <v>1903</v>
      </c>
      <c r="E128" s="167">
        <v>470</v>
      </c>
      <c r="F128" s="155">
        <f t="shared" si="1"/>
        <v>470</v>
      </c>
      <c r="G128" s="155"/>
      <c r="H128" s="39"/>
    </row>
    <row r="129" s="151" customFormat="1" ht="25" customHeight="1" spans="1:8">
      <c r="A129" s="182"/>
      <c r="B129" s="182"/>
      <c r="C129" s="182"/>
      <c r="D129" s="167" t="s">
        <v>1904</v>
      </c>
      <c r="E129" s="167">
        <v>40</v>
      </c>
      <c r="F129" s="155">
        <f t="shared" si="1"/>
        <v>40</v>
      </c>
      <c r="G129" s="155"/>
      <c r="H129" s="39"/>
    </row>
    <row r="130" s="151" customFormat="1" ht="25" customHeight="1" spans="1:8">
      <c r="A130" s="182"/>
      <c r="B130" s="182"/>
      <c r="C130" s="182"/>
      <c r="D130" s="167" t="s">
        <v>569</v>
      </c>
      <c r="E130" s="167">
        <v>1015</v>
      </c>
      <c r="F130" s="155">
        <f t="shared" si="1"/>
        <v>1015</v>
      </c>
      <c r="G130" s="155"/>
      <c r="H130" s="39"/>
    </row>
    <row r="131" s="151" customFormat="1" ht="25" customHeight="1" spans="1:8">
      <c r="A131" s="182"/>
      <c r="B131" s="182"/>
      <c r="C131" s="182"/>
      <c r="D131" s="167" t="s">
        <v>1905</v>
      </c>
      <c r="E131" s="167">
        <v>495</v>
      </c>
      <c r="F131" s="155">
        <f t="shared" si="1"/>
        <v>495</v>
      </c>
      <c r="G131" s="155"/>
      <c r="H131" s="39"/>
    </row>
    <row r="132" s="151" customFormat="1" ht="25" customHeight="1" spans="1:8">
      <c r="A132" s="182"/>
      <c r="B132" s="182"/>
      <c r="C132" s="182"/>
      <c r="D132" s="167" t="s">
        <v>1906</v>
      </c>
      <c r="E132" s="167">
        <v>220</v>
      </c>
      <c r="F132" s="155">
        <f t="shared" ref="F132:F195" si="2">C132+E132</f>
        <v>220</v>
      </c>
      <c r="G132" s="155"/>
      <c r="H132" s="39"/>
    </row>
    <row r="133" s="151" customFormat="1" ht="25" customHeight="1" spans="1:8">
      <c r="A133" s="182"/>
      <c r="B133" s="182"/>
      <c r="C133" s="182"/>
      <c r="D133" s="167" t="s">
        <v>1907</v>
      </c>
      <c r="E133" s="167">
        <v>570</v>
      </c>
      <c r="F133" s="155">
        <f t="shared" si="2"/>
        <v>570</v>
      </c>
      <c r="G133" s="155"/>
      <c r="H133" s="39"/>
    </row>
    <row r="134" s="151" customFormat="1" ht="25" customHeight="1" spans="1:8">
      <c r="A134" s="182"/>
      <c r="B134" s="182"/>
      <c r="C134" s="182"/>
      <c r="D134" s="167" t="s">
        <v>1441</v>
      </c>
      <c r="E134" s="167">
        <v>495</v>
      </c>
      <c r="F134" s="155">
        <f t="shared" si="2"/>
        <v>495</v>
      </c>
      <c r="G134" s="155"/>
      <c r="H134" s="39"/>
    </row>
    <row r="135" s="151" customFormat="1" ht="25" customHeight="1" spans="1:8">
      <c r="A135" s="182"/>
      <c r="B135" s="182"/>
      <c r="C135" s="182"/>
      <c r="D135" s="167" t="s">
        <v>512</v>
      </c>
      <c r="E135" s="167">
        <v>470</v>
      </c>
      <c r="F135" s="155">
        <f t="shared" si="2"/>
        <v>470</v>
      </c>
      <c r="G135" s="155"/>
      <c r="H135" s="39"/>
    </row>
    <row r="136" s="151" customFormat="1" ht="25" customHeight="1" spans="1:8">
      <c r="A136" s="182"/>
      <c r="B136" s="182"/>
      <c r="C136" s="182"/>
      <c r="D136" s="167" t="s">
        <v>1908</v>
      </c>
      <c r="E136" s="167">
        <v>370</v>
      </c>
      <c r="F136" s="155">
        <f t="shared" si="2"/>
        <v>370</v>
      </c>
      <c r="G136" s="155"/>
      <c r="H136" s="39"/>
    </row>
    <row r="137" s="151" customFormat="1" ht="25" customHeight="1" spans="1:8">
      <c r="A137" s="182"/>
      <c r="B137" s="182"/>
      <c r="C137" s="182"/>
      <c r="D137" s="167" t="s">
        <v>1126</v>
      </c>
      <c r="E137" s="167">
        <v>70</v>
      </c>
      <c r="F137" s="155">
        <f t="shared" si="2"/>
        <v>70</v>
      </c>
      <c r="G137" s="155"/>
      <c r="H137" s="39"/>
    </row>
    <row r="138" s="151" customFormat="1" ht="25" customHeight="1" spans="1:8">
      <c r="A138" s="182"/>
      <c r="B138" s="182"/>
      <c r="C138" s="182"/>
      <c r="D138" s="167" t="s">
        <v>1909</v>
      </c>
      <c r="E138" s="167">
        <v>5</v>
      </c>
      <c r="F138" s="155">
        <f t="shared" si="2"/>
        <v>5</v>
      </c>
      <c r="G138" s="155"/>
      <c r="H138" s="39"/>
    </row>
    <row r="139" s="151" customFormat="1" ht="25" customHeight="1" spans="1:8">
      <c r="A139" s="182"/>
      <c r="B139" s="182"/>
      <c r="C139" s="182"/>
      <c r="D139" s="167" t="s">
        <v>1910</v>
      </c>
      <c r="E139" s="167">
        <v>15</v>
      </c>
      <c r="F139" s="155">
        <f t="shared" si="2"/>
        <v>15</v>
      </c>
      <c r="G139" s="155"/>
      <c r="H139" s="39"/>
    </row>
    <row r="140" s="151" customFormat="1" ht="25" customHeight="1" spans="1:8">
      <c r="A140" s="182"/>
      <c r="B140" s="182"/>
      <c r="C140" s="182"/>
      <c r="D140" s="167" t="s">
        <v>1911</v>
      </c>
      <c r="E140" s="167">
        <v>220</v>
      </c>
      <c r="F140" s="155">
        <f t="shared" si="2"/>
        <v>220</v>
      </c>
      <c r="G140" s="155"/>
      <c r="H140" s="39"/>
    </row>
    <row r="141" s="151" customFormat="1" ht="25" customHeight="1" spans="1:8">
      <c r="A141" s="182"/>
      <c r="B141" s="182"/>
      <c r="C141" s="182"/>
      <c r="D141" s="167" t="s">
        <v>1912</v>
      </c>
      <c r="E141" s="167">
        <v>330</v>
      </c>
      <c r="F141" s="155">
        <f t="shared" si="2"/>
        <v>330</v>
      </c>
      <c r="G141" s="155"/>
      <c r="H141" s="39"/>
    </row>
    <row r="142" s="151" customFormat="1" ht="25" customHeight="1" spans="1:8">
      <c r="A142" s="182"/>
      <c r="B142" s="182"/>
      <c r="C142" s="182"/>
      <c r="D142" s="167" t="s">
        <v>1740</v>
      </c>
      <c r="E142" s="167">
        <v>330</v>
      </c>
      <c r="F142" s="155">
        <f t="shared" si="2"/>
        <v>330</v>
      </c>
      <c r="G142" s="155"/>
      <c r="H142" s="39"/>
    </row>
    <row r="143" s="151" customFormat="1" ht="25" customHeight="1" spans="1:8">
      <c r="A143" s="182"/>
      <c r="B143" s="182"/>
      <c r="C143" s="182"/>
      <c r="D143" s="167" t="s">
        <v>1738</v>
      </c>
      <c r="E143" s="167">
        <v>570</v>
      </c>
      <c r="F143" s="155">
        <f t="shared" si="2"/>
        <v>570</v>
      </c>
      <c r="G143" s="155"/>
      <c r="H143" s="39"/>
    </row>
    <row r="144" s="151" customFormat="1" ht="25" customHeight="1" spans="1:8">
      <c r="A144" s="182"/>
      <c r="B144" s="182"/>
      <c r="C144" s="182"/>
      <c r="D144" s="167" t="s">
        <v>1711</v>
      </c>
      <c r="E144" s="167">
        <v>230</v>
      </c>
      <c r="F144" s="155">
        <f t="shared" si="2"/>
        <v>230</v>
      </c>
      <c r="G144" s="155"/>
      <c r="H144" s="39"/>
    </row>
    <row r="145" s="151" customFormat="1" ht="25" customHeight="1" spans="1:8">
      <c r="A145" s="182"/>
      <c r="B145" s="182"/>
      <c r="C145" s="182"/>
      <c r="D145" s="167" t="s">
        <v>1913</v>
      </c>
      <c r="E145" s="167">
        <v>330</v>
      </c>
      <c r="F145" s="155">
        <f t="shared" si="2"/>
        <v>330</v>
      </c>
      <c r="G145" s="155"/>
      <c r="H145" s="39"/>
    </row>
    <row r="146" s="151" customFormat="1" ht="25" customHeight="1" spans="1:8">
      <c r="A146" s="182"/>
      <c r="B146" s="182"/>
      <c r="C146" s="182"/>
      <c r="D146" s="167" t="s">
        <v>1914</v>
      </c>
      <c r="E146" s="167">
        <v>330</v>
      </c>
      <c r="F146" s="155">
        <f t="shared" si="2"/>
        <v>330</v>
      </c>
      <c r="G146" s="155"/>
      <c r="H146" s="39"/>
    </row>
    <row r="147" s="151" customFormat="1" ht="25" customHeight="1" spans="1:8">
      <c r="A147" s="182"/>
      <c r="B147" s="182"/>
      <c r="C147" s="182"/>
      <c r="D147" s="167" t="s">
        <v>1915</v>
      </c>
      <c r="E147" s="167">
        <v>2240</v>
      </c>
      <c r="F147" s="155">
        <f t="shared" si="2"/>
        <v>2240</v>
      </c>
      <c r="G147" s="155"/>
      <c r="H147" s="39"/>
    </row>
    <row r="148" s="151" customFormat="1" ht="25" customHeight="1" spans="1:8">
      <c r="A148" s="182"/>
      <c r="B148" s="182"/>
      <c r="C148" s="182"/>
      <c r="D148" s="167" t="s">
        <v>1916</v>
      </c>
      <c r="E148" s="167">
        <v>140</v>
      </c>
      <c r="F148" s="155">
        <f t="shared" si="2"/>
        <v>140</v>
      </c>
      <c r="G148" s="155"/>
      <c r="H148" s="39"/>
    </row>
    <row r="149" s="151" customFormat="1" ht="25" customHeight="1" spans="1:8">
      <c r="A149" s="182"/>
      <c r="B149" s="182"/>
      <c r="C149" s="182"/>
      <c r="D149" s="167" t="s">
        <v>1917</v>
      </c>
      <c r="E149" s="167">
        <v>160</v>
      </c>
      <c r="F149" s="155">
        <f t="shared" si="2"/>
        <v>160</v>
      </c>
      <c r="G149" s="155"/>
      <c r="H149" s="39"/>
    </row>
    <row r="150" s="151" customFormat="1" ht="25" customHeight="1" spans="1:8">
      <c r="A150" s="182"/>
      <c r="B150" s="182"/>
      <c r="C150" s="182"/>
      <c r="D150" s="167" t="s">
        <v>498</v>
      </c>
      <c r="E150" s="167">
        <v>15</v>
      </c>
      <c r="F150" s="155">
        <f t="shared" si="2"/>
        <v>15</v>
      </c>
      <c r="G150" s="155"/>
      <c r="H150" s="39"/>
    </row>
    <row r="151" s="151" customFormat="1" ht="25" customHeight="1" spans="1:8">
      <c r="A151" s="182"/>
      <c r="B151" s="182"/>
      <c r="C151" s="182"/>
      <c r="D151" s="167" t="s">
        <v>1918</v>
      </c>
      <c r="E151" s="167">
        <v>570</v>
      </c>
      <c r="F151" s="155">
        <f t="shared" si="2"/>
        <v>570</v>
      </c>
      <c r="G151" s="155"/>
      <c r="H151" s="39"/>
    </row>
    <row r="152" s="151" customFormat="1" ht="25" customHeight="1" spans="1:8">
      <c r="A152" s="182"/>
      <c r="B152" s="182"/>
      <c r="C152" s="182"/>
      <c r="D152" s="167" t="s">
        <v>1919</v>
      </c>
      <c r="E152" s="167">
        <v>430</v>
      </c>
      <c r="F152" s="155">
        <f t="shared" si="2"/>
        <v>430</v>
      </c>
      <c r="G152" s="155"/>
      <c r="H152" s="39"/>
    </row>
    <row r="153" s="151" customFormat="1" ht="25" customHeight="1" spans="1:8">
      <c r="A153" s="182"/>
      <c r="B153" s="182"/>
      <c r="C153" s="182"/>
      <c r="D153" s="167" t="s">
        <v>1920</v>
      </c>
      <c r="E153" s="167">
        <v>415</v>
      </c>
      <c r="F153" s="155">
        <f t="shared" si="2"/>
        <v>415</v>
      </c>
      <c r="G153" s="155"/>
      <c r="H153" s="39"/>
    </row>
    <row r="154" s="151" customFormat="1" ht="25" customHeight="1" spans="1:8">
      <c r="A154" s="183"/>
      <c r="B154" s="183"/>
      <c r="C154" s="183"/>
      <c r="D154" s="167" t="s">
        <v>1921</v>
      </c>
      <c r="E154" s="167">
        <v>30</v>
      </c>
      <c r="F154" s="155">
        <f t="shared" si="2"/>
        <v>30</v>
      </c>
      <c r="G154" s="155"/>
      <c r="H154" s="39"/>
    </row>
    <row r="155" s="151" customFormat="1" ht="25" customHeight="1" spans="1:8">
      <c r="A155" s="184">
        <v>3</v>
      </c>
      <c r="B155" s="198" t="s">
        <v>738</v>
      </c>
      <c r="C155" s="156">
        <v>260</v>
      </c>
      <c r="D155" s="167" t="s">
        <v>739</v>
      </c>
      <c r="E155" s="167">
        <v>280</v>
      </c>
      <c r="F155" s="155">
        <f t="shared" si="2"/>
        <v>540</v>
      </c>
      <c r="G155" s="155"/>
      <c r="H155" s="39"/>
    </row>
    <row r="156" s="151" customFormat="1" ht="25" customHeight="1" spans="1:8">
      <c r="A156" s="184">
        <v>4</v>
      </c>
      <c r="B156" s="198" t="s">
        <v>348</v>
      </c>
      <c r="C156" s="156">
        <v>200</v>
      </c>
      <c r="D156" s="167" t="s">
        <v>349</v>
      </c>
      <c r="E156" s="167">
        <v>415</v>
      </c>
      <c r="F156" s="155">
        <f t="shared" si="2"/>
        <v>615</v>
      </c>
      <c r="G156" s="155"/>
      <c r="H156" s="39"/>
    </row>
    <row r="157" s="151" customFormat="1" ht="25" customHeight="1" spans="1:8">
      <c r="A157" s="184">
        <v>5</v>
      </c>
      <c r="B157" s="199" t="s">
        <v>1922</v>
      </c>
      <c r="C157" s="167">
        <v>270</v>
      </c>
      <c r="D157" s="167" t="s">
        <v>894</v>
      </c>
      <c r="E157" s="167">
        <v>430</v>
      </c>
      <c r="F157" s="155">
        <f t="shared" si="2"/>
        <v>700</v>
      </c>
      <c r="G157" s="155"/>
      <c r="H157" s="39"/>
    </row>
    <row r="158" s="151" customFormat="1" ht="25" customHeight="1" spans="1:8">
      <c r="A158" s="184">
        <v>6</v>
      </c>
      <c r="B158" s="199" t="s">
        <v>574</v>
      </c>
      <c r="C158" s="167">
        <v>80</v>
      </c>
      <c r="D158" s="167" t="s">
        <v>102</v>
      </c>
      <c r="E158" s="167">
        <v>130</v>
      </c>
      <c r="F158" s="155">
        <f t="shared" si="2"/>
        <v>210</v>
      </c>
      <c r="G158" s="155"/>
      <c r="H158" s="39"/>
    </row>
    <row r="159" s="151" customFormat="1" ht="25" customHeight="1" spans="1:8">
      <c r="A159" s="184">
        <v>7</v>
      </c>
      <c r="B159" s="199" t="s">
        <v>1778</v>
      </c>
      <c r="C159" s="167">
        <v>1270</v>
      </c>
      <c r="D159" s="167"/>
      <c r="E159" s="167"/>
      <c r="F159" s="155">
        <f t="shared" si="2"/>
        <v>1270</v>
      </c>
      <c r="G159" s="155"/>
      <c r="H159" s="39"/>
    </row>
    <row r="160" s="151" customFormat="1" ht="25" customHeight="1" spans="1:8">
      <c r="A160" s="178">
        <v>8</v>
      </c>
      <c r="B160" s="178" t="s">
        <v>1923</v>
      </c>
      <c r="C160" s="178">
        <v>400</v>
      </c>
      <c r="D160" s="167" t="s">
        <v>228</v>
      </c>
      <c r="E160" s="167">
        <v>90</v>
      </c>
      <c r="F160" s="155">
        <f t="shared" si="2"/>
        <v>490</v>
      </c>
      <c r="G160" s="155"/>
      <c r="H160" s="39"/>
    </row>
    <row r="161" s="151" customFormat="1" ht="25" customHeight="1" spans="1:8">
      <c r="A161" s="182"/>
      <c r="B161" s="182"/>
      <c r="C161" s="182"/>
      <c r="D161" s="167" t="s">
        <v>1924</v>
      </c>
      <c r="E161" s="167">
        <v>35</v>
      </c>
      <c r="F161" s="155">
        <f t="shared" si="2"/>
        <v>35</v>
      </c>
      <c r="G161" s="155"/>
      <c r="H161" s="39"/>
    </row>
    <row r="162" s="151" customFormat="1" ht="25" customHeight="1" spans="1:8">
      <c r="A162" s="182"/>
      <c r="B162" s="182"/>
      <c r="C162" s="182"/>
      <c r="D162" s="156" t="s">
        <v>491</v>
      </c>
      <c r="E162" s="156">
        <v>20</v>
      </c>
      <c r="F162" s="155">
        <f t="shared" si="2"/>
        <v>20</v>
      </c>
      <c r="G162" s="155"/>
      <c r="H162" s="39"/>
    </row>
    <row r="163" s="151" customFormat="1" ht="25" customHeight="1" spans="1:8">
      <c r="A163" s="183"/>
      <c r="B163" s="183"/>
      <c r="C163" s="183"/>
      <c r="D163" s="156" t="s">
        <v>494</v>
      </c>
      <c r="E163" s="156">
        <v>20</v>
      </c>
      <c r="F163" s="155">
        <f t="shared" si="2"/>
        <v>20</v>
      </c>
      <c r="G163" s="155"/>
      <c r="H163" s="39"/>
    </row>
    <row r="164" s="151" customFormat="1" ht="25" customHeight="1" spans="1:8">
      <c r="A164" s="184">
        <v>9</v>
      </c>
      <c r="B164" s="199" t="s">
        <v>1417</v>
      </c>
      <c r="C164" s="167">
        <v>270</v>
      </c>
      <c r="D164" s="167" t="s">
        <v>220</v>
      </c>
      <c r="E164" s="167">
        <v>130</v>
      </c>
      <c r="F164" s="155">
        <f t="shared" si="2"/>
        <v>400</v>
      </c>
      <c r="G164" s="155"/>
      <c r="H164" s="39"/>
    </row>
    <row r="165" s="151" customFormat="1" ht="25" customHeight="1" spans="1:8">
      <c r="A165" s="184">
        <v>10</v>
      </c>
      <c r="B165" s="199" t="s">
        <v>642</v>
      </c>
      <c r="C165" s="167">
        <v>160</v>
      </c>
      <c r="D165" s="167" t="s">
        <v>1774</v>
      </c>
      <c r="E165" s="167">
        <v>375</v>
      </c>
      <c r="F165" s="155">
        <f t="shared" si="2"/>
        <v>535</v>
      </c>
      <c r="G165" s="155"/>
      <c r="H165" s="39"/>
    </row>
    <row r="166" s="151" customFormat="1" ht="25" customHeight="1" spans="1:8">
      <c r="A166" s="184">
        <v>11</v>
      </c>
      <c r="B166" s="198" t="s">
        <v>1925</v>
      </c>
      <c r="C166" s="167">
        <v>3000</v>
      </c>
      <c r="D166" s="167" t="s">
        <v>1926</v>
      </c>
      <c r="E166" s="167">
        <v>2200</v>
      </c>
      <c r="F166" s="155">
        <f t="shared" si="2"/>
        <v>5200</v>
      </c>
      <c r="G166" s="155"/>
      <c r="H166" s="39"/>
    </row>
    <row r="167" s="151" customFormat="1" ht="25" customHeight="1" spans="1:8">
      <c r="A167" s="184">
        <v>12</v>
      </c>
      <c r="B167" s="198" t="s">
        <v>1781</v>
      </c>
      <c r="C167" s="167">
        <v>70</v>
      </c>
      <c r="D167" s="167" t="s">
        <v>616</v>
      </c>
      <c r="E167" s="167">
        <v>60</v>
      </c>
      <c r="F167" s="155">
        <f t="shared" si="2"/>
        <v>130</v>
      </c>
      <c r="G167" s="155"/>
      <c r="H167" s="39"/>
    </row>
    <row r="168" s="151" customFormat="1" ht="25" customHeight="1" spans="1:8">
      <c r="A168" s="184">
        <v>13</v>
      </c>
      <c r="B168" s="198" t="s">
        <v>719</v>
      </c>
      <c r="C168" s="167">
        <v>80</v>
      </c>
      <c r="D168" s="167" t="s">
        <v>720</v>
      </c>
      <c r="E168" s="167">
        <v>150</v>
      </c>
      <c r="F168" s="155">
        <f t="shared" si="2"/>
        <v>230</v>
      </c>
      <c r="G168" s="155"/>
      <c r="H168" s="39"/>
    </row>
    <row r="169" s="151" customFormat="1" ht="25" customHeight="1" spans="1:8">
      <c r="A169" s="178">
        <v>14</v>
      </c>
      <c r="B169" s="178" t="s">
        <v>1927</v>
      </c>
      <c r="C169" s="178">
        <v>80</v>
      </c>
      <c r="D169" s="167" t="s">
        <v>709</v>
      </c>
      <c r="E169" s="167">
        <v>320</v>
      </c>
      <c r="F169" s="155">
        <f t="shared" si="2"/>
        <v>400</v>
      </c>
      <c r="G169" s="155"/>
      <c r="H169" s="39"/>
    </row>
    <row r="170" s="151" customFormat="1" ht="25" customHeight="1" spans="1:8">
      <c r="A170" s="182"/>
      <c r="B170" s="182"/>
      <c r="C170" s="182"/>
      <c r="D170" s="167" t="s">
        <v>573</v>
      </c>
      <c r="E170" s="167">
        <v>200</v>
      </c>
      <c r="F170" s="155">
        <f t="shared" si="2"/>
        <v>200</v>
      </c>
      <c r="G170" s="155"/>
      <c r="H170" s="39"/>
    </row>
    <row r="171" s="151" customFormat="1" ht="25" customHeight="1" spans="1:8">
      <c r="A171" s="183"/>
      <c r="B171" s="183"/>
      <c r="C171" s="183"/>
      <c r="D171" s="167" t="s">
        <v>1928</v>
      </c>
      <c r="E171" s="167">
        <v>300</v>
      </c>
      <c r="F171" s="155">
        <f t="shared" si="2"/>
        <v>300</v>
      </c>
      <c r="G171" s="155"/>
      <c r="H171" s="39"/>
    </row>
    <row r="172" s="151" customFormat="1" ht="25" customHeight="1" spans="1:8">
      <c r="A172" s="184">
        <v>15</v>
      </c>
      <c r="B172" s="199" t="s">
        <v>944</v>
      </c>
      <c r="C172" s="167">
        <v>270</v>
      </c>
      <c r="D172" s="167" t="s">
        <v>945</v>
      </c>
      <c r="E172" s="167">
        <v>470</v>
      </c>
      <c r="F172" s="155">
        <f t="shared" si="2"/>
        <v>740</v>
      </c>
      <c r="G172" s="155"/>
      <c r="H172" s="39"/>
    </row>
    <row r="173" s="151" customFormat="1" ht="25" customHeight="1" spans="1:8">
      <c r="A173" s="184">
        <v>16</v>
      </c>
      <c r="B173" s="199" t="s">
        <v>1929</v>
      </c>
      <c r="C173" s="167">
        <v>200</v>
      </c>
      <c r="D173" s="167" t="s">
        <v>1930</v>
      </c>
      <c r="E173" s="167">
        <v>80</v>
      </c>
      <c r="F173" s="155">
        <f t="shared" si="2"/>
        <v>280</v>
      </c>
      <c r="G173" s="155"/>
      <c r="H173" s="39"/>
    </row>
    <row r="174" s="151" customFormat="1" ht="25" customHeight="1" spans="1:8">
      <c r="A174" s="184">
        <v>17</v>
      </c>
      <c r="B174" s="199" t="s">
        <v>1931</v>
      </c>
      <c r="C174" s="167">
        <v>1070</v>
      </c>
      <c r="D174" s="167"/>
      <c r="E174" s="167"/>
      <c r="F174" s="155">
        <f t="shared" si="2"/>
        <v>1070</v>
      </c>
      <c r="G174" s="155"/>
      <c r="H174" s="39"/>
    </row>
    <row r="175" s="151" customFormat="1" ht="25" customHeight="1" spans="1:8">
      <c r="A175" s="178">
        <v>18</v>
      </c>
      <c r="B175" s="178" t="s">
        <v>1932</v>
      </c>
      <c r="C175" s="178">
        <v>670</v>
      </c>
      <c r="D175" s="167" t="s">
        <v>1933</v>
      </c>
      <c r="E175" s="167">
        <v>55</v>
      </c>
      <c r="F175" s="155">
        <f t="shared" si="2"/>
        <v>725</v>
      </c>
      <c r="G175" s="155"/>
      <c r="H175" s="39"/>
    </row>
    <row r="176" s="151" customFormat="1" ht="25" customHeight="1" spans="1:8">
      <c r="A176" s="182"/>
      <c r="B176" s="182"/>
      <c r="C176" s="182"/>
      <c r="D176" s="167" t="s">
        <v>1934</v>
      </c>
      <c r="E176" s="167">
        <v>15</v>
      </c>
      <c r="F176" s="155">
        <f t="shared" si="2"/>
        <v>15</v>
      </c>
      <c r="G176" s="155"/>
      <c r="H176" s="39"/>
    </row>
    <row r="177" s="151" customFormat="1" ht="25" customHeight="1" spans="1:8">
      <c r="A177" s="182"/>
      <c r="B177" s="182"/>
      <c r="C177" s="182"/>
      <c r="D177" s="167" t="s">
        <v>922</v>
      </c>
      <c r="E177" s="167">
        <v>50</v>
      </c>
      <c r="F177" s="155">
        <f t="shared" si="2"/>
        <v>50</v>
      </c>
      <c r="G177" s="155"/>
      <c r="H177" s="39"/>
    </row>
    <row r="178" s="151" customFormat="1" ht="25" customHeight="1" spans="1:8">
      <c r="A178" s="182"/>
      <c r="B178" s="182"/>
      <c r="C178" s="182"/>
      <c r="D178" s="167" t="s">
        <v>281</v>
      </c>
      <c r="E178" s="167">
        <v>50</v>
      </c>
      <c r="F178" s="155">
        <f t="shared" si="2"/>
        <v>50</v>
      </c>
      <c r="G178" s="155"/>
      <c r="H178" s="39"/>
    </row>
    <row r="179" s="151" customFormat="1" ht="25" customHeight="1" spans="1:8">
      <c r="A179" s="182"/>
      <c r="B179" s="182"/>
      <c r="C179" s="182"/>
      <c r="D179" s="167" t="s">
        <v>1935</v>
      </c>
      <c r="E179" s="167">
        <v>50</v>
      </c>
      <c r="F179" s="155">
        <f t="shared" si="2"/>
        <v>50</v>
      </c>
      <c r="G179" s="155"/>
      <c r="H179" s="39"/>
    </row>
    <row r="180" s="151" customFormat="1" ht="25" customHeight="1" spans="1:8">
      <c r="A180" s="182"/>
      <c r="B180" s="182"/>
      <c r="C180" s="182"/>
      <c r="D180" s="167" t="s">
        <v>1936</v>
      </c>
      <c r="E180" s="167">
        <v>80</v>
      </c>
      <c r="F180" s="155">
        <f t="shared" si="2"/>
        <v>80</v>
      </c>
      <c r="G180" s="155"/>
      <c r="H180" s="39"/>
    </row>
    <row r="181" s="151" customFormat="1" ht="25" customHeight="1" spans="1:8">
      <c r="A181" s="182"/>
      <c r="B181" s="182"/>
      <c r="C181" s="182"/>
      <c r="D181" s="167" t="s">
        <v>1235</v>
      </c>
      <c r="E181" s="167">
        <v>35</v>
      </c>
      <c r="F181" s="155">
        <f t="shared" si="2"/>
        <v>35</v>
      </c>
      <c r="G181" s="155"/>
      <c r="H181" s="39"/>
    </row>
    <row r="182" s="151" customFormat="1" ht="25" customHeight="1" spans="1:8">
      <c r="A182" s="182"/>
      <c r="B182" s="182"/>
      <c r="C182" s="182"/>
      <c r="D182" s="167" t="s">
        <v>1937</v>
      </c>
      <c r="E182" s="167">
        <v>45</v>
      </c>
      <c r="F182" s="155">
        <f t="shared" si="2"/>
        <v>45</v>
      </c>
      <c r="G182" s="155"/>
      <c r="H182" s="39"/>
    </row>
    <row r="183" s="151" customFormat="1" ht="25" customHeight="1" spans="1:8">
      <c r="A183" s="182"/>
      <c r="B183" s="182"/>
      <c r="C183" s="182"/>
      <c r="D183" s="167" t="s">
        <v>1676</v>
      </c>
      <c r="E183" s="167">
        <v>5</v>
      </c>
      <c r="F183" s="155">
        <f t="shared" si="2"/>
        <v>5</v>
      </c>
      <c r="G183" s="155"/>
      <c r="H183" s="39"/>
    </row>
    <row r="184" s="151" customFormat="1" ht="25" customHeight="1" spans="1:8">
      <c r="A184" s="182"/>
      <c r="B184" s="182"/>
      <c r="C184" s="182"/>
      <c r="D184" s="167" t="s">
        <v>1938</v>
      </c>
      <c r="E184" s="167">
        <v>65</v>
      </c>
      <c r="F184" s="155">
        <f t="shared" si="2"/>
        <v>65</v>
      </c>
      <c r="G184" s="155"/>
      <c r="H184" s="39"/>
    </row>
    <row r="185" s="151" customFormat="1" ht="25" customHeight="1" spans="1:8">
      <c r="A185" s="182"/>
      <c r="B185" s="182"/>
      <c r="C185" s="182"/>
      <c r="D185" s="167" t="s">
        <v>1939</v>
      </c>
      <c r="E185" s="167">
        <v>45</v>
      </c>
      <c r="F185" s="155">
        <f t="shared" si="2"/>
        <v>45</v>
      </c>
      <c r="G185" s="155"/>
      <c r="H185" s="39"/>
    </row>
    <row r="186" s="151" customFormat="1" ht="25" customHeight="1" spans="1:8">
      <c r="A186" s="182"/>
      <c r="B186" s="182"/>
      <c r="C186" s="182"/>
      <c r="D186" s="167" t="s">
        <v>1940</v>
      </c>
      <c r="E186" s="167">
        <v>175</v>
      </c>
      <c r="F186" s="155">
        <f t="shared" si="2"/>
        <v>175</v>
      </c>
      <c r="G186" s="155"/>
      <c r="H186" s="39"/>
    </row>
    <row r="187" s="151" customFormat="1" ht="25" customHeight="1" spans="1:8">
      <c r="A187" s="182"/>
      <c r="B187" s="182"/>
      <c r="C187" s="182"/>
      <c r="D187" s="167" t="s">
        <v>923</v>
      </c>
      <c r="E187" s="167">
        <v>15</v>
      </c>
      <c r="F187" s="155">
        <f t="shared" si="2"/>
        <v>15</v>
      </c>
      <c r="G187" s="155"/>
      <c r="H187" s="39"/>
    </row>
    <row r="188" s="151" customFormat="1" ht="25" customHeight="1" spans="1:8">
      <c r="A188" s="182"/>
      <c r="B188" s="182"/>
      <c r="C188" s="182"/>
      <c r="D188" s="167" t="s">
        <v>1941</v>
      </c>
      <c r="E188" s="167">
        <v>60</v>
      </c>
      <c r="F188" s="155">
        <f t="shared" si="2"/>
        <v>60</v>
      </c>
      <c r="G188" s="155"/>
      <c r="H188" s="39"/>
    </row>
    <row r="189" s="151" customFormat="1" ht="25" customHeight="1" spans="1:8">
      <c r="A189" s="182"/>
      <c r="B189" s="182"/>
      <c r="C189" s="182"/>
      <c r="D189" s="167" t="s">
        <v>1942</v>
      </c>
      <c r="E189" s="167">
        <v>20</v>
      </c>
      <c r="F189" s="155">
        <f t="shared" si="2"/>
        <v>20</v>
      </c>
      <c r="G189" s="155"/>
      <c r="H189" s="39"/>
    </row>
    <row r="190" s="151" customFormat="1" ht="25" customHeight="1" spans="1:8">
      <c r="A190" s="182"/>
      <c r="B190" s="182"/>
      <c r="C190" s="182"/>
      <c r="D190" s="167" t="s">
        <v>1943</v>
      </c>
      <c r="E190" s="167">
        <v>75</v>
      </c>
      <c r="F190" s="155">
        <f t="shared" si="2"/>
        <v>75</v>
      </c>
      <c r="G190" s="155"/>
      <c r="H190" s="39"/>
    </row>
    <row r="191" s="151" customFormat="1" ht="25" customHeight="1" spans="1:8">
      <c r="A191" s="182"/>
      <c r="B191" s="182"/>
      <c r="C191" s="182"/>
      <c r="D191" s="167" t="s">
        <v>757</v>
      </c>
      <c r="E191" s="167">
        <v>45</v>
      </c>
      <c r="F191" s="155">
        <f t="shared" si="2"/>
        <v>45</v>
      </c>
      <c r="G191" s="155"/>
      <c r="H191" s="39"/>
    </row>
    <row r="192" s="151" customFormat="1" ht="25" customHeight="1" spans="1:8">
      <c r="A192" s="182"/>
      <c r="B192" s="182"/>
      <c r="C192" s="182"/>
      <c r="D192" s="167" t="s">
        <v>1944</v>
      </c>
      <c r="E192" s="167">
        <v>790</v>
      </c>
      <c r="F192" s="155">
        <f t="shared" si="2"/>
        <v>790</v>
      </c>
      <c r="G192" s="155"/>
      <c r="H192" s="39"/>
    </row>
    <row r="193" s="151" customFormat="1" ht="25" customHeight="1" spans="1:8">
      <c r="A193" s="182"/>
      <c r="B193" s="182"/>
      <c r="C193" s="182"/>
      <c r="D193" s="167" t="s">
        <v>150</v>
      </c>
      <c r="E193" s="167">
        <v>50</v>
      </c>
      <c r="F193" s="155">
        <f t="shared" si="2"/>
        <v>50</v>
      </c>
      <c r="G193" s="155"/>
      <c r="H193" s="39"/>
    </row>
    <row r="194" s="151" customFormat="1" ht="25" customHeight="1" spans="1:8">
      <c r="A194" s="183"/>
      <c r="B194" s="183"/>
      <c r="C194" s="183"/>
      <c r="D194" s="167" t="s">
        <v>1944</v>
      </c>
      <c r="E194" s="167">
        <v>240</v>
      </c>
      <c r="F194" s="155">
        <f t="shared" si="2"/>
        <v>240</v>
      </c>
      <c r="G194" s="155"/>
      <c r="H194" s="39"/>
    </row>
    <row r="195" s="151" customFormat="1" ht="25" customHeight="1" spans="1:8">
      <c r="A195" s="184">
        <v>19</v>
      </c>
      <c r="B195" s="199" t="s">
        <v>620</v>
      </c>
      <c r="C195" s="167">
        <v>350</v>
      </c>
      <c r="D195" s="167" t="s">
        <v>621</v>
      </c>
      <c r="E195" s="167">
        <v>2070</v>
      </c>
      <c r="F195" s="155">
        <f t="shared" si="2"/>
        <v>2420</v>
      </c>
      <c r="G195" s="155"/>
      <c r="H195" s="39"/>
    </row>
    <row r="196" s="151" customFormat="1" ht="25" customHeight="1" spans="1:8">
      <c r="A196" s="184">
        <v>20</v>
      </c>
      <c r="B196" s="199" t="s">
        <v>1005</v>
      </c>
      <c r="C196" s="167">
        <v>3070</v>
      </c>
      <c r="D196" s="167" t="s">
        <v>1006</v>
      </c>
      <c r="E196" s="167">
        <v>1245</v>
      </c>
      <c r="F196" s="155">
        <f t="shared" ref="F196:F259" si="3">C196+E196</f>
        <v>4315</v>
      </c>
      <c r="G196" s="155"/>
      <c r="H196" s="39"/>
    </row>
    <row r="197" s="151" customFormat="1" ht="25" customHeight="1" spans="1:8">
      <c r="A197" s="184">
        <v>21</v>
      </c>
      <c r="B197" s="199" t="s">
        <v>1945</v>
      </c>
      <c r="C197" s="167">
        <v>670</v>
      </c>
      <c r="D197" s="167"/>
      <c r="E197" s="167"/>
      <c r="F197" s="155">
        <f t="shared" si="3"/>
        <v>670</v>
      </c>
      <c r="G197" s="155"/>
      <c r="H197" s="39"/>
    </row>
    <row r="198" s="151" customFormat="1" ht="25" customHeight="1" spans="1:8">
      <c r="A198" s="184">
        <v>22</v>
      </c>
      <c r="B198" s="199" t="s">
        <v>650</v>
      </c>
      <c r="C198" s="167">
        <v>120</v>
      </c>
      <c r="D198" s="167" t="s">
        <v>1147</v>
      </c>
      <c r="E198" s="167">
        <v>615</v>
      </c>
      <c r="F198" s="155">
        <f t="shared" si="3"/>
        <v>735</v>
      </c>
      <c r="G198" s="155"/>
      <c r="H198" s="39"/>
    </row>
    <row r="199" s="151" customFormat="1" ht="25" customHeight="1" spans="1:8">
      <c r="A199" s="178">
        <v>23</v>
      </c>
      <c r="B199" s="178" t="s">
        <v>652</v>
      </c>
      <c r="C199" s="178">
        <v>110</v>
      </c>
      <c r="D199" s="167" t="s">
        <v>261</v>
      </c>
      <c r="E199" s="167">
        <v>250</v>
      </c>
      <c r="F199" s="155">
        <f t="shared" si="3"/>
        <v>360</v>
      </c>
      <c r="G199" s="155"/>
      <c r="H199" s="39"/>
    </row>
    <row r="200" s="151" customFormat="1" ht="25" customHeight="1" spans="1:8">
      <c r="A200" s="183"/>
      <c r="B200" s="183"/>
      <c r="C200" s="183"/>
      <c r="D200" s="167" t="s">
        <v>743</v>
      </c>
      <c r="E200" s="167">
        <v>40</v>
      </c>
      <c r="F200" s="155">
        <f t="shared" si="3"/>
        <v>40</v>
      </c>
      <c r="G200" s="155"/>
      <c r="H200" s="39"/>
    </row>
    <row r="201" s="151" customFormat="1" ht="25" customHeight="1" spans="1:8">
      <c r="A201" s="184">
        <v>24</v>
      </c>
      <c r="B201" s="199" t="s">
        <v>809</v>
      </c>
      <c r="C201" s="167">
        <v>135</v>
      </c>
      <c r="D201" s="167"/>
      <c r="E201" s="167"/>
      <c r="F201" s="155">
        <f t="shared" si="3"/>
        <v>135</v>
      </c>
      <c r="G201" s="155"/>
      <c r="H201" s="39"/>
    </row>
    <row r="202" s="151" customFormat="1" ht="25" customHeight="1" spans="1:8">
      <c r="A202" s="184">
        <v>25</v>
      </c>
      <c r="B202" s="199" t="s">
        <v>812</v>
      </c>
      <c r="C202" s="167">
        <v>60</v>
      </c>
      <c r="D202" s="167" t="s">
        <v>813</v>
      </c>
      <c r="E202" s="167">
        <v>90</v>
      </c>
      <c r="F202" s="155">
        <f t="shared" si="3"/>
        <v>150</v>
      </c>
      <c r="G202" s="155"/>
      <c r="H202" s="39"/>
    </row>
    <row r="203" s="151" customFormat="1" ht="25" customHeight="1" spans="1:8">
      <c r="A203" s="184">
        <v>26</v>
      </c>
      <c r="B203" s="199" t="s">
        <v>638</v>
      </c>
      <c r="C203" s="167">
        <v>70</v>
      </c>
      <c r="D203" s="167" t="s">
        <v>639</v>
      </c>
      <c r="E203" s="167">
        <v>200</v>
      </c>
      <c r="F203" s="155">
        <f t="shared" si="3"/>
        <v>270</v>
      </c>
      <c r="G203" s="155"/>
      <c r="H203" s="39"/>
    </row>
    <row r="204" s="151" customFormat="1" ht="25" customHeight="1" spans="1:8">
      <c r="A204" s="184">
        <v>27</v>
      </c>
      <c r="B204" s="199" t="s">
        <v>633</v>
      </c>
      <c r="C204" s="167">
        <v>70</v>
      </c>
      <c r="D204" s="167" t="s">
        <v>634</v>
      </c>
      <c r="E204" s="167">
        <v>100</v>
      </c>
      <c r="F204" s="155">
        <f t="shared" si="3"/>
        <v>170</v>
      </c>
      <c r="G204" s="155"/>
      <c r="H204" s="39"/>
    </row>
    <row r="205" s="151" customFormat="1" ht="25" customHeight="1" spans="1:8">
      <c r="A205" s="184">
        <v>28</v>
      </c>
      <c r="B205" s="199" t="s">
        <v>1200</v>
      </c>
      <c r="C205" s="167">
        <v>110</v>
      </c>
      <c r="D205" s="167" t="s">
        <v>1201</v>
      </c>
      <c r="E205" s="167">
        <v>350</v>
      </c>
      <c r="F205" s="155">
        <f t="shared" si="3"/>
        <v>460</v>
      </c>
      <c r="G205" s="155"/>
      <c r="H205" s="39"/>
    </row>
    <row r="206" s="151" customFormat="1" ht="25" customHeight="1" spans="1:8">
      <c r="A206" s="184">
        <v>29</v>
      </c>
      <c r="B206" s="199" t="s">
        <v>1946</v>
      </c>
      <c r="C206" s="167">
        <v>70</v>
      </c>
      <c r="D206" s="167" t="s">
        <v>1947</v>
      </c>
      <c r="E206" s="167">
        <v>80</v>
      </c>
      <c r="F206" s="155">
        <f t="shared" si="3"/>
        <v>150</v>
      </c>
      <c r="G206" s="155"/>
      <c r="H206" s="39"/>
    </row>
    <row r="207" s="151" customFormat="1" ht="25" customHeight="1" spans="1:8">
      <c r="A207" s="184">
        <v>30</v>
      </c>
      <c r="B207" s="199" t="s">
        <v>1948</v>
      </c>
      <c r="C207" s="167">
        <v>70</v>
      </c>
      <c r="D207" s="167" t="s">
        <v>1949</v>
      </c>
      <c r="E207" s="167">
        <v>240</v>
      </c>
      <c r="F207" s="155">
        <f t="shared" si="3"/>
        <v>310</v>
      </c>
      <c r="G207" s="155"/>
      <c r="H207" s="39"/>
    </row>
    <row r="208" s="151" customFormat="1" ht="25" customHeight="1" spans="1:8">
      <c r="A208" s="184">
        <v>31</v>
      </c>
      <c r="B208" s="199" t="s">
        <v>1950</v>
      </c>
      <c r="C208" s="167">
        <v>200</v>
      </c>
      <c r="D208" s="167" t="s">
        <v>1951</v>
      </c>
      <c r="E208" s="167">
        <v>775</v>
      </c>
      <c r="F208" s="155">
        <f t="shared" si="3"/>
        <v>975</v>
      </c>
      <c r="G208" s="155"/>
      <c r="H208" s="39"/>
    </row>
    <row r="209" s="151" customFormat="1" ht="25" customHeight="1" spans="1:8">
      <c r="A209" s="184">
        <v>32</v>
      </c>
      <c r="B209" s="199" t="s">
        <v>1952</v>
      </c>
      <c r="C209" s="167">
        <v>200</v>
      </c>
      <c r="D209" s="167" t="s">
        <v>1953</v>
      </c>
      <c r="E209" s="167">
        <v>470</v>
      </c>
      <c r="F209" s="155">
        <f t="shared" si="3"/>
        <v>670</v>
      </c>
      <c r="G209" s="155"/>
      <c r="H209" s="39"/>
    </row>
    <row r="210" s="151" customFormat="1" ht="25" customHeight="1" spans="1:8">
      <c r="A210" s="184">
        <v>33</v>
      </c>
      <c r="B210" s="199" t="s">
        <v>1954</v>
      </c>
      <c r="C210" s="167">
        <v>110</v>
      </c>
      <c r="D210" s="167" t="s">
        <v>1955</v>
      </c>
      <c r="E210" s="167">
        <v>130</v>
      </c>
      <c r="F210" s="155">
        <f t="shared" si="3"/>
        <v>240</v>
      </c>
      <c r="G210" s="155"/>
      <c r="H210" s="39"/>
    </row>
    <row r="211" s="151" customFormat="1" ht="25" customHeight="1" spans="1:8">
      <c r="A211" s="184">
        <v>34</v>
      </c>
      <c r="B211" s="199" t="s">
        <v>1956</v>
      </c>
      <c r="C211" s="167">
        <v>110</v>
      </c>
      <c r="D211" s="167" t="s">
        <v>1957</v>
      </c>
      <c r="E211" s="167">
        <v>350</v>
      </c>
      <c r="F211" s="155">
        <f t="shared" si="3"/>
        <v>460</v>
      </c>
      <c r="G211" s="155"/>
      <c r="H211" s="39"/>
    </row>
    <row r="212" s="151" customFormat="1" ht="25" customHeight="1" spans="1:8">
      <c r="A212" s="184">
        <v>35</v>
      </c>
      <c r="B212" s="199" t="s">
        <v>1958</v>
      </c>
      <c r="C212" s="167">
        <v>110</v>
      </c>
      <c r="D212" s="167" t="s">
        <v>1959</v>
      </c>
      <c r="E212" s="167">
        <v>130</v>
      </c>
      <c r="F212" s="155">
        <f t="shared" si="3"/>
        <v>240</v>
      </c>
      <c r="G212" s="155"/>
      <c r="H212" s="39"/>
    </row>
    <row r="213" s="151" customFormat="1" ht="25" customHeight="1" spans="1:8">
      <c r="A213" s="184">
        <v>36</v>
      </c>
      <c r="B213" s="199" t="s">
        <v>1960</v>
      </c>
      <c r="C213" s="167">
        <v>110</v>
      </c>
      <c r="D213" s="167" t="s">
        <v>1961</v>
      </c>
      <c r="E213" s="167">
        <v>350</v>
      </c>
      <c r="F213" s="155">
        <f t="shared" si="3"/>
        <v>460</v>
      </c>
      <c r="G213" s="155"/>
      <c r="H213" s="39"/>
    </row>
    <row r="214" s="151" customFormat="1" ht="25" customHeight="1" spans="1:8">
      <c r="A214" s="184">
        <v>37</v>
      </c>
      <c r="B214" s="199" t="s">
        <v>1962</v>
      </c>
      <c r="C214" s="167">
        <v>120</v>
      </c>
      <c r="D214" s="167" t="s">
        <v>1963</v>
      </c>
      <c r="E214" s="167">
        <v>160</v>
      </c>
      <c r="F214" s="155">
        <f t="shared" si="3"/>
        <v>280</v>
      </c>
      <c r="G214" s="155"/>
      <c r="H214" s="39"/>
    </row>
    <row r="215" s="151" customFormat="1" ht="25" customHeight="1" spans="1:8">
      <c r="A215" s="178">
        <v>38</v>
      </c>
      <c r="B215" s="178" t="s">
        <v>1163</v>
      </c>
      <c r="C215" s="178">
        <v>110</v>
      </c>
      <c r="D215" s="167" t="s">
        <v>1164</v>
      </c>
      <c r="E215" s="167">
        <v>350</v>
      </c>
      <c r="F215" s="155">
        <f t="shared" si="3"/>
        <v>460</v>
      </c>
      <c r="G215" s="155"/>
      <c r="H215" s="39"/>
    </row>
    <row r="216" s="151" customFormat="1" ht="25" customHeight="1" spans="1:8">
      <c r="A216" s="183"/>
      <c r="B216" s="183"/>
      <c r="C216" s="183"/>
      <c r="D216" s="167" t="s">
        <v>1964</v>
      </c>
      <c r="E216" s="167">
        <v>60</v>
      </c>
      <c r="F216" s="155">
        <f t="shared" si="3"/>
        <v>60</v>
      </c>
      <c r="G216" s="155"/>
      <c r="H216" s="39"/>
    </row>
    <row r="217" s="151" customFormat="1" ht="25" customHeight="1" spans="1:8">
      <c r="A217" s="184">
        <v>39</v>
      </c>
      <c r="B217" s="199" t="s">
        <v>725</v>
      </c>
      <c r="C217" s="167">
        <v>70</v>
      </c>
      <c r="D217" s="167" t="s">
        <v>726</v>
      </c>
      <c r="E217" s="167">
        <v>115</v>
      </c>
      <c r="F217" s="155">
        <f t="shared" si="3"/>
        <v>185</v>
      </c>
      <c r="G217" s="155"/>
      <c r="H217" s="39"/>
    </row>
    <row r="218" s="151" customFormat="1" ht="25" customHeight="1" spans="1:8">
      <c r="A218" s="184">
        <v>40</v>
      </c>
      <c r="B218" s="199" t="s">
        <v>1965</v>
      </c>
      <c r="C218" s="167">
        <v>115</v>
      </c>
      <c r="D218" s="167" t="s">
        <v>1966</v>
      </c>
      <c r="E218" s="167">
        <v>160</v>
      </c>
      <c r="F218" s="155">
        <f t="shared" si="3"/>
        <v>275</v>
      </c>
      <c r="G218" s="155"/>
      <c r="H218" s="39"/>
    </row>
    <row r="219" s="151" customFormat="1" ht="25" customHeight="1" spans="1:8">
      <c r="A219" s="184">
        <v>41</v>
      </c>
      <c r="B219" s="199" t="s">
        <v>1967</v>
      </c>
      <c r="C219" s="167">
        <v>70</v>
      </c>
      <c r="D219" s="167" t="s">
        <v>1968</v>
      </c>
      <c r="E219" s="167">
        <v>90</v>
      </c>
      <c r="F219" s="155">
        <f t="shared" si="3"/>
        <v>160</v>
      </c>
      <c r="G219" s="155"/>
      <c r="H219" s="39"/>
    </row>
    <row r="220" s="151" customFormat="1" ht="25" customHeight="1" spans="1:8">
      <c r="A220" s="184">
        <v>42</v>
      </c>
      <c r="B220" s="199" t="s">
        <v>1969</v>
      </c>
      <c r="C220" s="167">
        <v>160</v>
      </c>
      <c r="D220" s="167" t="s">
        <v>1970</v>
      </c>
      <c r="E220" s="167">
        <v>160</v>
      </c>
      <c r="F220" s="155">
        <f t="shared" si="3"/>
        <v>320</v>
      </c>
      <c r="G220" s="155"/>
      <c r="H220" s="39"/>
    </row>
    <row r="221" s="151" customFormat="1" ht="25" customHeight="1" spans="1:8">
      <c r="A221" s="178">
        <v>43</v>
      </c>
      <c r="B221" s="178" t="s">
        <v>939</v>
      </c>
      <c r="C221" s="178">
        <v>200</v>
      </c>
      <c r="D221" s="167" t="s">
        <v>940</v>
      </c>
      <c r="E221" s="167">
        <v>1470</v>
      </c>
      <c r="F221" s="155">
        <f t="shared" si="3"/>
        <v>1670</v>
      </c>
      <c r="G221" s="155"/>
      <c r="H221" s="39"/>
    </row>
    <row r="222" s="151" customFormat="1" ht="25" customHeight="1" spans="1:8">
      <c r="A222" s="182"/>
      <c r="B222" s="182"/>
      <c r="C222" s="182"/>
      <c r="D222" s="167" t="s">
        <v>1668</v>
      </c>
      <c r="E222" s="167">
        <v>130</v>
      </c>
      <c r="F222" s="155">
        <f t="shared" si="3"/>
        <v>130</v>
      </c>
      <c r="G222" s="155"/>
      <c r="H222" s="39"/>
    </row>
    <row r="223" s="151" customFormat="1" ht="25" customHeight="1" spans="1:8">
      <c r="A223" s="182"/>
      <c r="B223" s="182"/>
      <c r="C223" s="182"/>
      <c r="D223" s="167" t="s">
        <v>1971</v>
      </c>
      <c r="E223" s="167">
        <v>90</v>
      </c>
      <c r="F223" s="155">
        <f t="shared" si="3"/>
        <v>90</v>
      </c>
      <c r="G223" s="155"/>
      <c r="H223" s="39"/>
    </row>
    <row r="224" s="151" customFormat="1" ht="25" customHeight="1" spans="1:8">
      <c r="A224" s="183"/>
      <c r="B224" s="183"/>
      <c r="C224" s="183"/>
      <c r="D224" s="167" t="s">
        <v>1972</v>
      </c>
      <c r="E224" s="167">
        <v>70</v>
      </c>
      <c r="F224" s="155">
        <f t="shared" si="3"/>
        <v>70</v>
      </c>
      <c r="G224" s="155"/>
      <c r="H224" s="39"/>
    </row>
    <row r="225" s="151" customFormat="1" ht="25" customHeight="1" spans="1:8">
      <c r="A225" s="178">
        <v>44</v>
      </c>
      <c r="B225" s="178" t="s">
        <v>591</v>
      </c>
      <c r="C225" s="178">
        <v>270</v>
      </c>
      <c r="D225" s="167" t="s">
        <v>1973</v>
      </c>
      <c r="E225" s="167">
        <v>710</v>
      </c>
      <c r="F225" s="155">
        <f t="shared" si="3"/>
        <v>980</v>
      </c>
      <c r="G225" s="155"/>
      <c r="H225" s="39"/>
    </row>
    <row r="226" s="151" customFormat="1" ht="25" customHeight="1" spans="1:8">
      <c r="A226" s="182"/>
      <c r="B226" s="182"/>
      <c r="C226" s="182"/>
      <c r="D226" s="167" t="s">
        <v>1974</v>
      </c>
      <c r="E226" s="167">
        <v>5</v>
      </c>
      <c r="F226" s="155">
        <f t="shared" si="3"/>
        <v>5</v>
      </c>
      <c r="G226" s="155"/>
      <c r="H226" s="39"/>
    </row>
    <row r="227" s="151" customFormat="1" ht="25" customHeight="1" spans="1:8">
      <c r="A227" s="178">
        <v>45</v>
      </c>
      <c r="B227" s="178" t="s">
        <v>1080</v>
      </c>
      <c r="C227" s="178">
        <v>800</v>
      </c>
      <c r="D227" s="167" t="s">
        <v>938</v>
      </c>
      <c r="E227" s="167">
        <v>2150</v>
      </c>
      <c r="F227" s="155">
        <f t="shared" si="3"/>
        <v>2950</v>
      </c>
      <c r="G227" s="155"/>
      <c r="H227" s="39"/>
    </row>
    <row r="228" s="151" customFormat="1" ht="25" customHeight="1" spans="1:8">
      <c r="A228" s="182"/>
      <c r="B228" s="182"/>
      <c r="C228" s="182"/>
      <c r="D228" s="167" t="s">
        <v>309</v>
      </c>
      <c r="E228" s="167">
        <v>95</v>
      </c>
      <c r="F228" s="155">
        <f t="shared" si="3"/>
        <v>95</v>
      </c>
      <c r="G228" s="155"/>
      <c r="H228" s="39"/>
    </row>
    <row r="229" s="151" customFormat="1" ht="25" customHeight="1" spans="1:8">
      <c r="A229" s="182"/>
      <c r="B229" s="182"/>
      <c r="C229" s="182"/>
      <c r="D229" s="167" t="s">
        <v>1975</v>
      </c>
      <c r="E229" s="167">
        <v>30</v>
      </c>
      <c r="F229" s="155">
        <f t="shared" si="3"/>
        <v>30</v>
      </c>
      <c r="G229" s="155"/>
      <c r="H229" s="39"/>
    </row>
    <row r="230" s="151" customFormat="1" ht="25" customHeight="1" spans="1:8">
      <c r="A230" s="184">
        <v>46</v>
      </c>
      <c r="B230" s="199" t="s">
        <v>669</v>
      </c>
      <c r="C230" s="167">
        <v>135</v>
      </c>
      <c r="D230" s="167" t="s">
        <v>924</v>
      </c>
      <c r="E230" s="167">
        <v>510</v>
      </c>
      <c r="F230" s="155">
        <f t="shared" si="3"/>
        <v>645</v>
      </c>
      <c r="G230" s="155"/>
      <c r="H230" s="39"/>
    </row>
    <row r="231" s="151" customFormat="1" ht="25" customHeight="1" spans="1:8">
      <c r="A231" s="184">
        <v>47</v>
      </c>
      <c r="B231" s="199" t="s">
        <v>1976</v>
      </c>
      <c r="C231" s="167">
        <v>120</v>
      </c>
      <c r="D231" s="167" t="s">
        <v>1977</v>
      </c>
      <c r="E231" s="167">
        <v>290</v>
      </c>
      <c r="F231" s="155">
        <f t="shared" si="3"/>
        <v>410</v>
      </c>
      <c r="G231" s="155"/>
      <c r="H231" s="39"/>
    </row>
    <row r="232" s="151" customFormat="1" ht="25" customHeight="1" spans="1:8">
      <c r="A232" s="178">
        <v>48</v>
      </c>
      <c r="B232" s="178" t="s">
        <v>1081</v>
      </c>
      <c r="C232" s="178">
        <v>120</v>
      </c>
      <c r="D232" s="167" t="s">
        <v>1082</v>
      </c>
      <c r="E232" s="167">
        <v>400</v>
      </c>
      <c r="F232" s="155">
        <f t="shared" si="3"/>
        <v>520</v>
      </c>
      <c r="G232" s="155"/>
      <c r="H232" s="39"/>
    </row>
    <row r="233" s="151" customFormat="1" ht="25" customHeight="1" spans="1:8">
      <c r="A233" s="182"/>
      <c r="B233" s="182"/>
      <c r="C233" s="182"/>
      <c r="D233" s="167" t="s">
        <v>1978</v>
      </c>
      <c r="E233" s="167">
        <v>50</v>
      </c>
      <c r="F233" s="155">
        <f t="shared" si="3"/>
        <v>50</v>
      </c>
      <c r="G233" s="155"/>
      <c r="H233" s="39"/>
    </row>
    <row r="234" s="151" customFormat="1" ht="25" customHeight="1" spans="1:8">
      <c r="A234" s="178">
        <v>49</v>
      </c>
      <c r="B234" s="178" t="s">
        <v>1979</v>
      </c>
      <c r="C234" s="178">
        <v>200</v>
      </c>
      <c r="D234" s="167" t="s">
        <v>1980</v>
      </c>
      <c r="E234" s="167">
        <v>350</v>
      </c>
      <c r="F234" s="155">
        <f t="shared" si="3"/>
        <v>550</v>
      </c>
      <c r="G234" s="155"/>
      <c r="H234" s="39"/>
    </row>
    <row r="235" s="151" customFormat="1" ht="25" customHeight="1" spans="1:8">
      <c r="A235" s="182"/>
      <c r="B235" s="182"/>
      <c r="C235" s="182"/>
      <c r="D235" s="167" t="s">
        <v>1981</v>
      </c>
      <c r="E235" s="167">
        <v>35</v>
      </c>
      <c r="F235" s="155">
        <f t="shared" si="3"/>
        <v>35</v>
      </c>
      <c r="G235" s="155"/>
      <c r="H235" s="39"/>
    </row>
    <row r="236" s="151" customFormat="1" ht="25" customHeight="1" spans="1:8">
      <c r="A236" s="178">
        <v>50</v>
      </c>
      <c r="B236" s="178" t="s">
        <v>1982</v>
      </c>
      <c r="C236" s="178">
        <v>270</v>
      </c>
      <c r="D236" s="167" t="s">
        <v>985</v>
      </c>
      <c r="E236" s="167">
        <v>30</v>
      </c>
      <c r="F236" s="155">
        <f t="shared" si="3"/>
        <v>300</v>
      </c>
      <c r="G236" s="155"/>
      <c r="H236" s="39"/>
    </row>
    <row r="237" s="151" customFormat="1" ht="25" customHeight="1" spans="1:8">
      <c r="A237" s="182"/>
      <c r="B237" s="182"/>
      <c r="C237" s="182"/>
      <c r="D237" s="167" t="s">
        <v>984</v>
      </c>
      <c r="E237" s="167">
        <v>5</v>
      </c>
      <c r="F237" s="155">
        <f t="shared" si="3"/>
        <v>5</v>
      </c>
      <c r="G237" s="155"/>
      <c r="H237" s="39"/>
    </row>
    <row r="238" s="151" customFormat="1" ht="25" customHeight="1" spans="1:8">
      <c r="A238" s="182"/>
      <c r="B238" s="182"/>
      <c r="C238" s="182"/>
      <c r="D238" s="167" t="s">
        <v>1983</v>
      </c>
      <c r="E238" s="167">
        <v>60</v>
      </c>
      <c r="F238" s="155">
        <f t="shared" si="3"/>
        <v>60</v>
      </c>
      <c r="G238" s="155"/>
      <c r="H238" s="39"/>
    </row>
    <row r="239" s="151" customFormat="1" ht="25" customHeight="1" spans="1:8">
      <c r="A239" s="182"/>
      <c r="B239" s="182"/>
      <c r="C239" s="182"/>
      <c r="D239" s="167" t="s">
        <v>1219</v>
      </c>
      <c r="E239" s="167">
        <v>30</v>
      </c>
      <c r="F239" s="155">
        <f t="shared" si="3"/>
        <v>30</v>
      </c>
      <c r="G239" s="155"/>
      <c r="H239" s="39"/>
    </row>
    <row r="240" s="151" customFormat="1" ht="25" customHeight="1" spans="1:8">
      <c r="A240" s="182"/>
      <c r="B240" s="182"/>
      <c r="C240" s="182"/>
      <c r="D240" s="167" t="s">
        <v>1339</v>
      </c>
      <c r="E240" s="167">
        <v>30</v>
      </c>
      <c r="F240" s="155">
        <f t="shared" si="3"/>
        <v>30</v>
      </c>
      <c r="G240" s="155"/>
      <c r="H240" s="39"/>
    </row>
    <row r="241" s="151" customFormat="1" ht="25" customHeight="1" spans="1:8">
      <c r="A241" s="182"/>
      <c r="B241" s="182"/>
      <c r="C241" s="182"/>
      <c r="D241" s="167" t="s">
        <v>1984</v>
      </c>
      <c r="E241" s="167">
        <v>50</v>
      </c>
      <c r="F241" s="155">
        <f t="shared" si="3"/>
        <v>50</v>
      </c>
      <c r="G241" s="155"/>
      <c r="H241" s="39"/>
    </row>
    <row r="242" s="151" customFormat="1" ht="25" customHeight="1" spans="1:8">
      <c r="A242" s="182"/>
      <c r="B242" s="182"/>
      <c r="C242" s="182"/>
      <c r="D242" s="167" t="s">
        <v>1985</v>
      </c>
      <c r="E242" s="167">
        <v>20</v>
      </c>
      <c r="F242" s="155">
        <f t="shared" si="3"/>
        <v>20</v>
      </c>
      <c r="G242" s="155"/>
      <c r="H242" s="39"/>
    </row>
    <row r="243" s="151" customFormat="1" ht="25" customHeight="1" spans="1:8">
      <c r="A243" s="182"/>
      <c r="B243" s="182"/>
      <c r="C243" s="182"/>
      <c r="D243" s="167" t="s">
        <v>1986</v>
      </c>
      <c r="E243" s="167">
        <v>130</v>
      </c>
      <c r="F243" s="155">
        <f t="shared" si="3"/>
        <v>130</v>
      </c>
      <c r="G243" s="155"/>
      <c r="H243" s="39"/>
    </row>
    <row r="244" s="151" customFormat="1" ht="25" customHeight="1" spans="1:8">
      <c r="A244" s="182"/>
      <c r="B244" s="182"/>
      <c r="C244" s="182"/>
      <c r="D244" s="167" t="s">
        <v>1987</v>
      </c>
      <c r="E244" s="167">
        <v>100</v>
      </c>
      <c r="F244" s="155">
        <f t="shared" si="3"/>
        <v>100</v>
      </c>
      <c r="G244" s="155"/>
      <c r="H244" s="39"/>
    </row>
    <row r="245" s="151" customFormat="1" ht="25" customHeight="1" spans="1:8">
      <c r="A245" s="182"/>
      <c r="B245" s="182"/>
      <c r="C245" s="182"/>
      <c r="D245" s="167" t="s">
        <v>1988</v>
      </c>
      <c r="E245" s="167">
        <v>150</v>
      </c>
      <c r="F245" s="155">
        <f t="shared" si="3"/>
        <v>150</v>
      </c>
      <c r="G245" s="155"/>
      <c r="H245" s="39"/>
    </row>
    <row r="246" s="151" customFormat="1" ht="25" customHeight="1" spans="1:8">
      <c r="A246" s="182"/>
      <c r="B246" s="182"/>
      <c r="C246" s="182"/>
      <c r="D246" s="167" t="s">
        <v>1989</v>
      </c>
      <c r="E246" s="167">
        <v>170</v>
      </c>
      <c r="F246" s="155">
        <f t="shared" si="3"/>
        <v>170</v>
      </c>
      <c r="G246" s="155"/>
      <c r="H246" s="39"/>
    </row>
    <row r="247" s="151" customFormat="1" ht="25" customHeight="1" spans="1:8">
      <c r="A247" s="182"/>
      <c r="B247" s="182"/>
      <c r="C247" s="182"/>
      <c r="D247" s="167" t="s">
        <v>1220</v>
      </c>
      <c r="E247" s="167">
        <v>350</v>
      </c>
      <c r="F247" s="155">
        <f t="shared" si="3"/>
        <v>350</v>
      </c>
      <c r="G247" s="155"/>
      <c r="H247" s="39"/>
    </row>
    <row r="248" s="151" customFormat="1" ht="25" customHeight="1" spans="1:8">
      <c r="A248" s="182"/>
      <c r="B248" s="182"/>
      <c r="C248" s="182"/>
      <c r="D248" s="167" t="s">
        <v>780</v>
      </c>
      <c r="E248" s="167">
        <v>775</v>
      </c>
      <c r="F248" s="155">
        <f t="shared" si="3"/>
        <v>775</v>
      </c>
      <c r="G248" s="155"/>
      <c r="H248" s="39"/>
    </row>
    <row r="249" s="151" customFormat="1" ht="25" customHeight="1" spans="1:8">
      <c r="A249" s="182"/>
      <c r="B249" s="182"/>
      <c r="C249" s="182"/>
      <c r="D249" s="167" t="s">
        <v>1990</v>
      </c>
      <c r="E249" s="167">
        <v>830</v>
      </c>
      <c r="F249" s="155">
        <f t="shared" si="3"/>
        <v>830</v>
      </c>
      <c r="G249" s="155"/>
      <c r="H249" s="39"/>
    </row>
    <row r="250" s="151" customFormat="1" ht="25" customHeight="1" spans="1:8">
      <c r="A250" s="182"/>
      <c r="B250" s="182"/>
      <c r="C250" s="182"/>
      <c r="D250" s="167" t="s">
        <v>1991</v>
      </c>
      <c r="E250" s="167">
        <v>55</v>
      </c>
      <c r="F250" s="155">
        <f t="shared" si="3"/>
        <v>55</v>
      </c>
      <c r="G250" s="155"/>
      <c r="H250" s="39"/>
    </row>
    <row r="251" s="151" customFormat="1" ht="25" customHeight="1" spans="1:8">
      <c r="A251" s="182"/>
      <c r="B251" s="182"/>
      <c r="C251" s="182"/>
      <c r="D251" s="167" t="s">
        <v>1992</v>
      </c>
      <c r="E251" s="167">
        <v>55</v>
      </c>
      <c r="F251" s="155">
        <f t="shared" si="3"/>
        <v>55</v>
      </c>
      <c r="G251" s="155"/>
      <c r="H251" s="39"/>
    </row>
    <row r="252" s="151" customFormat="1" ht="25" customHeight="1" spans="1:8">
      <c r="A252" s="182"/>
      <c r="B252" s="182"/>
      <c r="C252" s="182"/>
      <c r="D252" s="167" t="s">
        <v>1993</v>
      </c>
      <c r="E252" s="167">
        <v>135</v>
      </c>
      <c r="F252" s="155">
        <f t="shared" si="3"/>
        <v>135</v>
      </c>
      <c r="G252" s="155"/>
      <c r="H252" s="39"/>
    </row>
    <row r="253" s="151" customFormat="1" ht="25" customHeight="1" spans="1:8">
      <c r="A253" s="182"/>
      <c r="B253" s="182"/>
      <c r="C253" s="182"/>
      <c r="D253" s="167" t="s">
        <v>1994</v>
      </c>
      <c r="E253" s="167">
        <v>135</v>
      </c>
      <c r="F253" s="155">
        <f t="shared" si="3"/>
        <v>135</v>
      </c>
      <c r="G253" s="155"/>
      <c r="H253" s="39"/>
    </row>
    <row r="254" s="151" customFormat="1" ht="25" customHeight="1" spans="1:8">
      <c r="A254" s="182"/>
      <c r="B254" s="182"/>
      <c r="C254" s="182"/>
      <c r="D254" s="167" t="s">
        <v>1995</v>
      </c>
      <c r="E254" s="167">
        <v>35</v>
      </c>
      <c r="F254" s="155">
        <f t="shared" si="3"/>
        <v>35</v>
      </c>
      <c r="G254" s="155"/>
      <c r="H254" s="39"/>
    </row>
    <row r="255" s="151" customFormat="1" ht="25" customHeight="1" spans="1:8">
      <c r="A255" s="182"/>
      <c r="B255" s="182"/>
      <c r="C255" s="182"/>
      <c r="D255" s="167" t="s">
        <v>1996</v>
      </c>
      <c r="E255" s="167">
        <v>50</v>
      </c>
      <c r="F255" s="155">
        <f t="shared" si="3"/>
        <v>50</v>
      </c>
      <c r="G255" s="155"/>
      <c r="H255" s="39"/>
    </row>
    <row r="256" s="151" customFormat="1" ht="25" customHeight="1" spans="1:8">
      <c r="A256" s="182"/>
      <c r="B256" s="182"/>
      <c r="C256" s="182"/>
      <c r="D256" s="167" t="s">
        <v>423</v>
      </c>
      <c r="E256" s="167">
        <v>50</v>
      </c>
      <c r="F256" s="155">
        <f t="shared" si="3"/>
        <v>50</v>
      </c>
      <c r="G256" s="155"/>
      <c r="H256" s="39"/>
    </row>
    <row r="257" s="151" customFormat="1" ht="25" customHeight="1" spans="1:8">
      <c r="A257" s="182"/>
      <c r="B257" s="182"/>
      <c r="C257" s="182"/>
      <c r="D257" s="167" t="s">
        <v>1997</v>
      </c>
      <c r="E257" s="167">
        <v>10</v>
      </c>
      <c r="F257" s="155">
        <f t="shared" si="3"/>
        <v>10</v>
      </c>
      <c r="G257" s="155"/>
      <c r="H257" s="39"/>
    </row>
    <row r="258" s="151" customFormat="1" ht="25" customHeight="1" spans="1:8">
      <c r="A258" s="183"/>
      <c r="B258" s="183"/>
      <c r="C258" s="183"/>
      <c r="D258" s="167" t="s">
        <v>1998</v>
      </c>
      <c r="E258" s="167">
        <v>60</v>
      </c>
      <c r="F258" s="155">
        <f t="shared" si="3"/>
        <v>60</v>
      </c>
      <c r="G258" s="155"/>
      <c r="H258" s="39"/>
    </row>
    <row r="259" s="151" customFormat="1" ht="25" customHeight="1" spans="1:8">
      <c r="A259" s="184">
        <v>51</v>
      </c>
      <c r="B259" s="199" t="s">
        <v>1187</v>
      </c>
      <c r="C259" s="167">
        <v>160</v>
      </c>
      <c r="D259" s="167" t="s">
        <v>1188</v>
      </c>
      <c r="E259" s="167">
        <v>50</v>
      </c>
      <c r="F259" s="155">
        <f t="shared" si="3"/>
        <v>210</v>
      </c>
      <c r="G259" s="155"/>
      <c r="H259" s="39"/>
    </row>
    <row r="260" s="151" customFormat="1" ht="25" customHeight="1" spans="1:8">
      <c r="A260" s="184">
        <v>52</v>
      </c>
      <c r="B260" s="199" t="s">
        <v>1095</v>
      </c>
      <c r="C260" s="167">
        <v>140</v>
      </c>
      <c r="D260" s="167" t="s">
        <v>1096</v>
      </c>
      <c r="E260" s="167">
        <v>360</v>
      </c>
      <c r="F260" s="155">
        <f t="shared" ref="F260:F323" si="4">C260+E260</f>
        <v>500</v>
      </c>
      <c r="G260" s="155"/>
      <c r="H260" s="39"/>
    </row>
    <row r="261" s="151" customFormat="1" ht="25" customHeight="1" spans="1:8">
      <c r="A261" s="184">
        <v>53</v>
      </c>
      <c r="B261" s="199" t="s">
        <v>1999</v>
      </c>
      <c r="C261" s="167">
        <v>80</v>
      </c>
      <c r="D261" s="167" t="s">
        <v>2000</v>
      </c>
      <c r="E261" s="167">
        <v>20</v>
      </c>
      <c r="F261" s="155">
        <f t="shared" si="4"/>
        <v>100</v>
      </c>
      <c r="G261" s="155"/>
      <c r="H261" s="39"/>
    </row>
    <row r="262" s="151" customFormat="1" ht="25" customHeight="1" spans="1:8">
      <c r="A262" s="184">
        <v>54</v>
      </c>
      <c r="B262" s="199" t="s">
        <v>2001</v>
      </c>
      <c r="C262" s="167">
        <v>400</v>
      </c>
      <c r="D262" s="167"/>
      <c r="E262" s="167"/>
      <c r="F262" s="155">
        <f t="shared" si="4"/>
        <v>400</v>
      </c>
      <c r="G262" s="155"/>
      <c r="H262" s="39"/>
    </row>
    <row r="263" s="151" customFormat="1" ht="25" customHeight="1" spans="1:8">
      <c r="A263" s="184">
        <v>55</v>
      </c>
      <c r="B263" s="199" t="s">
        <v>2002</v>
      </c>
      <c r="C263" s="167">
        <v>350</v>
      </c>
      <c r="D263" s="167"/>
      <c r="E263" s="167"/>
      <c r="F263" s="155">
        <f t="shared" si="4"/>
        <v>350</v>
      </c>
      <c r="G263" s="155"/>
      <c r="H263" s="39"/>
    </row>
    <row r="264" s="151" customFormat="1" ht="25" customHeight="1" spans="1:8">
      <c r="A264" s="184">
        <v>56</v>
      </c>
      <c r="B264" s="199" t="s">
        <v>2003</v>
      </c>
      <c r="C264" s="167">
        <v>510</v>
      </c>
      <c r="D264" s="167" t="s">
        <v>256</v>
      </c>
      <c r="E264" s="167">
        <v>550</v>
      </c>
      <c r="F264" s="155">
        <f t="shared" si="4"/>
        <v>1060</v>
      </c>
      <c r="G264" s="155"/>
      <c r="H264" s="39"/>
    </row>
    <row r="265" s="151" customFormat="1" ht="25" customHeight="1" spans="1:8">
      <c r="A265" s="184">
        <v>57</v>
      </c>
      <c r="B265" s="199" t="s">
        <v>2004</v>
      </c>
      <c r="C265" s="167">
        <v>470</v>
      </c>
      <c r="D265" s="167" t="s">
        <v>2005</v>
      </c>
      <c r="E265" s="167">
        <v>130</v>
      </c>
      <c r="F265" s="155">
        <f t="shared" si="4"/>
        <v>600</v>
      </c>
      <c r="G265" s="155"/>
      <c r="H265" s="39"/>
    </row>
    <row r="266" s="151" customFormat="1" ht="25" customHeight="1" spans="1:8">
      <c r="A266" s="184">
        <v>58</v>
      </c>
      <c r="B266" s="199" t="s">
        <v>843</v>
      </c>
      <c r="C266" s="167">
        <v>135</v>
      </c>
      <c r="D266" s="167" t="s">
        <v>1640</v>
      </c>
      <c r="E266" s="167">
        <v>510</v>
      </c>
      <c r="F266" s="155">
        <f t="shared" si="4"/>
        <v>645</v>
      </c>
      <c r="G266" s="155"/>
      <c r="H266" s="39"/>
    </row>
    <row r="267" s="151" customFormat="1" ht="25" customHeight="1" spans="1:8">
      <c r="A267" s="178">
        <v>59</v>
      </c>
      <c r="B267" s="178" t="s">
        <v>2006</v>
      </c>
      <c r="C267" s="178">
        <v>110</v>
      </c>
      <c r="D267" s="167" t="s">
        <v>2007</v>
      </c>
      <c r="E267" s="167">
        <v>260</v>
      </c>
      <c r="F267" s="155">
        <f t="shared" si="4"/>
        <v>370</v>
      </c>
      <c r="G267" s="155"/>
      <c r="H267" s="39"/>
    </row>
    <row r="268" s="151" customFormat="1" ht="25" customHeight="1" spans="1:8">
      <c r="A268" s="183"/>
      <c r="B268" s="183"/>
      <c r="C268" s="183"/>
      <c r="D268" s="167" t="s">
        <v>2008</v>
      </c>
      <c r="E268" s="167">
        <v>50</v>
      </c>
      <c r="F268" s="155">
        <f t="shared" si="4"/>
        <v>50</v>
      </c>
      <c r="G268" s="155"/>
      <c r="H268" s="39"/>
    </row>
    <row r="269" s="151" customFormat="1" ht="25" customHeight="1" spans="1:8">
      <c r="A269" s="184">
        <v>60</v>
      </c>
      <c r="B269" s="199" t="s">
        <v>2009</v>
      </c>
      <c r="C269" s="167">
        <v>270</v>
      </c>
      <c r="D269" s="167" t="s">
        <v>2010</v>
      </c>
      <c r="E269" s="167">
        <v>1535</v>
      </c>
      <c r="F269" s="155">
        <f t="shared" si="4"/>
        <v>1805</v>
      </c>
      <c r="G269" s="155"/>
      <c r="H269" s="39"/>
    </row>
    <row r="270" s="151" customFormat="1" ht="25" customHeight="1" spans="1:8">
      <c r="A270" s="184">
        <v>61</v>
      </c>
      <c r="B270" s="199" t="s">
        <v>2011</v>
      </c>
      <c r="C270" s="167">
        <v>270</v>
      </c>
      <c r="D270" s="167" t="s">
        <v>2012</v>
      </c>
      <c r="E270" s="167">
        <v>1535</v>
      </c>
      <c r="F270" s="155">
        <f t="shared" si="4"/>
        <v>1805</v>
      </c>
      <c r="G270" s="155"/>
      <c r="H270" s="39"/>
    </row>
    <row r="271" s="151" customFormat="1" ht="25" customHeight="1" spans="1:8">
      <c r="A271" s="178">
        <v>62</v>
      </c>
      <c r="B271" s="178" t="s">
        <v>2013</v>
      </c>
      <c r="C271" s="178">
        <v>80</v>
      </c>
      <c r="D271" s="167" t="s">
        <v>1281</v>
      </c>
      <c r="E271" s="167">
        <v>130</v>
      </c>
      <c r="F271" s="155">
        <f t="shared" si="4"/>
        <v>210</v>
      </c>
      <c r="G271" s="155"/>
      <c r="H271" s="39"/>
    </row>
    <row r="272" s="151" customFormat="1" ht="25" customHeight="1" spans="1:8">
      <c r="A272" s="183"/>
      <c r="B272" s="183"/>
      <c r="C272" s="183"/>
      <c r="D272" s="167" t="s">
        <v>2014</v>
      </c>
      <c r="E272" s="167">
        <v>20</v>
      </c>
      <c r="F272" s="155">
        <f t="shared" si="4"/>
        <v>20</v>
      </c>
      <c r="G272" s="155"/>
      <c r="H272" s="39"/>
    </row>
    <row r="273" s="151" customFormat="1" ht="25" customHeight="1" spans="1:8">
      <c r="A273" s="184">
        <v>63</v>
      </c>
      <c r="B273" s="199" t="s">
        <v>2015</v>
      </c>
      <c r="C273" s="167">
        <v>40</v>
      </c>
      <c r="D273" s="167" t="s">
        <v>2016</v>
      </c>
      <c r="E273" s="167">
        <v>190</v>
      </c>
      <c r="F273" s="155">
        <f t="shared" si="4"/>
        <v>230</v>
      </c>
      <c r="G273" s="155"/>
      <c r="H273" s="39"/>
    </row>
    <row r="274" s="151" customFormat="1" ht="25" customHeight="1" spans="1:8">
      <c r="A274" s="184">
        <v>64</v>
      </c>
      <c r="B274" s="199" t="s">
        <v>1686</v>
      </c>
      <c r="C274" s="167">
        <v>200</v>
      </c>
      <c r="D274" s="167" t="s">
        <v>962</v>
      </c>
      <c r="E274" s="167">
        <v>1270</v>
      </c>
      <c r="F274" s="155">
        <f t="shared" si="4"/>
        <v>1470</v>
      </c>
      <c r="G274" s="155"/>
      <c r="H274" s="39"/>
    </row>
    <row r="275" s="151" customFormat="1" ht="25" customHeight="1" spans="1:8">
      <c r="A275" s="184">
        <v>65</v>
      </c>
      <c r="B275" s="199" t="s">
        <v>2017</v>
      </c>
      <c r="C275" s="167">
        <v>160</v>
      </c>
      <c r="D275" s="167" t="s">
        <v>2018</v>
      </c>
      <c r="E275" s="167">
        <v>1550</v>
      </c>
      <c r="F275" s="155">
        <f t="shared" si="4"/>
        <v>1710</v>
      </c>
      <c r="G275" s="155"/>
      <c r="H275" s="39"/>
    </row>
    <row r="276" s="151" customFormat="1" ht="25" customHeight="1" spans="1:8">
      <c r="A276" s="184">
        <v>66</v>
      </c>
      <c r="B276" s="199" t="s">
        <v>2019</v>
      </c>
      <c r="C276" s="167">
        <v>160</v>
      </c>
      <c r="D276" s="167" t="s">
        <v>2020</v>
      </c>
      <c r="E276" s="167">
        <v>1195</v>
      </c>
      <c r="F276" s="155">
        <f t="shared" si="4"/>
        <v>1355</v>
      </c>
      <c r="G276" s="155"/>
      <c r="H276" s="39"/>
    </row>
    <row r="277" s="151" customFormat="1" ht="25" customHeight="1" spans="1:8">
      <c r="A277" s="178">
        <v>67</v>
      </c>
      <c r="B277" s="178" t="s">
        <v>746</v>
      </c>
      <c r="C277" s="178">
        <v>110</v>
      </c>
      <c r="D277" s="167" t="s">
        <v>747</v>
      </c>
      <c r="E277" s="167">
        <v>130</v>
      </c>
      <c r="F277" s="155">
        <f t="shared" si="4"/>
        <v>240</v>
      </c>
      <c r="G277" s="155"/>
      <c r="H277" s="39"/>
    </row>
    <row r="278" s="151" customFormat="1" ht="25" customHeight="1" spans="1:8">
      <c r="A278" s="183"/>
      <c r="B278" s="183"/>
      <c r="C278" s="183"/>
      <c r="D278" s="167" t="s">
        <v>2021</v>
      </c>
      <c r="E278" s="167">
        <v>35</v>
      </c>
      <c r="F278" s="155">
        <f t="shared" si="4"/>
        <v>35</v>
      </c>
      <c r="G278" s="155"/>
      <c r="H278" s="39"/>
    </row>
    <row r="279" s="151" customFormat="1" ht="25" customHeight="1" spans="1:8">
      <c r="A279" s="178">
        <v>68</v>
      </c>
      <c r="B279" s="178" t="s">
        <v>300</v>
      </c>
      <c r="C279" s="178">
        <v>40</v>
      </c>
      <c r="D279" s="167" t="s">
        <v>1373</v>
      </c>
      <c r="E279" s="167">
        <v>235</v>
      </c>
      <c r="F279" s="155">
        <f t="shared" si="4"/>
        <v>275</v>
      </c>
      <c r="G279" s="155"/>
      <c r="H279" s="39"/>
    </row>
    <row r="280" s="151" customFormat="1" ht="25" customHeight="1" spans="1:8">
      <c r="A280" s="183"/>
      <c r="B280" s="183"/>
      <c r="C280" s="183"/>
      <c r="D280" s="167" t="s">
        <v>2022</v>
      </c>
      <c r="E280" s="167">
        <v>100</v>
      </c>
      <c r="F280" s="155">
        <f t="shared" si="4"/>
        <v>100</v>
      </c>
      <c r="G280" s="155"/>
      <c r="H280" s="39"/>
    </row>
    <row r="281" s="151" customFormat="1" ht="25" customHeight="1" spans="1:8">
      <c r="A281" s="184">
        <v>69</v>
      </c>
      <c r="B281" s="199" t="s">
        <v>1177</v>
      </c>
      <c r="C281" s="167">
        <v>240</v>
      </c>
      <c r="D281" s="167" t="s">
        <v>1178</v>
      </c>
      <c r="E281" s="167">
        <v>1550</v>
      </c>
      <c r="F281" s="155">
        <f t="shared" si="4"/>
        <v>1790</v>
      </c>
      <c r="G281" s="155"/>
      <c r="H281" s="39"/>
    </row>
    <row r="282" s="151" customFormat="1" ht="25" customHeight="1" spans="1:8">
      <c r="A282" s="184">
        <v>70</v>
      </c>
      <c r="B282" s="199" t="s">
        <v>1371</v>
      </c>
      <c r="C282" s="167">
        <v>350</v>
      </c>
      <c r="D282" s="167" t="s">
        <v>1372</v>
      </c>
      <c r="E282" s="167">
        <v>550</v>
      </c>
      <c r="F282" s="155">
        <f t="shared" si="4"/>
        <v>900</v>
      </c>
      <c r="G282" s="155"/>
      <c r="H282" s="39"/>
    </row>
    <row r="283" s="151" customFormat="1" ht="25" customHeight="1" spans="1:8">
      <c r="A283" s="184">
        <v>71</v>
      </c>
      <c r="B283" s="199" t="s">
        <v>350</v>
      </c>
      <c r="C283" s="167">
        <v>470</v>
      </c>
      <c r="D283" s="167" t="s">
        <v>351</v>
      </c>
      <c r="E283" s="167">
        <v>2350</v>
      </c>
      <c r="F283" s="155">
        <f t="shared" si="4"/>
        <v>2820</v>
      </c>
      <c r="G283" s="155"/>
      <c r="H283" s="39"/>
    </row>
    <row r="284" s="151" customFormat="1" ht="25" customHeight="1" spans="1:8">
      <c r="A284" s="184">
        <v>72</v>
      </c>
      <c r="B284" s="199" t="s">
        <v>953</v>
      </c>
      <c r="C284" s="167">
        <v>470</v>
      </c>
      <c r="D284" s="167" t="s">
        <v>954</v>
      </c>
      <c r="E284" s="167">
        <v>2350</v>
      </c>
      <c r="F284" s="155">
        <f t="shared" si="4"/>
        <v>2820</v>
      </c>
      <c r="G284" s="155"/>
      <c r="H284" s="39"/>
    </row>
    <row r="285" s="151" customFormat="1" ht="25" customHeight="1" spans="1:8">
      <c r="A285" s="184">
        <v>73</v>
      </c>
      <c r="B285" s="199" t="s">
        <v>2023</v>
      </c>
      <c r="C285" s="167">
        <v>240</v>
      </c>
      <c r="D285" s="167" t="s">
        <v>2024</v>
      </c>
      <c r="E285" s="167">
        <v>1040</v>
      </c>
      <c r="F285" s="155">
        <f t="shared" si="4"/>
        <v>1280</v>
      </c>
      <c r="G285" s="155"/>
      <c r="H285" s="39"/>
    </row>
    <row r="286" s="151" customFormat="1" ht="25" customHeight="1" spans="1:8">
      <c r="A286" s="184">
        <v>74</v>
      </c>
      <c r="B286" s="199" t="s">
        <v>2025</v>
      </c>
      <c r="C286" s="167">
        <v>80</v>
      </c>
      <c r="D286" s="167" t="s">
        <v>2026</v>
      </c>
      <c r="E286" s="167">
        <v>215</v>
      </c>
      <c r="F286" s="155">
        <f t="shared" si="4"/>
        <v>295</v>
      </c>
      <c r="G286" s="155"/>
      <c r="H286" s="39"/>
    </row>
    <row r="287" s="151" customFormat="1" ht="25" customHeight="1" spans="1:8">
      <c r="A287" s="184">
        <v>75</v>
      </c>
      <c r="B287" s="199" t="s">
        <v>2027</v>
      </c>
      <c r="C287" s="167">
        <v>40</v>
      </c>
      <c r="D287" s="167" t="s">
        <v>774</v>
      </c>
      <c r="E287" s="167">
        <v>180</v>
      </c>
      <c r="F287" s="155">
        <f t="shared" si="4"/>
        <v>220</v>
      </c>
      <c r="G287" s="155"/>
      <c r="H287" s="39"/>
    </row>
    <row r="288" s="151" customFormat="1" ht="25" customHeight="1" spans="1:8">
      <c r="A288" s="184">
        <v>76</v>
      </c>
      <c r="B288" s="199" t="s">
        <v>646</v>
      </c>
      <c r="C288" s="167">
        <v>200</v>
      </c>
      <c r="D288" s="167" t="s">
        <v>647</v>
      </c>
      <c r="E288" s="167">
        <v>910</v>
      </c>
      <c r="F288" s="155">
        <f t="shared" si="4"/>
        <v>1110</v>
      </c>
      <c r="G288" s="155"/>
      <c r="H288" s="39"/>
    </row>
    <row r="289" s="151" customFormat="1" ht="25" customHeight="1" spans="1:8">
      <c r="A289" s="184">
        <v>77</v>
      </c>
      <c r="B289" s="199" t="s">
        <v>2028</v>
      </c>
      <c r="C289" s="167">
        <v>350</v>
      </c>
      <c r="D289" s="167" t="s">
        <v>2029</v>
      </c>
      <c r="E289" s="167">
        <v>130</v>
      </c>
      <c r="F289" s="155">
        <f t="shared" si="4"/>
        <v>480</v>
      </c>
      <c r="G289" s="155"/>
      <c r="H289" s="39"/>
    </row>
    <row r="290" s="151" customFormat="1" ht="25" customHeight="1" spans="1:8">
      <c r="A290" s="184">
        <v>78</v>
      </c>
      <c r="B290" s="199" t="s">
        <v>689</v>
      </c>
      <c r="C290" s="167">
        <v>115</v>
      </c>
      <c r="D290" s="167" t="s">
        <v>690</v>
      </c>
      <c r="E290" s="167">
        <v>175</v>
      </c>
      <c r="F290" s="155">
        <f t="shared" si="4"/>
        <v>290</v>
      </c>
      <c r="G290" s="155"/>
      <c r="H290" s="39"/>
    </row>
    <row r="291" s="151" customFormat="1" ht="25" customHeight="1" spans="1:8">
      <c r="A291" s="184">
        <v>79</v>
      </c>
      <c r="B291" s="199" t="s">
        <v>2030</v>
      </c>
      <c r="C291" s="167">
        <v>135</v>
      </c>
      <c r="D291" s="167" t="s">
        <v>2031</v>
      </c>
      <c r="E291" s="167">
        <v>250</v>
      </c>
      <c r="F291" s="155">
        <f t="shared" si="4"/>
        <v>385</v>
      </c>
      <c r="G291" s="155"/>
      <c r="H291" s="39"/>
    </row>
    <row r="292" s="151" customFormat="1" ht="25" customHeight="1" spans="1:8">
      <c r="A292" s="184">
        <v>80</v>
      </c>
      <c r="B292" s="199" t="s">
        <v>2032</v>
      </c>
      <c r="C292" s="167">
        <v>135</v>
      </c>
      <c r="D292" s="167" t="s">
        <v>2033</v>
      </c>
      <c r="E292" s="167">
        <v>350</v>
      </c>
      <c r="F292" s="155">
        <f t="shared" si="4"/>
        <v>485</v>
      </c>
      <c r="G292" s="155"/>
      <c r="H292" s="39"/>
    </row>
    <row r="293" s="151" customFormat="1" ht="25" customHeight="1" spans="1:8">
      <c r="A293" s="184">
        <v>81</v>
      </c>
      <c r="B293" s="199" t="s">
        <v>2034</v>
      </c>
      <c r="C293" s="167">
        <v>110</v>
      </c>
      <c r="D293" s="167" t="s">
        <v>2035</v>
      </c>
      <c r="E293" s="167">
        <v>320</v>
      </c>
      <c r="F293" s="155">
        <f t="shared" si="4"/>
        <v>430</v>
      </c>
      <c r="G293" s="155"/>
      <c r="H293" s="39"/>
    </row>
    <row r="294" s="151" customFormat="1" ht="25" customHeight="1" spans="1:8">
      <c r="A294" s="184">
        <v>82</v>
      </c>
      <c r="B294" s="199" t="s">
        <v>2036</v>
      </c>
      <c r="C294" s="167">
        <v>110</v>
      </c>
      <c r="D294" s="167" t="s">
        <v>2037</v>
      </c>
      <c r="E294" s="167">
        <v>360</v>
      </c>
      <c r="F294" s="155">
        <f t="shared" si="4"/>
        <v>470</v>
      </c>
      <c r="G294" s="155"/>
      <c r="H294" s="39"/>
    </row>
    <row r="295" s="151" customFormat="1" ht="25" customHeight="1" spans="1:8">
      <c r="A295" s="184">
        <v>83</v>
      </c>
      <c r="B295" s="199" t="s">
        <v>2038</v>
      </c>
      <c r="C295" s="167">
        <v>400</v>
      </c>
      <c r="D295" s="167" t="s">
        <v>2039</v>
      </c>
      <c r="E295" s="167">
        <v>5600</v>
      </c>
      <c r="F295" s="155">
        <f t="shared" si="4"/>
        <v>6000</v>
      </c>
      <c r="G295" s="155"/>
      <c r="H295" s="39"/>
    </row>
    <row r="296" s="151" customFormat="1" ht="25" customHeight="1" spans="1:8">
      <c r="A296" s="184">
        <v>84</v>
      </c>
      <c r="B296" s="199" t="s">
        <v>359</v>
      </c>
      <c r="C296" s="167">
        <v>350</v>
      </c>
      <c r="D296" s="167" t="s">
        <v>360</v>
      </c>
      <c r="E296" s="167">
        <v>900</v>
      </c>
      <c r="F296" s="155">
        <f t="shared" si="4"/>
        <v>1250</v>
      </c>
      <c r="G296" s="155"/>
      <c r="H296" s="39"/>
    </row>
    <row r="297" s="151" customFormat="1" ht="25" customHeight="1" spans="1:8">
      <c r="A297" s="184">
        <v>85</v>
      </c>
      <c r="B297" s="199" t="s">
        <v>1414</v>
      </c>
      <c r="C297" s="167">
        <v>200</v>
      </c>
      <c r="D297" s="167" t="s">
        <v>1203</v>
      </c>
      <c r="E297" s="167">
        <v>175</v>
      </c>
      <c r="F297" s="155">
        <f t="shared" si="4"/>
        <v>375</v>
      </c>
      <c r="G297" s="155"/>
      <c r="H297" s="39"/>
    </row>
    <row r="298" s="151" customFormat="1" ht="25" customHeight="1" spans="1:8">
      <c r="A298" s="178">
        <v>86</v>
      </c>
      <c r="B298" s="178" t="s">
        <v>1083</v>
      </c>
      <c r="C298" s="178">
        <v>200</v>
      </c>
      <c r="D298" s="167" t="s">
        <v>1084</v>
      </c>
      <c r="E298" s="167">
        <v>335</v>
      </c>
      <c r="F298" s="155">
        <f t="shared" si="4"/>
        <v>535</v>
      </c>
      <c r="G298" s="155"/>
      <c r="H298" s="39"/>
    </row>
    <row r="299" s="151" customFormat="1" ht="25" customHeight="1" spans="1:8">
      <c r="A299" s="183"/>
      <c r="B299" s="183"/>
      <c r="C299" s="183"/>
      <c r="D299" s="167" t="s">
        <v>226</v>
      </c>
      <c r="E299" s="167">
        <v>80</v>
      </c>
      <c r="F299" s="155">
        <f t="shared" si="4"/>
        <v>80</v>
      </c>
      <c r="G299" s="155"/>
      <c r="H299" s="39"/>
    </row>
    <row r="300" s="151" customFormat="1" ht="25" customHeight="1" spans="1:8">
      <c r="A300" s="184">
        <v>87</v>
      </c>
      <c r="B300" s="178" t="s">
        <v>2040</v>
      </c>
      <c r="C300" s="178">
        <v>80</v>
      </c>
      <c r="D300" s="167" t="s">
        <v>2041</v>
      </c>
      <c r="E300" s="167">
        <v>150</v>
      </c>
      <c r="F300" s="155">
        <f t="shared" si="4"/>
        <v>230</v>
      </c>
      <c r="G300" s="155"/>
      <c r="H300" s="39"/>
    </row>
    <row r="301" s="151" customFormat="1" ht="25" customHeight="1" spans="1:8">
      <c r="A301" s="184"/>
      <c r="B301" s="183"/>
      <c r="C301" s="183"/>
      <c r="D301" s="167" t="s">
        <v>2042</v>
      </c>
      <c r="E301" s="167">
        <v>35</v>
      </c>
      <c r="F301" s="155">
        <f t="shared" si="4"/>
        <v>35</v>
      </c>
      <c r="G301" s="155"/>
      <c r="H301" s="39"/>
    </row>
    <row r="302" s="151" customFormat="1" ht="25" customHeight="1" spans="1:8">
      <c r="A302" s="184">
        <v>88</v>
      </c>
      <c r="B302" s="199" t="s">
        <v>800</v>
      </c>
      <c r="C302" s="167">
        <v>40</v>
      </c>
      <c r="D302" s="167" t="s">
        <v>801</v>
      </c>
      <c r="E302" s="167">
        <v>200</v>
      </c>
      <c r="F302" s="155">
        <f t="shared" si="4"/>
        <v>240</v>
      </c>
      <c r="G302" s="155"/>
      <c r="H302" s="39"/>
    </row>
    <row r="303" s="151" customFormat="1" ht="25" customHeight="1" spans="1:8">
      <c r="A303" s="184">
        <v>89</v>
      </c>
      <c r="B303" s="199" t="s">
        <v>153</v>
      </c>
      <c r="C303" s="167">
        <v>110</v>
      </c>
      <c r="D303" s="167" t="s">
        <v>154</v>
      </c>
      <c r="E303" s="167">
        <v>310</v>
      </c>
      <c r="F303" s="155">
        <f t="shared" si="4"/>
        <v>420</v>
      </c>
      <c r="G303" s="155"/>
      <c r="H303" s="39"/>
    </row>
    <row r="304" s="151" customFormat="1" ht="25" customHeight="1" spans="1:8">
      <c r="A304" s="184">
        <v>90</v>
      </c>
      <c r="B304" s="199" t="s">
        <v>2043</v>
      </c>
      <c r="C304" s="167">
        <v>550</v>
      </c>
      <c r="D304" s="167"/>
      <c r="E304" s="167"/>
      <c r="F304" s="155">
        <f t="shared" si="4"/>
        <v>550</v>
      </c>
      <c r="G304" s="155"/>
      <c r="H304" s="39"/>
    </row>
    <row r="305" s="151" customFormat="1" ht="25" customHeight="1" spans="1:8">
      <c r="A305" s="178">
        <v>91</v>
      </c>
      <c r="B305" s="178" t="s">
        <v>589</v>
      </c>
      <c r="C305" s="178">
        <v>135</v>
      </c>
      <c r="D305" s="167" t="s">
        <v>590</v>
      </c>
      <c r="E305" s="167">
        <v>1040</v>
      </c>
      <c r="F305" s="155">
        <f t="shared" si="4"/>
        <v>1175</v>
      </c>
      <c r="G305" s="155"/>
      <c r="H305" s="39"/>
    </row>
    <row r="306" s="151" customFormat="1" ht="25" customHeight="1" spans="1:8">
      <c r="A306" s="182"/>
      <c r="B306" s="182"/>
      <c r="C306" s="182"/>
      <c r="D306" s="167" t="s">
        <v>2044</v>
      </c>
      <c r="E306" s="167">
        <v>75</v>
      </c>
      <c r="F306" s="155">
        <f t="shared" si="4"/>
        <v>75</v>
      </c>
      <c r="G306" s="155"/>
      <c r="H306" s="39"/>
    </row>
    <row r="307" s="151" customFormat="1" ht="25" customHeight="1" spans="1:8">
      <c r="A307" s="183"/>
      <c r="B307" s="183"/>
      <c r="C307" s="183"/>
      <c r="D307" s="167" t="s">
        <v>2045</v>
      </c>
      <c r="E307" s="167">
        <v>60</v>
      </c>
      <c r="F307" s="155">
        <f t="shared" si="4"/>
        <v>60</v>
      </c>
      <c r="G307" s="155"/>
      <c r="H307" s="39"/>
    </row>
    <row r="308" s="151" customFormat="1" ht="25" customHeight="1" spans="1:8">
      <c r="A308" s="184">
        <v>92</v>
      </c>
      <c r="B308" s="199" t="s">
        <v>2046</v>
      </c>
      <c r="C308" s="167">
        <v>80</v>
      </c>
      <c r="D308" s="167" t="s">
        <v>2047</v>
      </c>
      <c r="E308" s="167">
        <v>430</v>
      </c>
      <c r="F308" s="155">
        <f t="shared" si="4"/>
        <v>510</v>
      </c>
      <c r="G308" s="155"/>
      <c r="H308" s="39"/>
    </row>
    <row r="309" s="151" customFormat="1" ht="25" customHeight="1" spans="1:8">
      <c r="A309" s="184">
        <v>93</v>
      </c>
      <c r="B309" s="199" t="s">
        <v>2048</v>
      </c>
      <c r="C309" s="167">
        <v>110</v>
      </c>
      <c r="D309" s="167" t="s">
        <v>2049</v>
      </c>
      <c r="E309" s="167">
        <v>395</v>
      </c>
      <c r="F309" s="155">
        <f t="shared" si="4"/>
        <v>505</v>
      </c>
      <c r="G309" s="155"/>
      <c r="H309" s="39"/>
    </row>
    <row r="310" s="151" customFormat="1" ht="25" customHeight="1" spans="1:8">
      <c r="A310" s="184">
        <v>94</v>
      </c>
      <c r="B310" s="199" t="s">
        <v>2050</v>
      </c>
      <c r="C310" s="167">
        <v>470</v>
      </c>
      <c r="D310" s="167" t="s">
        <v>2051</v>
      </c>
      <c r="E310" s="167">
        <v>250</v>
      </c>
      <c r="F310" s="155">
        <f t="shared" si="4"/>
        <v>720</v>
      </c>
      <c r="G310" s="155"/>
      <c r="H310" s="39"/>
    </row>
    <row r="311" s="151" customFormat="1" ht="25" customHeight="1" spans="1:8">
      <c r="A311" s="184">
        <v>95</v>
      </c>
      <c r="B311" s="199" t="s">
        <v>2052</v>
      </c>
      <c r="C311" s="167">
        <v>40</v>
      </c>
      <c r="D311" s="167" t="s">
        <v>2053</v>
      </c>
      <c r="E311" s="167">
        <v>90</v>
      </c>
      <c r="F311" s="155">
        <f t="shared" si="4"/>
        <v>130</v>
      </c>
      <c r="G311" s="155"/>
      <c r="H311" s="39"/>
    </row>
    <row r="312" s="151" customFormat="1" ht="25" customHeight="1" spans="1:8">
      <c r="A312" s="184">
        <v>96</v>
      </c>
      <c r="B312" s="199" t="s">
        <v>640</v>
      </c>
      <c r="C312" s="167">
        <v>80</v>
      </c>
      <c r="D312" s="167" t="s">
        <v>641</v>
      </c>
      <c r="E312" s="167">
        <v>130</v>
      </c>
      <c r="F312" s="155">
        <f t="shared" si="4"/>
        <v>210</v>
      </c>
      <c r="G312" s="155"/>
      <c r="H312" s="39"/>
    </row>
    <row r="313" s="151" customFormat="1" ht="25" customHeight="1" spans="1:8">
      <c r="A313" s="184">
        <v>97</v>
      </c>
      <c r="B313" s="199" t="s">
        <v>229</v>
      </c>
      <c r="C313" s="167">
        <v>470</v>
      </c>
      <c r="D313" s="167" t="s">
        <v>53</v>
      </c>
      <c r="E313" s="167">
        <v>20</v>
      </c>
      <c r="F313" s="155">
        <f t="shared" si="4"/>
        <v>490</v>
      </c>
      <c r="G313" s="155"/>
      <c r="H313" s="39"/>
    </row>
    <row r="314" s="151" customFormat="1" ht="25" customHeight="1" spans="1:8">
      <c r="A314" s="184">
        <v>98</v>
      </c>
      <c r="B314" s="199" t="s">
        <v>731</v>
      </c>
      <c r="C314" s="167">
        <v>200</v>
      </c>
      <c r="D314" s="167" t="s">
        <v>732</v>
      </c>
      <c r="E314" s="167">
        <v>1450</v>
      </c>
      <c r="F314" s="155">
        <f t="shared" si="4"/>
        <v>1650</v>
      </c>
      <c r="G314" s="155"/>
      <c r="H314" s="39"/>
    </row>
    <row r="315" s="151" customFormat="1" ht="25" customHeight="1" spans="1:8">
      <c r="A315" s="184">
        <v>99</v>
      </c>
      <c r="B315" s="199" t="s">
        <v>282</v>
      </c>
      <c r="C315" s="167">
        <v>70</v>
      </c>
      <c r="D315" s="167" t="s">
        <v>283</v>
      </c>
      <c r="E315" s="167">
        <v>280</v>
      </c>
      <c r="F315" s="155">
        <f t="shared" si="4"/>
        <v>350</v>
      </c>
      <c r="G315" s="155"/>
      <c r="H315" s="39"/>
    </row>
    <row r="316" s="151" customFormat="1" ht="25" customHeight="1" spans="1:8">
      <c r="A316" s="178">
        <v>100</v>
      </c>
      <c r="B316" s="178" t="s">
        <v>991</v>
      </c>
      <c r="C316" s="178">
        <v>800</v>
      </c>
      <c r="D316" s="167" t="s">
        <v>1765</v>
      </c>
      <c r="E316" s="167">
        <v>520</v>
      </c>
      <c r="F316" s="155">
        <f t="shared" si="4"/>
        <v>1320</v>
      </c>
      <c r="G316" s="155"/>
      <c r="H316" s="39"/>
    </row>
    <row r="317" s="151" customFormat="1" ht="25" customHeight="1" spans="1:8">
      <c r="A317" s="182"/>
      <c r="B317" s="182"/>
      <c r="C317" s="182"/>
      <c r="D317" s="167" t="s">
        <v>2054</v>
      </c>
      <c r="E317" s="167">
        <v>520</v>
      </c>
      <c r="F317" s="155">
        <f t="shared" si="4"/>
        <v>520</v>
      </c>
      <c r="G317" s="155"/>
      <c r="H317" s="39"/>
    </row>
    <row r="318" s="151" customFormat="1" ht="25" customHeight="1" spans="1:8">
      <c r="A318" s="182"/>
      <c r="B318" s="182"/>
      <c r="C318" s="182"/>
      <c r="D318" s="167" t="s">
        <v>993</v>
      </c>
      <c r="E318" s="167">
        <v>1800</v>
      </c>
      <c r="F318" s="155">
        <f t="shared" si="4"/>
        <v>1800</v>
      </c>
      <c r="G318" s="155"/>
      <c r="H318" s="39"/>
    </row>
    <row r="319" s="151" customFormat="1" ht="25" customHeight="1" spans="1:8">
      <c r="A319" s="182"/>
      <c r="B319" s="182"/>
      <c r="C319" s="182"/>
      <c r="D319" s="167" t="s">
        <v>2055</v>
      </c>
      <c r="E319" s="167">
        <v>75</v>
      </c>
      <c r="F319" s="155">
        <f t="shared" si="4"/>
        <v>75</v>
      </c>
      <c r="G319" s="155"/>
      <c r="H319" s="39"/>
    </row>
    <row r="320" s="151" customFormat="1" ht="25" customHeight="1" spans="1:8">
      <c r="A320" s="182"/>
      <c r="B320" s="182"/>
      <c r="C320" s="182"/>
      <c r="D320" s="167" t="s">
        <v>860</v>
      </c>
      <c r="E320" s="167">
        <v>490</v>
      </c>
      <c r="F320" s="155">
        <f t="shared" si="4"/>
        <v>490</v>
      </c>
      <c r="G320" s="155"/>
      <c r="H320" s="39"/>
    </row>
    <row r="321" s="151" customFormat="1" ht="25" customHeight="1" spans="1:8">
      <c r="A321" s="182"/>
      <c r="B321" s="182"/>
      <c r="C321" s="182"/>
      <c r="D321" s="167" t="s">
        <v>858</v>
      </c>
      <c r="E321" s="167">
        <v>910</v>
      </c>
      <c r="F321" s="155">
        <f t="shared" si="4"/>
        <v>910</v>
      </c>
      <c r="G321" s="155"/>
      <c r="H321" s="39"/>
    </row>
    <row r="322" s="151" customFormat="1" ht="25" customHeight="1" spans="1:8">
      <c r="A322" s="182"/>
      <c r="B322" s="182"/>
      <c r="C322" s="182"/>
      <c r="D322" s="167" t="s">
        <v>856</v>
      </c>
      <c r="E322" s="167">
        <v>6700</v>
      </c>
      <c r="F322" s="155">
        <f t="shared" si="4"/>
        <v>6700</v>
      </c>
      <c r="G322" s="155"/>
      <c r="H322" s="39"/>
    </row>
    <row r="323" s="151" customFormat="1" ht="25" customHeight="1" spans="1:8">
      <c r="A323" s="182"/>
      <c r="B323" s="182"/>
      <c r="C323" s="182"/>
      <c r="D323" s="167" t="s">
        <v>2056</v>
      </c>
      <c r="E323" s="167">
        <v>270</v>
      </c>
      <c r="F323" s="155">
        <f t="shared" si="4"/>
        <v>270</v>
      </c>
      <c r="G323" s="155"/>
      <c r="H323" s="39"/>
    </row>
    <row r="324" s="151" customFormat="1" ht="25" customHeight="1" spans="1:8">
      <c r="A324" s="182"/>
      <c r="B324" s="182"/>
      <c r="C324" s="182"/>
      <c r="D324" s="167" t="s">
        <v>2057</v>
      </c>
      <c r="E324" s="167">
        <v>410</v>
      </c>
      <c r="F324" s="155">
        <f t="shared" ref="F324:F387" si="5">C324+E324</f>
        <v>410</v>
      </c>
      <c r="G324" s="155"/>
      <c r="H324" s="39"/>
    </row>
    <row r="325" s="151" customFormat="1" ht="25" customHeight="1" spans="1:8">
      <c r="A325" s="182"/>
      <c r="B325" s="182"/>
      <c r="C325" s="182"/>
      <c r="D325" s="167" t="s">
        <v>2058</v>
      </c>
      <c r="E325" s="167">
        <v>70</v>
      </c>
      <c r="F325" s="155">
        <f t="shared" si="5"/>
        <v>70</v>
      </c>
      <c r="G325" s="155"/>
      <c r="H325" s="39"/>
    </row>
    <row r="326" s="151" customFormat="1" ht="25" customHeight="1" spans="1:8">
      <c r="A326" s="182"/>
      <c r="B326" s="182"/>
      <c r="C326" s="182"/>
      <c r="D326" s="167" t="s">
        <v>859</v>
      </c>
      <c r="E326" s="167">
        <v>70</v>
      </c>
      <c r="F326" s="155">
        <f t="shared" si="5"/>
        <v>70</v>
      </c>
      <c r="G326" s="155"/>
      <c r="H326" s="39"/>
    </row>
    <row r="327" s="151" customFormat="1" ht="25" customHeight="1" spans="1:8">
      <c r="A327" s="182"/>
      <c r="B327" s="182"/>
      <c r="C327" s="182"/>
      <c r="D327" s="167" t="s">
        <v>2059</v>
      </c>
      <c r="E327" s="167">
        <v>380</v>
      </c>
      <c r="F327" s="155">
        <f t="shared" si="5"/>
        <v>380</v>
      </c>
      <c r="G327" s="155"/>
      <c r="H327" s="39"/>
    </row>
    <row r="328" s="151" customFormat="1" ht="25" customHeight="1" spans="1:8">
      <c r="A328" s="182"/>
      <c r="B328" s="182"/>
      <c r="C328" s="182"/>
      <c r="D328" s="167" t="s">
        <v>2060</v>
      </c>
      <c r="E328" s="167">
        <v>235</v>
      </c>
      <c r="F328" s="155">
        <f t="shared" si="5"/>
        <v>235</v>
      </c>
      <c r="G328" s="155"/>
      <c r="H328" s="39"/>
    </row>
    <row r="329" s="151" customFormat="1" ht="25" customHeight="1" spans="1:8">
      <c r="A329" s="182"/>
      <c r="B329" s="182"/>
      <c r="C329" s="182"/>
      <c r="D329" s="167" t="s">
        <v>2061</v>
      </c>
      <c r="E329" s="167">
        <v>60</v>
      </c>
      <c r="F329" s="155">
        <f t="shared" si="5"/>
        <v>60</v>
      </c>
      <c r="G329" s="155"/>
      <c r="H329" s="39"/>
    </row>
    <row r="330" s="151" customFormat="1" ht="25" customHeight="1" spans="1:8">
      <c r="A330" s="182"/>
      <c r="B330" s="182"/>
      <c r="C330" s="182"/>
      <c r="D330" s="167" t="s">
        <v>2062</v>
      </c>
      <c r="E330" s="167">
        <v>110</v>
      </c>
      <c r="F330" s="155">
        <f t="shared" si="5"/>
        <v>110</v>
      </c>
      <c r="G330" s="155"/>
      <c r="H330" s="39"/>
    </row>
    <row r="331" s="151" customFormat="1" ht="25" customHeight="1" spans="1:8">
      <c r="A331" s="182"/>
      <c r="B331" s="182"/>
      <c r="C331" s="182"/>
      <c r="D331" s="167" t="s">
        <v>2063</v>
      </c>
      <c r="E331" s="167">
        <v>345</v>
      </c>
      <c r="F331" s="155">
        <f t="shared" si="5"/>
        <v>345</v>
      </c>
      <c r="G331" s="155"/>
      <c r="H331" s="39"/>
    </row>
    <row r="332" s="151" customFormat="1" ht="25" customHeight="1" spans="1:8">
      <c r="A332" s="182"/>
      <c r="B332" s="182"/>
      <c r="C332" s="182"/>
      <c r="D332" s="167" t="s">
        <v>2064</v>
      </c>
      <c r="E332" s="167">
        <v>170</v>
      </c>
      <c r="F332" s="155">
        <f t="shared" si="5"/>
        <v>170</v>
      </c>
      <c r="G332" s="155"/>
      <c r="H332" s="39"/>
    </row>
    <row r="333" s="151" customFormat="1" ht="25" customHeight="1" spans="1:8">
      <c r="A333" s="183"/>
      <c r="B333" s="183"/>
      <c r="C333" s="183"/>
      <c r="D333" s="167" t="s">
        <v>2065</v>
      </c>
      <c r="E333" s="167">
        <v>380</v>
      </c>
      <c r="F333" s="155">
        <f t="shared" si="5"/>
        <v>380</v>
      </c>
      <c r="G333" s="155"/>
      <c r="H333" s="39"/>
    </row>
    <row r="334" s="151" customFormat="1" ht="25" customHeight="1" spans="1:8">
      <c r="A334" s="184">
        <v>101</v>
      </c>
      <c r="B334" s="199" t="s">
        <v>204</v>
      </c>
      <c r="C334" s="167">
        <v>270</v>
      </c>
      <c r="D334" s="167" t="s">
        <v>205</v>
      </c>
      <c r="E334" s="167">
        <v>320</v>
      </c>
      <c r="F334" s="155">
        <f t="shared" si="5"/>
        <v>590</v>
      </c>
      <c r="G334" s="155"/>
      <c r="H334" s="39"/>
    </row>
    <row r="335" s="151" customFormat="1" ht="25" customHeight="1" spans="1:8">
      <c r="A335" s="184">
        <v>102</v>
      </c>
      <c r="B335" s="199" t="s">
        <v>2066</v>
      </c>
      <c r="C335" s="167">
        <v>110</v>
      </c>
      <c r="D335" s="167" t="s">
        <v>2067</v>
      </c>
      <c r="E335" s="167">
        <v>280</v>
      </c>
      <c r="F335" s="155">
        <f t="shared" si="5"/>
        <v>390</v>
      </c>
      <c r="G335" s="155"/>
      <c r="H335" s="39"/>
    </row>
    <row r="336" s="151" customFormat="1" ht="25" customHeight="1" spans="1:8">
      <c r="A336" s="184">
        <v>103</v>
      </c>
      <c r="B336" s="199" t="s">
        <v>2068</v>
      </c>
      <c r="C336" s="167">
        <v>400</v>
      </c>
      <c r="D336" s="167"/>
      <c r="E336" s="167"/>
      <c r="F336" s="155">
        <f t="shared" si="5"/>
        <v>400</v>
      </c>
      <c r="G336" s="155"/>
      <c r="H336" s="39"/>
    </row>
    <row r="337" s="151" customFormat="1" ht="25" customHeight="1" spans="1:8">
      <c r="A337" s="178">
        <v>104</v>
      </c>
      <c r="B337" s="178" t="s">
        <v>2069</v>
      </c>
      <c r="C337" s="178">
        <v>110</v>
      </c>
      <c r="D337" s="167" t="s">
        <v>2070</v>
      </c>
      <c r="E337" s="167">
        <v>40</v>
      </c>
      <c r="F337" s="155">
        <f t="shared" si="5"/>
        <v>150</v>
      </c>
      <c r="G337" s="155"/>
      <c r="H337" s="39"/>
    </row>
    <row r="338" s="151" customFormat="1" ht="25" customHeight="1" spans="1:8">
      <c r="A338" s="182"/>
      <c r="B338" s="182"/>
      <c r="C338" s="182"/>
      <c r="D338" s="167" t="s">
        <v>1529</v>
      </c>
      <c r="E338" s="167">
        <v>40</v>
      </c>
      <c r="F338" s="155">
        <f t="shared" si="5"/>
        <v>40</v>
      </c>
      <c r="G338" s="155"/>
      <c r="H338" s="39"/>
    </row>
    <row r="339" s="151" customFormat="1" ht="25" customHeight="1" spans="1:8">
      <c r="A339" s="182"/>
      <c r="B339" s="182"/>
      <c r="C339" s="182"/>
      <c r="D339" s="167" t="s">
        <v>1528</v>
      </c>
      <c r="E339" s="167">
        <v>55</v>
      </c>
      <c r="F339" s="155">
        <f t="shared" si="5"/>
        <v>55</v>
      </c>
      <c r="G339" s="155"/>
      <c r="H339" s="39"/>
    </row>
    <row r="340" s="151" customFormat="1" ht="25" customHeight="1" spans="1:8">
      <c r="A340" s="183"/>
      <c r="B340" s="183"/>
      <c r="C340" s="183"/>
      <c r="D340" s="167" t="s">
        <v>2071</v>
      </c>
      <c r="E340" s="167">
        <v>120</v>
      </c>
      <c r="F340" s="155">
        <f t="shared" si="5"/>
        <v>120</v>
      </c>
      <c r="G340" s="155"/>
      <c r="H340" s="39"/>
    </row>
    <row r="341" s="151" customFormat="1" ht="25" customHeight="1" spans="1:8">
      <c r="A341" s="184">
        <v>105</v>
      </c>
      <c r="B341" s="199" t="s">
        <v>2072</v>
      </c>
      <c r="C341" s="167">
        <v>40</v>
      </c>
      <c r="D341" s="167" t="s">
        <v>2073</v>
      </c>
      <c r="E341" s="167">
        <v>130</v>
      </c>
      <c r="F341" s="155">
        <f t="shared" si="5"/>
        <v>170</v>
      </c>
      <c r="G341" s="155"/>
      <c r="H341" s="39"/>
    </row>
    <row r="342" s="151" customFormat="1" ht="25" customHeight="1" spans="1:8">
      <c r="A342" s="184">
        <v>106</v>
      </c>
      <c r="B342" s="199" t="s">
        <v>721</v>
      </c>
      <c r="C342" s="167">
        <v>80</v>
      </c>
      <c r="D342" s="167" t="s">
        <v>722</v>
      </c>
      <c r="E342" s="167">
        <v>90</v>
      </c>
      <c r="F342" s="155">
        <f t="shared" si="5"/>
        <v>170</v>
      </c>
      <c r="G342" s="155"/>
      <c r="H342" s="39"/>
    </row>
    <row r="343" s="151" customFormat="1" ht="25" customHeight="1" spans="1:8">
      <c r="A343" s="184">
        <v>107</v>
      </c>
      <c r="B343" s="199" t="s">
        <v>2074</v>
      </c>
      <c r="C343" s="167">
        <v>300</v>
      </c>
      <c r="D343" s="167" t="s">
        <v>2075</v>
      </c>
      <c r="E343" s="167">
        <v>1800</v>
      </c>
      <c r="F343" s="155">
        <f t="shared" si="5"/>
        <v>2100</v>
      </c>
      <c r="G343" s="155"/>
      <c r="H343" s="39"/>
    </row>
    <row r="344" s="151" customFormat="1" ht="25" customHeight="1" spans="1:8">
      <c r="A344" s="178">
        <v>108</v>
      </c>
      <c r="B344" s="178" t="s">
        <v>2076</v>
      </c>
      <c r="C344" s="178">
        <v>300</v>
      </c>
      <c r="D344" s="167" t="s">
        <v>2077</v>
      </c>
      <c r="E344" s="167">
        <v>1130</v>
      </c>
      <c r="F344" s="155">
        <f t="shared" si="5"/>
        <v>1430</v>
      </c>
      <c r="G344" s="155"/>
      <c r="H344" s="39"/>
    </row>
    <row r="345" s="151" customFormat="1" ht="25" customHeight="1" spans="1:8">
      <c r="A345" s="182"/>
      <c r="B345" s="182"/>
      <c r="C345" s="182"/>
      <c r="D345" s="167" t="s">
        <v>2078</v>
      </c>
      <c r="E345" s="167">
        <v>130</v>
      </c>
      <c r="F345" s="155">
        <f t="shared" si="5"/>
        <v>130</v>
      </c>
      <c r="G345" s="155"/>
      <c r="H345" s="39"/>
    </row>
    <row r="346" s="151" customFormat="1" ht="25" customHeight="1" spans="1:8">
      <c r="A346" s="182"/>
      <c r="B346" s="182"/>
      <c r="C346" s="182"/>
      <c r="D346" s="167" t="s">
        <v>357</v>
      </c>
      <c r="E346" s="167">
        <v>60</v>
      </c>
      <c r="F346" s="155">
        <f t="shared" si="5"/>
        <v>60</v>
      </c>
      <c r="G346" s="155"/>
      <c r="H346" s="39"/>
    </row>
    <row r="347" s="151" customFormat="1" ht="25" customHeight="1" spans="1:8">
      <c r="A347" s="183"/>
      <c r="B347" s="183"/>
      <c r="C347" s="183"/>
      <c r="D347" s="167" t="s">
        <v>2079</v>
      </c>
      <c r="E347" s="167">
        <v>30</v>
      </c>
      <c r="F347" s="155">
        <f t="shared" si="5"/>
        <v>30</v>
      </c>
      <c r="G347" s="155"/>
      <c r="H347" s="39"/>
    </row>
    <row r="348" s="151" customFormat="1" ht="25" customHeight="1" spans="1:8">
      <c r="A348" s="184">
        <v>109</v>
      </c>
      <c r="B348" s="199" t="s">
        <v>2080</v>
      </c>
      <c r="C348" s="167">
        <v>80</v>
      </c>
      <c r="D348" s="167" t="s">
        <v>2081</v>
      </c>
      <c r="E348" s="167">
        <v>2000</v>
      </c>
      <c r="F348" s="155">
        <f t="shared" si="5"/>
        <v>2080</v>
      </c>
      <c r="G348" s="155"/>
      <c r="H348" s="39"/>
    </row>
    <row r="349" s="151" customFormat="1" ht="25" customHeight="1" spans="1:8">
      <c r="A349" s="184">
        <v>110</v>
      </c>
      <c r="B349" s="199" t="s">
        <v>2082</v>
      </c>
      <c r="C349" s="167">
        <v>215</v>
      </c>
      <c r="D349" s="167" t="s">
        <v>2083</v>
      </c>
      <c r="E349" s="167">
        <v>395</v>
      </c>
      <c r="F349" s="155">
        <f t="shared" si="5"/>
        <v>610</v>
      </c>
      <c r="G349" s="155"/>
      <c r="H349" s="39"/>
    </row>
    <row r="350" s="151" customFormat="1" ht="25" customHeight="1" spans="1:8">
      <c r="A350" s="184">
        <v>111</v>
      </c>
      <c r="B350" s="199" t="s">
        <v>622</v>
      </c>
      <c r="C350" s="167">
        <v>160</v>
      </c>
      <c r="D350" s="167" t="s">
        <v>623</v>
      </c>
      <c r="E350" s="167">
        <v>255</v>
      </c>
      <c r="F350" s="155">
        <f t="shared" si="5"/>
        <v>415</v>
      </c>
      <c r="G350" s="155"/>
      <c r="H350" s="39"/>
    </row>
    <row r="351" s="151" customFormat="1" ht="25" customHeight="1" spans="1:8">
      <c r="A351" s="184">
        <v>112</v>
      </c>
      <c r="B351" s="199" t="s">
        <v>2084</v>
      </c>
      <c r="C351" s="167">
        <v>160</v>
      </c>
      <c r="D351" s="167" t="s">
        <v>2085</v>
      </c>
      <c r="E351" s="167">
        <v>240</v>
      </c>
      <c r="F351" s="155">
        <f t="shared" si="5"/>
        <v>400</v>
      </c>
      <c r="G351" s="155"/>
      <c r="H351" s="39"/>
    </row>
    <row r="352" s="151" customFormat="1" ht="25" customHeight="1" spans="1:8">
      <c r="A352" s="184">
        <v>113</v>
      </c>
      <c r="B352" s="199" t="s">
        <v>1689</v>
      </c>
      <c r="C352" s="167">
        <v>535</v>
      </c>
      <c r="D352" s="167"/>
      <c r="E352" s="167"/>
      <c r="F352" s="155">
        <f t="shared" si="5"/>
        <v>535</v>
      </c>
      <c r="G352" s="155"/>
      <c r="H352" s="39"/>
    </row>
    <row r="353" s="151" customFormat="1" ht="25" customHeight="1" spans="1:8">
      <c r="A353" s="184">
        <v>114</v>
      </c>
      <c r="B353" s="199" t="s">
        <v>933</v>
      </c>
      <c r="C353" s="167">
        <v>2670</v>
      </c>
      <c r="D353" s="167"/>
      <c r="E353" s="167"/>
      <c r="F353" s="155">
        <f t="shared" si="5"/>
        <v>2670</v>
      </c>
      <c r="G353" s="155"/>
      <c r="H353" s="39"/>
    </row>
    <row r="354" s="151" customFormat="1" ht="25" customHeight="1" spans="1:8">
      <c r="A354" s="184">
        <v>115</v>
      </c>
      <c r="B354" s="199" t="s">
        <v>2086</v>
      </c>
      <c r="C354" s="167">
        <v>240</v>
      </c>
      <c r="D354" s="167" t="s">
        <v>2087</v>
      </c>
      <c r="E354" s="167">
        <v>1550</v>
      </c>
      <c r="F354" s="155">
        <f t="shared" si="5"/>
        <v>1790</v>
      </c>
      <c r="G354" s="155"/>
      <c r="H354" s="39"/>
    </row>
    <row r="355" s="151" customFormat="1" ht="25" customHeight="1" spans="1:8">
      <c r="A355" s="184">
        <v>116</v>
      </c>
      <c r="B355" s="199" t="s">
        <v>2088</v>
      </c>
      <c r="C355" s="167">
        <v>270</v>
      </c>
      <c r="D355" s="167" t="s">
        <v>2089</v>
      </c>
      <c r="E355" s="167">
        <v>3200</v>
      </c>
      <c r="F355" s="155">
        <f t="shared" si="5"/>
        <v>3470</v>
      </c>
      <c r="G355" s="155"/>
      <c r="H355" s="39"/>
    </row>
    <row r="356" s="151" customFormat="1" ht="25" customHeight="1" spans="1:8">
      <c r="A356" s="178">
        <v>117</v>
      </c>
      <c r="B356" s="178" t="s">
        <v>635</v>
      </c>
      <c r="C356" s="178">
        <v>350</v>
      </c>
      <c r="D356" s="167" t="s">
        <v>952</v>
      </c>
      <c r="E356" s="167">
        <v>3400</v>
      </c>
      <c r="F356" s="155">
        <f t="shared" si="5"/>
        <v>3750</v>
      </c>
      <c r="G356" s="155"/>
      <c r="H356" s="39"/>
    </row>
    <row r="357" s="151" customFormat="1" ht="25" customHeight="1" spans="1:8">
      <c r="A357" s="182"/>
      <c r="B357" s="182"/>
      <c r="C357" s="182"/>
      <c r="D357" s="167" t="s">
        <v>637</v>
      </c>
      <c r="E357" s="167">
        <v>20</v>
      </c>
      <c r="F357" s="155">
        <f t="shared" si="5"/>
        <v>20</v>
      </c>
      <c r="G357" s="155"/>
      <c r="H357" s="39"/>
    </row>
    <row r="358" s="151" customFormat="1" ht="25" customHeight="1" spans="1:8">
      <c r="A358" s="178">
        <v>118</v>
      </c>
      <c r="B358" s="178" t="s">
        <v>2090</v>
      </c>
      <c r="C358" s="178">
        <v>50</v>
      </c>
      <c r="D358" s="167" t="s">
        <v>2091</v>
      </c>
      <c r="E358" s="167">
        <v>80</v>
      </c>
      <c r="F358" s="155">
        <f t="shared" si="5"/>
        <v>130</v>
      </c>
      <c r="G358" s="155"/>
      <c r="H358" s="39"/>
    </row>
    <row r="359" s="151" customFormat="1" ht="25" customHeight="1" spans="1:8">
      <c r="A359" s="182"/>
      <c r="B359" s="182"/>
      <c r="C359" s="182"/>
      <c r="D359" s="167" t="s">
        <v>2092</v>
      </c>
      <c r="E359" s="167">
        <v>15</v>
      </c>
      <c r="F359" s="155">
        <f t="shared" si="5"/>
        <v>15</v>
      </c>
      <c r="G359" s="155"/>
      <c r="H359" s="39"/>
    </row>
    <row r="360" s="151" customFormat="1" ht="25" customHeight="1" spans="1:8">
      <c r="A360" s="184">
        <v>119</v>
      </c>
      <c r="B360" s="199" t="s">
        <v>2093</v>
      </c>
      <c r="C360" s="167">
        <v>200</v>
      </c>
      <c r="D360" s="167" t="s">
        <v>2094</v>
      </c>
      <c r="E360" s="167">
        <v>1040</v>
      </c>
      <c r="F360" s="155">
        <f t="shared" si="5"/>
        <v>1240</v>
      </c>
      <c r="G360" s="155"/>
      <c r="H360" s="39"/>
    </row>
    <row r="361" s="151" customFormat="1" ht="25" customHeight="1" spans="1:8">
      <c r="A361" s="178">
        <v>120</v>
      </c>
      <c r="B361" s="178" t="s">
        <v>2095</v>
      </c>
      <c r="C361" s="178">
        <v>1600</v>
      </c>
      <c r="D361" s="167" t="s">
        <v>2096</v>
      </c>
      <c r="E361" s="167">
        <v>50</v>
      </c>
      <c r="F361" s="155">
        <f t="shared" si="5"/>
        <v>1650</v>
      </c>
      <c r="G361" s="155"/>
      <c r="H361" s="39"/>
    </row>
    <row r="362" s="151" customFormat="1" ht="25" customHeight="1" spans="1:8">
      <c r="A362" s="182"/>
      <c r="B362" s="182"/>
      <c r="C362" s="182"/>
      <c r="D362" s="167" t="s">
        <v>2097</v>
      </c>
      <c r="E362" s="167">
        <v>50</v>
      </c>
      <c r="F362" s="155">
        <f t="shared" si="5"/>
        <v>50</v>
      </c>
      <c r="G362" s="155"/>
      <c r="H362" s="39"/>
    </row>
    <row r="363" s="151" customFormat="1" ht="25" customHeight="1" spans="1:8">
      <c r="A363" s="182"/>
      <c r="B363" s="182"/>
      <c r="C363" s="182"/>
      <c r="D363" s="167" t="s">
        <v>1002</v>
      </c>
      <c r="E363" s="167">
        <v>640</v>
      </c>
      <c r="F363" s="155">
        <f t="shared" si="5"/>
        <v>640</v>
      </c>
      <c r="G363" s="155"/>
      <c r="H363" s="39"/>
    </row>
    <row r="364" s="151" customFormat="1" ht="25" customHeight="1" spans="1:8">
      <c r="A364" s="182"/>
      <c r="B364" s="182"/>
      <c r="C364" s="182"/>
      <c r="D364" s="167" t="s">
        <v>2098</v>
      </c>
      <c r="E364" s="167">
        <v>10</v>
      </c>
      <c r="F364" s="155">
        <f t="shared" si="5"/>
        <v>10</v>
      </c>
      <c r="G364" s="155"/>
      <c r="H364" s="39"/>
    </row>
    <row r="365" s="151" customFormat="1" ht="25" customHeight="1" spans="1:8">
      <c r="A365" s="182"/>
      <c r="B365" s="182"/>
      <c r="C365" s="182"/>
      <c r="D365" s="167" t="s">
        <v>2099</v>
      </c>
      <c r="E365" s="167">
        <v>170</v>
      </c>
      <c r="F365" s="155">
        <f t="shared" si="5"/>
        <v>170</v>
      </c>
      <c r="G365" s="155"/>
      <c r="H365" s="39"/>
    </row>
    <row r="366" s="151" customFormat="1" ht="25" customHeight="1" spans="1:8">
      <c r="A366" s="182"/>
      <c r="B366" s="182"/>
      <c r="C366" s="182"/>
      <c r="D366" s="167" t="s">
        <v>912</v>
      </c>
      <c r="E366" s="167">
        <v>60</v>
      </c>
      <c r="F366" s="155">
        <f t="shared" si="5"/>
        <v>60</v>
      </c>
      <c r="G366" s="155"/>
      <c r="H366" s="39"/>
    </row>
    <row r="367" s="151" customFormat="1" ht="25" customHeight="1" spans="1:8">
      <c r="A367" s="182"/>
      <c r="B367" s="182"/>
      <c r="C367" s="182"/>
      <c r="D367" s="167" t="s">
        <v>2100</v>
      </c>
      <c r="E367" s="167">
        <v>1975</v>
      </c>
      <c r="F367" s="155">
        <f t="shared" si="5"/>
        <v>1975</v>
      </c>
      <c r="G367" s="155"/>
      <c r="H367" s="39"/>
    </row>
    <row r="368" s="151" customFormat="1" ht="25" customHeight="1" spans="1:8">
      <c r="A368" s="182"/>
      <c r="B368" s="182"/>
      <c r="C368" s="182"/>
      <c r="D368" s="167" t="s">
        <v>2100</v>
      </c>
      <c r="E368" s="167">
        <v>1975</v>
      </c>
      <c r="F368" s="155">
        <f t="shared" si="5"/>
        <v>1975</v>
      </c>
      <c r="G368" s="155"/>
      <c r="H368" s="39"/>
    </row>
    <row r="369" s="151" customFormat="1" ht="25" customHeight="1" spans="1:8">
      <c r="A369" s="182"/>
      <c r="B369" s="182"/>
      <c r="C369" s="182"/>
      <c r="D369" s="167" t="s">
        <v>2101</v>
      </c>
      <c r="E369" s="167">
        <v>1840</v>
      </c>
      <c r="F369" s="155">
        <f t="shared" si="5"/>
        <v>1840</v>
      </c>
      <c r="G369" s="155"/>
      <c r="H369" s="39"/>
    </row>
    <row r="370" s="151" customFormat="1" ht="25" customHeight="1" spans="1:8">
      <c r="A370" s="182"/>
      <c r="B370" s="182"/>
      <c r="C370" s="182"/>
      <c r="D370" s="167" t="s">
        <v>2102</v>
      </c>
      <c r="E370" s="167">
        <v>180</v>
      </c>
      <c r="F370" s="155">
        <f t="shared" si="5"/>
        <v>180</v>
      </c>
      <c r="G370" s="155"/>
      <c r="H370" s="39"/>
    </row>
    <row r="371" s="151" customFormat="1" ht="25" customHeight="1" spans="1:8">
      <c r="A371" s="182"/>
      <c r="B371" s="182"/>
      <c r="C371" s="182"/>
      <c r="D371" s="167" t="s">
        <v>2103</v>
      </c>
      <c r="E371" s="167">
        <v>240</v>
      </c>
      <c r="F371" s="155">
        <f t="shared" si="5"/>
        <v>240</v>
      </c>
      <c r="G371" s="155"/>
      <c r="H371" s="39"/>
    </row>
    <row r="372" s="151" customFormat="1" ht="25" customHeight="1" spans="1:8">
      <c r="A372" s="182"/>
      <c r="B372" s="182"/>
      <c r="C372" s="182"/>
      <c r="D372" s="167" t="s">
        <v>2104</v>
      </c>
      <c r="E372" s="167">
        <v>430</v>
      </c>
      <c r="F372" s="155">
        <f t="shared" si="5"/>
        <v>430</v>
      </c>
      <c r="G372" s="155"/>
      <c r="H372" s="39"/>
    </row>
    <row r="373" s="151" customFormat="1" ht="25" customHeight="1" spans="1:8">
      <c r="A373" s="182"/>
      <c r="B373" s="182"/>
      <c r="C373" s="182"/>
      <c r="D373" s="167" t="s">
        <v>2105</v>
      </c>
      <c r="E373" s="167">
        <v>880</v>
      </c>
      <c r="F373" s="155">
        <f t="shared" si="5"/>
        <v>880</v>
      </c>
      <c r="G373" s="155"/>
      <c r="H373" s="39"/>
    </row>
    <row r="374" s="151" customFormat="1" ht="25" customHeight="1" spans="1:8">
      <c r="A374" s="182"/>
      <c r="B374" s="182"/>
      <c r="C374" s="182"/>
      <c r="D374" s="167" t="s">
        <v>2106</v>
      </c>
      <c r="E374" s="167">
        <v>350</v>
      </c>
      <c r="F374" s="155">
        <f t="shared" si="5"/>
        <v>350</v>
      </c>
      <c r="G374" s="155"/>
      <c r="H374" s="39"/>
    </row>
    <row r="375" s="151" customFormat="1" ht="25" customHeight="1" spans="1:8">
      <c r="A375" s="182"/>
      <c r="B375" s="182"/>
      <c r="C375" s="182"/>
      <c r="D375" s="167" t="s">
        <v>914</v>
      </c>
      <c r="E375" s="167">
        <v>215</v>
      </c>
      <c r="F375" s="155">
        <f t="shared" si="5"/>
        <v>215</v>
      </c>
      <c r="G375" s="155"/>
      <c r="H375" s="39"/>
    </row>
    <row r="376" s="151" customFormat="1" ht="25" customHeight="1" spans="1:8">
      <c r="A376" s="182"/>
      <c r="B376" s="182"/>
      <c r="C376" s="182"/>
      <c r="D376" s="167" t="s">
        <v>2107</v>
      </c>
      <c r="E376" s="167">
        <v>120</v>
      </c>
      <c r="F376" s="155">
        <f t="shared" si="5"/>
        <v>120</v>
      </c>
      <c r="G376" s="155"/>
      <c r="H376" s="39"/>
    </row>
    <row r="377" s="151" customFormat="1" ht="25" customHeight="1" spans="1:8">
      <c r="A377" s="182"/>
      <c r="B377" s="182"/>
      <c r="C377" s="182"/>
      <c r="D377" s="167" t="s">
        <v>2108</v>
      </c>
      <c r="E377" s="167">
        <v>1200</v>
      </c>
      <c r="F377" s="155">
        <f t="shared" si="5"/>
        <v>1200</v>
      </c>
      <c r="G377" s="155"/>
      <c r="H377" s="39"/>
    </row>
    <row r="378" s="151" customFormat="1" ht="25" customHeight="1" spans="1:8">
      <c r="A378" s="182"/>
      <c r="B378" s="182"/>
      <c r="C378" s="182"/>
      <c r="D378" s="167" t="s">
        <v>429</v>
      </c>
      <c r="E378" s="167">
        <v>40</v>
      </c>
      <c r="F378" s="155">
        <f t="shared" si="5"/>
        <v>40</v>
      </c>
      <c r="G378" s="155"/>
      <c r="H378" s="39"/>
    </row>
    <row r="379" s="151" customFormat="1" ht="25" customHeight="1" spans="1:8">
      <c r="A379" s="183"/>
      <c r="B379" s="183"/>
      <c r="C379" s="183"/>
      <c r="D379" s="167" t="s">
        <v>430</v>
      </c>
      <c r="E379" s="167">
        <v>35</v>
      </c>
      <c r="F379" s="155">
        <f t="shared" si="5"/>
        <v>35</v>
      </c>
      <c r="G379" s="155"/>
      <c r="H379" s="39"/>
    </row>
    <row r="380" s="151" customFormat="1" ht="25" customHeight="1" spans="1:8">
      <c r="A380" s="184">
        <v>121</v>
      </c>
      <c r="B380" s="199" t="s">
        <v>1003</v>
      </c>
      <c r="C380" s="167">
        <v>535</v>
      </c>
      <c r="D380" s="167"/>
      <c r="E380" s="167"/>
      <c r="F380" s="155">
        <f t="shared" si="5"/>
        <v>535</v>
      </c>
      <c r="G380" s="155"/>
      <c r="H380" s="39"/>
    </row>
    <row r="381" s="151" customFormat="1" ht="25" customHeight="1" spans="1:8">
      <c r="A381" s="184">
        <v>122</v>
      </c>
      <c r="B381" s="199" t="s">
        <v>925</v>
      </c>
      <c r="C381" s="167">
        <v>535</v>
      </c>
      <c r="D381" s="167"/>
      <c r="E381" s="167"/>
      <c r="F381" s="155">
        <f t="shared" si="5"/>
        <v>535</v>
      </c>
      <c r="G381" s="155"/>
      <c r="H381" s="39"/>
    </row>
    <row r="382" s="151" customFormat="1" ht="25" customHeight="1" spans="1:8">
      <c r="A382" s="178">
        <v>123</v>
      </c>
      <c r="B382" s="178" t="s">
        <v>1683</v>
      </c>
      <c r="C382" s="178">
        <v>270</v>
      </c>
      <c r="D382" s="167" t="s">
        <v>1684</v>
      </c>
      <c r="E382" s="167">
        <v>1000</v>
      </c>
      <c r="F382" s="155">
        <f t="shared" si="5"/>
        <v>1270</v>
      </c>
      <c r="G382" s="155"/>
      <c r="H382" s="39"/>
    </row>
    <row r="383" s="151" customFormat="1" ht="25" customHeight="1" spans="1:8">
      <c r="A383" s="183"/>
      <c r="B383" s="183"/>
      <c r="C383" s="183"/>
      <c r="D383" s="167" t="s">
        <v>2109</v>
      </c>
      <c r="E383" s="167"/>
      <c r="F383" s="155">
        <f t="shared" si="5"/>
        <v>0</v>
      </c>
      <c r="G383" s="155"/>
      <c r="H383" s="39"/>
    </row>
    <row r="384" s="151" customFormat="1" ht="25" customHeight="1" spans="1:8">
      <c r="A384" s="184">
        <v>124</v>
      </c>
      <c r="B384" s="199" t="s">
        <v>764</v>
      </c>
      <c r="C384" s="167">
        <v>670</v>
      </c>
      <c r="D384" s="167"/>
      <c r="E384" s="167"/>
      <c r="F384" s="155">
        <f t="shared" si="5"/>
        <v>670</v>
      </c>
      <c r="G384" s="155"/>
      <c r="H384" s="39"/>
    </row>
    <row r="385" s="151" customFormat="1" ht="25" customHeight="1" spans="1:8">
      <c r="A385" s="184">
        <v>125</v>
      </c>
      <c r="B385" s="199" t="s">
        <v>2110</v>
      </c>
      <c r="C385" s="167">
        <v>1600</v>
      </c>
      <c r="D385" s="167" t="s">
        <v>2111</v>
      </c>
      <c r="E385" s="167">
        <v>4735</v>
      </c>
      <c r="F385" s="155">
        <f t="shared" si="5"/>
        <v>6335</v>
      </c>
      <c r="G385" s="155"/>
      <c r="H385" s="39"/>
    </row>
    <row r="386" s="151" customFormat="1" ht="25" customHeight="1" spans="1:8">
      <c r="A386" s="184">
        <v>126</v>
      </c>
      <c r="B386" s="199" t="s">
        <v>2112</v>
      </c>
      <c r="C386" s="167">
        <v>160</v>
      </c>
      <c r="D386" s="167" t="s">
        <v>974</v>
      </c>
      <c r="E386" s="167">
        <v>800</v>
      </c>
      <c r="F386" s="155">
        <f t="shared" si="5"/>
        <v>960</v>
      </c>
      <c r="G386" s="155"/>
      <c r="H386" s="39"/>
    </row>
    <row r="387" s="151" customFormat="1" ht="25" customHeight="1" spans="1:8">
      <c r="A387" s="184">
        <v>127</v>
      </c>
      <c r="B387" s="199" t="s">
        <v>1288</v>
      </c>
      <c r="C387" s="167">
        <v>160</v>
      </c>
      <c r="D387" s="167" t="s">
        <v>1289</v>
      </c>
      <c r="E387" s="167">
        <v>1470</v>
      </c>
      <c r="F387" s="155">
        <f t="shared" si="5"/>
        <v>1630</v>
      </c>
      <c r="G387" s="155"/>
      <c r="H387" s="39"/>
    </row>
    <row r="388" s="151" customFormat="1" ht="25" customHeight="1" spans="1:8">
      <c r="A388" s="184">
        <v>128</v>
      </c>
      <c r="B388" s="199" t="s">
        <v>1468</v>
      </c>
      <c r="C388" s="167">
        <v>160</v>
      </c>
      <c r="D388" s="167" t="s">
        <v>1469</v>
      </c>
      <c r="E388" s="167">
        <v>215</v>
      </c>
      <c r="F388" s="155">
        <f t="shared" ref="F388:F451" si="6">C388+E388</f>
        <v>375</v>
      </c>
      <c r="G388" s="155"/>
      <c r="H388" s="39"/>
    </row>
    <row r="389" s="151" customFormat="1" ht="25" customHeight="1" spans="1:8">
      <c r="A389" s="184">
        <v>129</v>
      </c>
      <c r="B389" s="199" t="s">
        <v>2113</v>
      </c>
      <c r="C389" s="167">
        <v>220</v>
      </c>
      <c r="D389" s="167" t="s">
        <v>2114</v>
      </c>
      <c r="E389" s="167">
        <v>395</v>
      </c>
      <c r="F389" s="155">
        <f t="shared" si="6"/>
        <v>615</v>
      </c>
      <c r="G389" s="155"/>
      <c r="H389" s="39"/>
    </row>
    <row r="390" s="151" customFormat="1" ht="25" customHeight="1" spans="1:8">
      <c r="A390" s="178">
        <v>130</v>
      </c>
      <c r="B390" s="178" t="s">
        <v>1702</v>
      </c>
      <c r="C390" s="178">
        <v>160</v>
      </c>
      <c r="D390" s="167" t="s">
        <v>2115</v>
      </c>
      <c r="E390" s="167">
        <v>510</v>
      </c>
      <c r="F390" s="155">
        <f t="shared" si="6"/>
        <v>670</v>
      </c>
      <c r="G390" s="155"/>
      <c r="H390" s="39"/>
    </row>
    <row r="391" s="151" customFormat="1" ht="25" customHeight="1" spans="1:8">
      <c r="A391" s="183"/>
      <c r="B391" s="183"/>
      <c r="C391" s="183"/>
      <c r="D391" s="167" t="s">
        <v>2116</v>
      </c>
      <c r="E391" s="167">
        <v>375</v>
      </c>
      <c r="F391" s="155">
        <f t="shared" si="6"/>
        <v>375</v>
      </c>
      <c r="G391" s="155"/>
      <c r="H391" s="39"/>
    </row>
    <row r="392" s="151" customFormat="1" ht="25" customHeight="1" spans="1:8">
      <c r="A392" s="184">
        <v>131</v>
      </c>
      <c r="B392" s="199" t="s">
        <v>998</v>
      </c>
      <c r="C392" s="167">
        <v>95</v>
      </c>
      <c r="D392" s="167" t="s">
        <v>999</v>
      </c>
      <c r="E392" s="167">
        <v>150</v>
      </c>
      <c r="F392" s="155">
        <f t="shared" si="6"/>
        <v>245</v>
      </c>
      <c r="G392" s="155"/>
      <c r="H392" s="39"/>
    </row>
    <row r="393" s="151" customFormat="1" ht="25" customHeight="1" spans="1:8">
      <c r="A393" s="184">
        <v>132</v>
      </c>
      <c r="B393" s="199" t="s">
        <v>959</v>
      </c>
      <c r="C393" s="167">
        <v>135</v>
      </c>
      <c r="D393" s="167"/>
      <c r="E393" s="167"/>
      <c r="F393" s="155">
        <f t="shared" si="6"/>
        <v>135</v>
      </c>
      <c r="G393" s="155"/>
      <c r="H393" s="39"/>
    </row>
    <row r="394" s="151" customFormat="1" ht="25" customHeight="1" spans="1:8">
      <c r="A394" s="184">
        <v>133</v>
      </c>
      <c r="B394" s="199" t="s">
        <v>960</v>
      </c>
      <c r="C394" s="167">
        <v>135</v>
      </c>
      <c r="D394" s="167"/>
      <c r="E394" s="167"/>
      <c r="F394" s="155">
        <f t="shared" si="6"/>
        <v>135</v>
      </c>
      <c r="G394" s="155"/>
      <c r="H394" s="39"/>
    </row>
    <row r="395" s="151" customFormat="1" ht="25" customHeight="1" spans="1:8">
      <c r="A395" s="184">
        <v>134</v>
      </c>
      <c r="B395" s="199" t="s">
        <v>89</v>
      </c>
      <c r="C395" s="167">
        <v>110</v>
      </c>
      <c r="D395" s="167" t="s">
        <v>90</v>
      </c>
      <c r="E395" s="167">
        <v>320</v>
      </c>
      <c r="F395" s="155">
        <f t="shared" si="6"/>
        <v>430</v>
      </c>
      <c r="G395" s="155"/>
      <c r="H395" s="39"/>
    </row>
    <row r="396" s="151" customFormat="1" ht="25" customHeight="1" spans="1:8">
      <c r="A396" s="184">
        <v>135</v>
      </c>
      <c r="B396" s="199" t="s">
        <v>2117</v>
      </c>
      <c r="C396" s="167">
        <v>75</v>
      </c>
      <c r="D396" s="167" t="s">
        <v>2118</v>
      </c>
      <c r="E396" s="167">
        <v>90</v>
      </c>
      <c r="F396" s="155">
        <f t="shared" si="6"/>
        <v>165</v>
      </c>
      <c r="G396" s="155"/>
      <c r="H396" s="39"/>
    </row>
    <row r="397" s="151" customFormat="1" ht="25" customHeight="1" spans="1:8">
      <c r="A397" s="184">
        <v>136</v>
      </c>
      <c r="B397" s="199" t="s">
        <v>2119</v>
      </c>
      <c r="C397" s="167">
        <v>535</v>
      </c>
      <c r="D397" s="167" t="s">
        <v>92</v>
      </c>
      <c r="E397" s="167">
        <v>320</v>
      </c>
      <c r="F397" s="155">
        <f t="shared" si="6"/>
        <v>855</v>
      </c>
      <c r="G397" s="155"/>
      <c r="H397" s="39"/>
    </row>
    <row r="398" s="151" customFormat="1" ht="25" customHeight="1" spans="1:8">
      <c r="A398" s="178">
        <v>137</v>
      </c>
      <c r="B398" s="178" t="s">
        <v>103</v>
      </c>
      <c r="C398" s="178">
        <v>400</v>
      </c>
      <c r="D398" s="167" t="s">
        <v>2120</v>
      </c>
      <c r="E398" s="167">
        <v>350</v>
      </c>
      <c r="F398" s="155">
        <f t="shared" si="6"/>
        <v>750</v>
      </c>
      <c r="G398" s="155"/>
      <c r="H398" s="39"/>
    </row>
    <row r="399" s="151" customFormat="1" ht="25" customHeight="1" spans="1:8">
      <c r="A399" s="182"/>
      <c r="B399" s="182"/>
      <c r="C399" s="182"/>
      <c r="D399" s="167" t="s">
        <v>1784</v>
      </c>
      <c r="E399" s="167">
        <v>30</v>
      </c>
      <c r="F399" s="155">
        <f t="shared" si="6"/>
        <v>30</v>
      </c>
      <c r="G399" s="155"/>
      <c r="H399" s="39"/>
    </row>
    <row r="400" s="151" customFormat="1" ht="25" customHeight="1" spans="1:8">
      <c r="A400" s="182"/>
      <c r="B400" s="182"/>
      <c r="C400" s="182"/>
      <c r="D400" s="167" t="s">
        <v>2121</v>
      </c>
      <c r="E400" s="167">
        <v>80</v>
      </c>
      <c r="F400" s="155">
        <f t="shared" si="6"/>
        <v>80</v>
      </c>
      <c r="G400" s="155"/>
      <c r="H400" s="39"/>
    </row>
    <row r="401" s="151" customFormat="1" ht="25" customHeight="1" spans="1:8">
      <c r="A401" s="183"/>
      <c r="B401" s="183"/>
      <c r="C401" s="183"/>
      <c r="D401" s="167" t="s">
        <v>1123</v>
      </c>
      <c r="E401" s="167">
        <v>60</v>
      </c>
      <c r="F401" s="155">
        <f t="shared" si="6"/>
        <v>60</v>
      </c>
      <c r="G401" s="155"/>
      <c r="H401" s="39"/>
    </row>
    <row r="402" s="151" customFormat="1" ht="25" customHeight="1" spans="1:8">
      <c r="A402" s="178">
        <v>138</v>
      </c>
      <c r="B402" s="178" t="s">
        <v>72</v>
      </c>
      <c r="C402" s="178">
        <v>65</v>
      </c>
      <c r="D402" s="167" t="s">
        <v>73</v>
      </c>
      <c r="E402" s="167">
        <v>150</v>
      </c>
      <c r="F402" s="155">
        <f t="shared" si="6"/>
        <v>215</v>
      </c>
      <c r="G402" s="155"/>
      <c r="H402" s="39"/>
    </row>
    <row r="403" s="151" customFormat="1" ht="25" customHeight="1" spans="1:8">
      <c r="A403" s="183"/>
      <c r="B403" s="183"/>
      <c r="C403" s="183"/>
      <c r="D403" s="167" t="s">
        <v>2122</v>
      </c>
      <c r="E403" s="167">
        <v>30</v>
      </c>
      <c r="F403" s="155">
        <f t="shared" si="6"/>
        <v>30</v>
      </c>
      <c r="G403" s="155"/>
      <c r="H403" s="39"/>
    </row>
    <row r="404" s="151" customFormat="1" ht="25" customHeight="1" spans="1:8">
      <c r="A404" s="178">
        <v>139</v>
      </c>
      <c r="B404" s="178" t="s">
        <v>1826</v>
      </c>
      <c r="C404" s="178">
        <v>160</v>
      </c>
      <c r="D404" s="167" t="s">
        <v>1019</v>
      </c>
      <c r="E404" s="167">
        <v>1470</v>
      </c>
      <c r="F404" s="155">
        <f t="shared" si="6"/>
        <v>1630</v>
      </c>
      <c r="G404" s="155"/>
      <c r="H404" s="39"/>
    </row>
    <row r="405" s="151" customFormat="1" ht="25" customHeight="1" spans="1:8">
      <c r="A405" s="182"/>
      <c r="B405" s="182"/>
      <c r="C405" s="182"/>
      <c r="D405" s="167" t="s">
        <v>842</v>
      </c>
      <c r="E405" s="167">
        <v>60</v>
      </c>
      <c r="F405" s="155">
        <f t="shared" si="6"/>
        <v>60</v>
      </c>
      <c r="G405" s="155"/>
      <c r="H405" s="39"/>
    </row>
    <row r="406" s="151" customFormat="1" ht="25" customHeight="1" spans="1:8">
      <c r="A406" s="183"/>
      <c r="B406" s="183"/>
      <c r="C406" s="183"/>
      <c r="D406" s="167" t="s">
        <v>2123</v>
      </c>
      <c r="E406" s="167">
        <v>350</v>
      </c>
      <c r="F406" s="155">
        <f t="shared" si="6"/>
        <v>350</v>
      </c>
      <c r="G406" s="155"/>
      <c r="H406" s="39"/>
    </row>
    <row r="407" s="151" customFormat="1" ht="25" customHeight="1" spans="1:8">
      <c r="A407" s="184">
        <v>140</v>
      </c>
      <c r="B407" s="199" t="s">
        <v>1532</v>
      </c>
      <c r="C407" s="167">
        <v>110</v>
      </c>
      <c r="D407" s="167" t="s">
        <v>966</v>
      </c>
      <c r="E407" s="167">
        <v>80</v>
      </c>
      <c r="F407" s="155">
        <f t="shared" si="6"/>
        <v>190</v>
      </c>
      <c r="G407" s="155"/>
      <c r="H407" s="39"/>
    </row>
    <row r="408" s="151" customFormat="1" ht="25" customHeight="1" spans="1:8">
      <c r="A408" s="184">
        <v>141</v>
      </c>
      <c r="B408" s="199" t="s">
        <v>987</v>
      </c>
      <c r="C408" s="167">
        <v>160</v>
      </c>
      <c r="D408" s="167" t="s">
        <v>988</v>
      </c>
      <c r="E408" s="167">
        <v>510</v>
      </c>
      <c r="F408" s="155">
        <f t="shared" si="6"/>
        <v>670</v>
      </c>
      <c r="G408" s="155"/>
      <c r="H408" s="39"/>
    </row>
    <row r="409" s="151" customFormat="1" ht="25" customHeight="1" spans="1:8">
      <c r="A409" s="184">
        <v>142</v>
      </c>
      <c r="B409" s="199" t="s">
        <v>362</v>
      </c>
      <c r="C409" s="167">
        <v>800</v>
      </c>
      <c r="D409" s="167" t="s">
        <v>363</v>
      </c>
      <c r="E409" s="167">
        <v>450</v>
      </c>
      <c r="F409" s="155">
        <f t="shared" si="6"/>
        <v>1250</v>
      </c>
      <c r="G409" s="155"/>
      <c r="H409" s="39"/>
    </row>
    <row r="410" s="151" customFormat="1" ht="25" customHeight="1" spans="1:8">
      <c r="A410" s="184">
        <v>143</v>
      </c>
      <c r="B410" s="199" t="s">
        <v>1143</v>
      </c>
      <c r="C410" s="167">
        <v>160</v>
      </c>
      <c r="D410" s="167" t="s">
        <v>1144</v>
      </c>
      <c r="E410" s="167">
        <v>480</v>
      </c>
      <c r="F410" s="155">
        <f t="shared" si="6"/>
        <v>640</v>
      </c>
      <c r="G410" s="155"/>
      <c r="H410" s="39"/>
    </row>
    <row r="411" s="151" customFormat="1" ht="25" customHeight="1" spans="1:8">
      <c r="A411" s="184">
        <v>144</v>
      </c>
      <c r="B411" s="199" t="s">
        <v>2124</v>
      </c>
      <c r="C411" s="167">
        <v>2000</v>
      </c>
      <c r="D411" s="167"/>
      <c r="E411" s="167"/>
      <c r="F411" s="155">
        <f t="shared" si="6"/>
        <v>2000</v>
      </c>
      <c r="G411" s="155"/>
      <c r="H411" s="39"/>
    </row>
    <row r="412" s="151" customFormat="1" ht="25" customHeight="1" spans="1:8">
      <c r="A412" s="178">
        <v>145</v>
      </c>
      <c r="B412" s="178" t="s">
        <v>2125</v>
      </c>
      <c r="C412" s="178">
        <v>4670</v>
      </c>
      <c r="D412" s="167" t="s">
        <v>1112</v>
      </c>
      <c r="E412" s="167">
        <v>35</v>
      </c>
      <c r="F412" s="155">
        <f t="shared" si="6"/>
        <v>4705</v>
      </c>
      <c r="G412" s="155"/>
      <c r="H412" s="39"/>
    </row>
    <row r="413" s="151" customFormat="1" ht="25" customHeight="1" spans="1:8">
      <c r="A413" s="182"/>
      <c r="B413" s="182"/>
      <c r="C413" s="182"/>
      <c r="D413" s="167" t="s">
        <v>2126</v>
      </c>
      <c r="E413" s="167">
        <v>60</v>
      </c>
      <c r="F413" s="155">
        <f t="shared" si="6"/>
        <v>60</v>
      </c>
      <c r="G413" s="155"/>
      <c r="H413" s="39"/>
    </row>
    <row r="414" s="151" customFormat="1" ht="25" customHeight="1" spans="1:8">
      <c r="A414" s="182"/>
      <c r="B414" s="182"/>
      <c r="C414" s="182"/>
      <c r="D414" s="167" t="s">
        <v>1856</v>
      </c>
      <c r="E414" s="167">
        <v>800</v>
      </c>
      <c r="F414" s="155">
        <f t="shared" si="6"/>
        <v>800</v>
      </c>
      <c r="G414" s="155"/>
      <c r="H414" s="39"/>
    </row>
    <row r="415" s="151" customFormat="1" ht="25" customHeight="1" spans="1:8">
      <c r="A415" s="182"/>
      <c r="B415" s="182"/>
      <c r="C415" s="182"/>
      <c r="D415" s="167" t="s">
        <v>876</v>
      </c>
      <c r="E415" s="167">
        <v>2100</v>
      </c>
      <c r="F415" s="155">
        <f t="shared" si="6"/>
        <v>2100</v>
      </c>
      <c r="G415" s="155"/>
      <c r="H415" s="39"/>
    </row>
    <row r="416" s="151" customFormat="1" ht="25" customHeight="1" spans="1:8">
      <c r="A416" s="182"/>
      <c r="B416" s="182"/>
      <c r="C416" s="182"/>
      <c r="D416" s="167" t="s">
        <v>2127</v>
      </c>
      <c r="E416" s="167">
        <v>60</v>
      </c>
      <c r="F416" s="155">
        <f t="shared" si="6"/>
        <v>60</v>
      </c>
      <c r="G416" s="155"/>
      <c r="H416" s="39"/>
    </row>
    <row r="417" s="151" customFormat="1" ht="25" customHeight="1" spans="1:8">
      <c r="A417" s="182"/>
      <c r="B417" s="182"/>
      <c r="C417" s="182"/>
      <c r="D417" s="167" t="s">
        <v>819</v>
      </c>
      <c r="E417" s="167">
        <v>400</v>
      </c>
      <c r="F417" s="155">
        <f t="shared" si="6"/>
        <v>400</v>
      </c>
      <c r="G417" s="155"/>
      <c r="H417" s="39"/>
    </row>
    <row r="418" s="151" customFormat="1" ht="25" customHeight="1" spans="1:8">
      <c r="A418" s="182"/>
      <c r="B418" s="182"/>
      <c r="C418" s="182"/>
      <c r="D418" s="167" t="s">
        <v>391</v>
      </c>
      <c r="E418" s="167">
        <v>30</v>
      </c>
      <c r="F418" s="155">
        <f t="shared" si="6"/>
        <v>30</v>
      </c>
      <c r="G418" s="155"/>
      <c r="H418" s="39"/>
    </row>
    <row r="419" s="151" customFormat="1" ht="25" customHeight="1" spans="1:8">
      <c r="A419" s="182"/>
      <c r="B419" s="182"/>
      <c r="C419" s="182"/>
      <c r="D419" s="167" t="s">
        <v>1117</v>
      </c>
      <c r="E419" s="167">
        <v>160</v>
      </c>
      <c r="F419" s="155">
        <f t="shared" si="6"/>
        <v>160</v>
      </c>
      <c r="G419" s="155"/>
      <c r="H419" s="39"/>
    </row>
    <row r="420" s="151" customFormat="1" ht="25" customHeight="1" spans="1:8">
      <c r="A420" s="182"/>
      <c r="B420" s="182"/>
      <c r="C420" s="182"/>
      <c r="D420" s="167" t="s">
        <v>216</v>
      </c>
      <c r="E420" s="167">
        <v>240</v>
      </c>
      <c r="F420" s="155">
        <f t="shared" si="6"/>
        <v>240</v>
      </c>
      <c r="G420" s="155"/>
      <c r="H420" s="39"/>
    </row>
    <row r="421" s="151" customFormat="1" ht="25" customHeight="1" spans="1:8">
      <c r="A421" s="182"/>
      <c r="B421" s="182"/>
      <c r="C421" s="182"/>
      <c r="D421" s="167" t="s">
        <v>221</v>
      </c>
      <c r="E421" s="167">
        <v>430</v>
      </c>
      <c r="F421" s="155">
        <f t="shared" si="6"/>
        <v>430</v>
      </c>
      <c r="G421" s="155"/>
      <c r="H421" s="39"/>
    </row>
    <row r="422" s="151" customFormat="1" ht="25" customHeight="1" spans="1:8">
      <c r="A422" s="182"/>
      <c r="B422" s="182"/>
      <c r="C422" s="182"/>
      <c r="D422" s="167" t="s">
        <v>1050</v>
      </c>
      <c r="E422" s="167">
        <v>3310</v>
      </c>
      <c r="F422" s="155">
        <f t="shared" si="6"/>
        <v>3310</v>
      </c>
      <c r="G422" s="155"/>
      <c r="H422" s="39"/>
    </row>
    <row r="423" s="151" customFormat="1" ht="25" customHeight="1" spans="1:8">
      <c r="A423" s="182"/>
      <c r="B423" s="182"/>
      <c r="C423" s="182"/>
      <c r="D423" s="167" t="s">
        <v>1101</v>
      </c>
      <c r="E423" s="167">
        <v>350</v>
      </c>
      <c r="F423" s="155">
        <f t="shared" si="6"/>
        <v>350</v>
      </c>
      <c r="G423" s="155"/>
      <c r="H423" s="39"/>
    </row>
    <row r="424" s="151" customFormat="1" ht="25" customHeight="1" spans="1:8">
      <c r="A424" s="182"/>
      <c r="B424" s="182"/>
      <c r="C424" s="182"/>
      <c r="D424" s="167" t="s">
        <v>1806</v>
      </c>
      <c r="E424" s="167">
        <v>70</v>
      </c>
      <c r="F424" s="155">
        <f t="shared" si="6"/>
        <v>70</v>
      </c>
      <c r="G424" s="155"/>
      <c r="H424" s="39"/>
    </row>
    <row r="425" s="151" customFormat="1" ht="25" customHeight="1" spans="1:8">
      <c r="A425" s="182"/>
      <c r="B425" s="182"/>
      <c r="C425" s="182"/>
      <c r="D425" s="167" t="s">
        <v>2128</v>
      </c>
      <c r="E425" s="167">
        <v>920</v>
      </c>
      <c r="F425" s="155">
        <f t="shared" si="6"/>
        <v>920</v>
      </c>
      <c r="G425" s="155"/>
      <c r="H425" s="39"/>
    </row>
    <row r="426" s="151" customFormat="1" ht="25" customHeight="1" spans="1:8">
      <c r="A426" s="182"/>
      <c r="B426" s="182"/>
      <c r="C426" s="182"/>
      <c r="D426" s="167" t="s">
        <v>387</v>
      </c>
      <c r="E426" s="167">
        <v>430</v>
      </c>
      <c r="F426" s="155">
        <f t="shared" si="6"/>
        <v>430</v>
      </c>
      <c r="G426" s="155"/>
      <c r="H426" s="39"/>
    </row>
    <row r="427" s="151" customFormat="1" ht="25" customHeight="1" spans="1:8">
      <c r="A427" s="182"/>
      <c r="B427" s="182"/>
      <c r="C427" s="182"/>
      <c r="D427" s="167" t="s">
        <v>412</v>
      </c>
      <c r="E427" s="167">
        <v>430</v>
      </c>
      <c r="F427" s="155">
        <f t="shared" si="6"/>
        <v>430</v>
      </c>
      <c r="G427" s="155"/>
      <c r="H427" s="39"/>
    </row>
    <row r="428" s="151" customFormat="1" ht="25" customHeight="1" spans="1:8">
      <c r="A428" s="182"/>
      <c r="B428" s="182"/>
      <c r="C428" s="182"/>
      <c r="D428" s="167" t="s">
        <v>1241</v>
      </c>
      <c r="E428" s="167">
        <v>910</v>
      </c>
      <c r="F428" s="155">
        <f t="shared" si="6"/>
        <v>910</v>
      </c>
      <c r="G428" s="155"/>
      <c r="H428" s="39"/>
    </row>
    <row r="429" s="151" customFormat="1" ht="25" customHeight="1" spans="1:8">
      <c r="A429" s="182"/>
      <c r="B429" s="182"/>
      <c r="C429" s="182"/>
      <c r="D429" s="167" t="s">
        <v>454</v>
      </c>
      <c r="E429" s="167">
        <v>70</v>
      </c>
      <c r="F429" s="155">
        <f t="shared" si="6"/>
        <v>70</v>
      </c>
      <c r="G429" s="155"/>
      <c r="H429" s="39"/>
    </row>
    <row r="430" s="151" customFormat="1" ht="25" customHeight="1" spans="1:8">
      <c r="A430" s="182"/>
      <c r="B430" s="182"/>
      <c r="C430" s="182"/>
      <c r="D430" s="167" t="s">
        <v>2129</v>
      </c>
      <c r="E430" s="167">
        <v>45</v>
      </c>
      <c r="F430" s="155">
        <f t="shared" si="6"/>
        <v>45</v>
      </c>
      <c r="G430" s="155"/>
      <c r="H430" s="39"/>
    </row>
    <row r="431" s="151" customFormat="1" ht="25" customHeight="1" spans="1:8">
      <c r="A431" s="182"/>
      <c r="B431" s="182"/>
      <c r="C431" s="182"/>
      <c r="D431" s="167" t="s">
        <v>1111</v>
      </c>
      <c r="E431" s="167">
        <v>105</v>
      </c>
      <c r="F431" s="155">
        <f t="shared" si="6"/>
        <v>105</v>
      </c>
      <c r="G431" s="155"/>
      <c r="H431" s="39"/>
    </row>
    <row r="432" s="151" customFormat="1" ht="25" customHeight="1" spans="1:8">
      <c r="A432" s="182"/>
      <c r="B432" s="182"/>
      <c r="C432" s="182"/>
      <c r="D432" s="167" t="s">
        <v>1065</v>
      </c>
      <c r="E432" s="167">
        <v>100</v>
      </c>
      <c r="F432" s="155">
        <f t="shared" si="6"/>
        <v>100</v>
      </c>
      <c r="G432" s="155"/>
      <c r="H432" s="39"/>
    </row>
    <row r="433" s="151" customFormat="1" ht="25" customHeight="1" spans="1:8">
      <c r="A433" s="182"/>
      <c r="B433" s="182"/>
      <c r="C433" s="182"/>
      <c r="D433" s="167" t="s">
        <v>329</v>
      </c>
      <c r="E433" s="167">
        <v>470</v>
      </c>
      <c r="F433" s="155">
        <f t="shared" si="6"/>
        <v>470</v>
      </c>
      <c r="G433" s="155"/>
      <c r="H433" s="39"/>
    </row>
    <row r="434" s="151" customFormat="1" ht="25" customHeight="1" spans="1:8">
      <c r="A434" s="182"/>
      <c r="B434" s="182"/>
      <c r="C434" s="182"/>
      <c r="D434" s="167" t="s">
        <v>2130</v>
      </c>
      <c r="E434" s="167">
        <v>45</v>
      </c>
      <c r="F434" s="155">
        <f t="shared" si="6"/>
        <v>45</v>
      </c>
      <c r="G434" s="155"/>
      <c r="H434" s="39"/>
    </row>
    <row r="435" s="151" customFormat="1" ht="25" customHeight="1" spans="1:8">
      <c r="A435" s="182"/>
      <c r="B435" s="182"/>
      <c r="C435" s="182"/>
      <c r="D435" s="167" t="s">
        <v>388</v>
      </c>
      <c r="E435" s="167">
        <v>430</v>
      </c>
      <c r="F435" s="155">
        <f t="shared" si="6"/>
        <v>430</v>
      </c>
      <c r="G435" s="155"/>
      <c r="H435" s="39"/>
    </row>
    <row r="436" s="151" customFormat="1" ht="25" customHeight="1" spans="1:8">
      <c r="A436" s="182"/>
      <c r="B436" s="182"/>
      <c r="C436" s="182"/>
      <c r="D436" s="167" t="s">
        <v>330</v>
      </c>
      <c r="E436" s="167">
        <v>390</v>
      </c>
      <c r="F436" s="155">
        <f t="shared" si="6"/>
        <v>390</v>
      </c>
      <c r="G436" s="155"/>
      <c r="H436" s="39"/>
    </row>
    <row r="437" s="151" customFormat="1" ht="25" customHeight="1" spans="1:8">
      <c r="A437" s="182"/>
      <c r="B437" s="182"/>
      <c r="C437" s="182"/>
      <c r="D437" s="167" t="s">
        <v>2131</v>
      </c>
      <c r="E437" s="167">
        <v>440</v>
      </c>
      <c r="F437" s="155">
        <f t="shared" si="6"/>
        <v>440</v>
      </c>
      <c r="G437" s="155"/>
      <c r="H437" s="39"/>
    </row>
    <row r="438" s="151" customFormat="1" ht="25" customHeight="1" spans="1:8">
      <c r="A438" s="182"/>
      <c r="B438" s="182"/>
      <c r="C438" s="182"/>
      <c r="D438" s="167" t="s">
        <v>2132</v>
      </c>
      <c r="E438" s="167">
        <v>80</v>
      </c>
      <c r="F438" s="155">
        <f t="shared" si="6"/>
        <v>80</v>
      </c>
      <c r="G438" s="155"/>
      <c r="H438" s="39"/>
    </row>
    <row r="439" s="151" customFormat="1" ht="25" customHeight="1" spans="1:8">
      <c r="A439" s="182"/>
      <c r="B439" s="182"/>
      <c r="C439" s="182"/>
      <c r="D439" s="167" t="s">
        <v>341</v>
      </c>
      <c r="E439" s="167">
        <v>1155</v>
      </c>
      <c r="F439" s="155">
        <f t="shared" si="6"/>
        <v>1155</v>
      </c>
      <c r="G439" s="155"/>
      <c r="H439" s="39"/>
    </row>
    <row r="440" s="151" customFormat="1" ht="25" customHeight="1" spans="1:8">
      <c r="A440" s="182"/>
      <c r="B440" s="182"/>
      <c r="C440" s="182"/>
      <c r="D440" s="167" t="s">
        <v>365</v>
      </c>
      <c r="E440" s="167">
        <v>130</v>
      </c>
      <c r="F440" s="155">
        <f t="shared" si="6"/>
        <v>130</v>
      </c>
      <c r="G440" s="155"/>
      <c r="H440" s="39"/>
    </row>
    <row r="441" s="151" customFormat="1" ht="25" customHeight="1" spans="1:8">
      <c r="A441" s="182"/>
      <c r="B441" s="182"/>
      <c r="C441" s="182"/>
      <c r="D441" s="167" t="s">
        <v>274</v>
      </c>
      <c r="E441" s="167">
        <v>130</v>
      </c>
      <c r="F441" s="155">
        <f t="shared" si="6"/>
        <v>130</v>
      </c>
      <c r="G441" s="155"/>
      <c r="H441" s="39"/>
    </row>
    <row r="442" s="151" customFormat="1" ht="25" customHeight="1" spans="1:8">
      <c r="A442" s="182"/>
      <c r="B442" s="182"/>
      <c r="C442" s="182"/>
      <c r="D442" s="167" t="s">
        <v>71</v>
      </c>
      <c r="E442" s="167">
        <v>90</v>
      </c>
      <c r="F442" s="155">
        <f t="shared" si="6"/>
        <v>90</v>
      </c>
      <c r="G442" s="155"/>
      <c r="H442" s="39"/>
    </row>
    <row r="443" s="151" customFormat="1" ht="25" customHeight="1" spans="1:8">
      <c r="A443" s="182"/>
      <c r="B443" s="182"/>
      <c r="C443" s="182"/>
      <c r="D443" s="167" t="s">
        <v>2133</v>
      </c>
      <c r="E443" s="167">
        <v>150</v>
      </c>
      <c r="F443" s="155">
        <f t="shared" si="6"/>
        <v>150</v>
      </c>
      <c r="G443" s="155"/>
      <c r="H443" s="39"/>
    </row>
    <row r="444" s="151" customFormat="1" ht="25" customHeight="1" spans="1:8">
      <c r="A444" s="182"/>
      <c r="B444" s="182"/>
      <c r="C444" s="182"/>
      <c r="D444" s="167" t="s">
        <v>2134</v>
      </c>
      <c r="E444" s="167">
        <v>130</v>
      </c>
      <c r="F444" s="155">
        <f t="shared" si="6"/>
        <v>130</v>
      </c>
      <c r="G444" s="155"/>
      <c r="H444" s="39"/>
    </row>
    <row r="445" s="151" customFormat="1" ht="25" customHeight="1" spans="1:8">
      <c r="A445" s="182"/>
      <c r="B445" s="182"/>
      <c r="C445" s="182"/>
      <c r="D445" s="167" t="s">
        <v>288</v>
      </c>
      <c r="E445" s="167">
        <v>110</v>
      </c>
      <c r="F445" s="155">
        <f t="shared" si="6"/>
        <v>110</v>
      </c>
      <c r="G445" s="155"/>
      <c r="H445" s="39"/>
    </row>
    <row r="446" s="151" customFormat="1" ht="25" customHeight="1" spans="1:8">
      <c r="A446" s="182"/>
      <c r="B446" s="182"/>
      <c r="C446" s="182"/>
      <c r="D446" s="167" t="s">
        <v>320</v>
      </c>
      <c r="E446" s="167">
        <v>20</v>
      </c>
      <c r="F446" s="155">
        <f t="shared" si="6"/>
        <v>20</v>
      </c>
      <c r="G446" s="155"/>
      <c r="H446" s="39"/>
    </row>
    <row r="447" s="151" customFormat="1" ht="25" customHeight="1" spans="1:8">
      <c r="A447" s="182"/>
      <c r="B447" s="182"/>
      <c r="C447" s="182"/>
      <c r="D447" s="167" t="s">
        <v>345</v>
      </c>
      <c r="E447" s="167">
        <v>270</v>
      </c>
      <c r="F447" s="155">
        <f t="shared" si="6"/>
        <v>270</v>
      </c>
      <c r="G447" s="155"/>
      <c r="H447" s="39"/>
    </row>
    <row r="448" s="151" customFormat="1" ht="25" customHeight="1" spans="1:8">
      <c r="A448" s="182"/>
      <c r="B448" s="182"/>
      <c r="C448" s="182"/>
      <c r="D448" s="167" t="s">
        <v>380</v>
      </c>
      <c r="E448" s="167">
        <v>1710</v>
      </c>
      <c r="F448" s="155">
        <f t="shared" si="6"/>
        <v>1710</v>
      </c>
      <c r="G448" s="155"/>
      <c r="H448" s="39"/>
    </row>
    <row r="449" s="151" customFormat="1" ht="25" customHeight="1" spans="1:8">
      <c r="A449" s="182"/>
      <c r="B449" s="182"/>
      <c r="C449" s="182"/>
      <c r="D449" s="167" t="s">
        <v>334</v>
      </c>
      <c r="E449" s="167">
        <v>480</v>
      </c>
      <c r="F449" s="155">
        <f t="shared" si="6"/>
        <v>480</v>
      </c>
      <c r="G449" s="155"/>
      <c r="H449" s="39"/>
    </row>
    <row r="450" s="151" customFormat="1" ht="25" customHeight="1" spans="1:8">
      <c r="A450" s="182"/>
      <c r="B450" s="182"/>
      <c r="C450" s="182"/>
      <c r="D450" s="167" t="s">
        <v>402</v>
      </c>
      <c r="E450" s="167">
        <v>2400</v>
      </c>
      <c r="F450" s="155">
        <f t="shared" si="6"/>
        <v>2400</v>
      </c>
      <c r="G450" s="155"/>
      <c r="H450" s="39"/>
    </row>
    <row r="451" s="151" customFormat="1" ht="25" customHeight="1" spans="1:8">
      <c r="A451" s="182"/>
      <c r="B451" s="182"/>
      <c r="C451" s="182"/>
      <c r="D451" s="167" t="s">
        <v>63</v>
      </c>
      <c r="E451" s="167">
        <v>310</v>
      </c>
      <c r="F451" s="155">
        <f t="shared" si="6"/>
        <v>310</v>
      </c>
      <c r="G451" s="155"/>
      <c r="H451" s="39"/>
    </row>
    <row r="452" s="151" customFormat="1" ht="25" customHeight="1" spans="1:8">
      <c r="A452" s="182"/>
      <c r="B452" s="182"/>
      <c r="C452" s="182"/>
      <c r="D452" s="167" t="s">
        <v>322</v>
      </c>
      <c r="E452" s="167">
        <v>670</v>
      </c>
      <c r="F452" s="155">
        <f t="shared" ref="F452:F515" si="7">C452+E452</f>
        <v>670</v>
      </c>
      <c r="G452" s="155"/>
      <c r="H452" s="39"/>
    </row>
    <row r="453" s="151" customFormat="1" ht="25" customHeight="1" spans="1:8">
      <c r="A453" s="182"/>
      <c r="B453" s="182"/>
      <c r="C453" s="182"/>
      <c r="D453" s="167" t="s">
        <v>1121</v>
      </c>
      <c r="E453" s="167">
        <v>175</v>
      </c>
      <c r="F453" s="155">
        <f t="shared" si="7"/>
        <v>175</v>
      </c>
      <c r="G453" s="155"/>
      <c r="H453" s="39"/>
    </row>
    <row r="454" s="151" customFormat="1" ht="25" customHeight="1" spans="1:8">
      <c r="A454" s="182"/>
      <c r="B454" s="182"/>
      <c r="C454" s="182"/>
      <c r="D454" s="167" t="s">
        <v>343</v>
      </c>
      <c r="E454" s="167">
        <v>5670</v>
      </c>
      <c r="F454" s="155">
        <f t="shared" si="7"/>
        <v>5670</v>
      </c>
      <c r="G454" s="155"/>
      <c r="H454" s="39"/>
    </row>
    <row r="455" s="151" customFormat="1" ht="25" customHeight="1" spans="1:8">
      <c r="A455" s="182"/>
      <c r="B455" s="182"/>
      <c r="C455" s="182"/>
      <c r="D455" s="167" t="s">
        <v>1120</v>
      </c>
      <c r="E455" s="167">
        <v>2920</v>
      </c>
      <c r="F455" s="155">
        <f t="shared" si="7"/>
        <v>2920</v>
      </c>
      <c r="G455" s="155"/>
      <c r="H455" s="39"/>
    </row>
    <row r="456" s="151" customFormat="1" ht="25" customHeight="1" spans="1:8">
      <c r="A456" s="182"/>
      <c r="B456" s="182"/>
      <c r="C456" s="182"/>
      <c r="D456" s="167" t="s">
        <v>2135</v>
      </c>
      <c r="E456" s="167">
        <v>20</v>
      </c>
      <c r="F456" s="155">
        <f t="shared" si="7"/>
        <v>20</v>
      </c>
      <c r="G456" s="155"/>
      <c r="H456" s="39"/>
    </row>
    <row r="457" s="151" customFormat="1" ht="25" customHeight="1" spans="1:8">
      <c r="A457" s="182"/>
      <c r="B457" s="182"/>
      <c r="C457" s="182"/>
      <c r="D457" s="167" t="s">
        <v>446</v>
      </c>
      <c r="E457" s="167">
        <v>115</v>
      </c>
      <c r="F457" s="155">
        <f t="shared" si="7"/>
        <v>115</v>
      </c>
      <c r="G457" s="155"/>
      <c r="H457" s="39"/>
    </row>
    <row r="458" s="151" customFormat="1" ht="25" customHeight="1" spans="1:8">
      <c r="A458" s="182"/>
      <c r="B458" s="182"/>
      <c r="C458" s="182"/>
      <c r="D458" s="167" t="s">
        <v>407</v>
      </c>
      <c r="E458" s="167">
        <v>620</v>
      </c>
      <c r="F458" s="155">
        <f t="shared" si="7"/>
        <v>620</v>
      </c>
      <c r="G458" s="155"/>
      <c r="H458" s="39"/>
    </row>
    <row r="459" s="151" customFormat="1" ht="25" customHeight="1" spans="1:8">
      <c r="A459" s="182"/>
      <c r="B459" s="182"/>
      <c r="C459" s="182"/>
      <c r="D459" s="167" t="s">
        <v>2136</v>
      </c>
      <c r="E459" s="167">
        <v>620</v>
      </c>
      <c r="F459" s="155">
        <f t="shared" si="7"/>
        <v>620</v>
      </c>
      <c r="G459" s="155"/>
      <c r="H459" s="39"/>
    </row>
    <row r="460" s="151" customFormat="1" ht="25" customHeight="1" spans="1:8">
      <c r="A460" s="182"/>
      <c r="B460" s="182"/>
      <c r="C460" s="182"/>
      <c r="D460" s="167" t="s">
        <v>1866</v>
      </c>
      <c r="E460" s="167">
        <v>120</v>
      </c>
      <c r="F460" s="155">
        <f t="shared" si="7"/>
        <v>120</v>
      </c>
      <c r="G460" s="155"/>
      <c r="H460" s="39"/>
    </row>
    <row r="461" s="151" customFormat="1" ht="25" customHeight="1" spans="1:8">
      <c r="A461" s="182"/>
      <c r="B461" s="182"/>
      <c r="C461" s="182"/>
      <c r="D461" s="167" t="s">
        <v>342</v>
      </c>
      <c r="E461" s="167">
        <v>600</v>
      </c>
      <c r="F461" s="155">
        <f t="shared" si="7"/>
        <v>600</v>
      </c>
      <c r="G461" s="155"/>
      <c r="H461" s="39"/>
    </row>
    <row r="462" s="151" customFormat="1" ht="25" customHeight="1" spans="1:10">
      <c r="A462" s="182"/>
      <c r="B462" s="182"/>
      <c r="C462" s="182"/>
      <c r="D462" s="167" t="s">
        <v>1250</v>
      </c>
      <c r="E462" s="167">
        <v>1640</v>
      </c>
      <c r="F462" s="155">
        <f t="shared" si="7"/>
        <v>1640</v>
      </c>
      <c r="G462" s="155"/>
      <c r="H462" s="39"/>
      <c r="J462" s="168"/>
    </row>
    <row r="463" s="151" customFormat="1" ht="25" customHeight="1" spans="1:10">
      <c r="A463" s="182"/>
      <c r="B463" s="182"/>
      <c r="C463" s="182"/>
      <c r="D463" s="167" t="s">
        <v>328</v>
      </c>
      <c r="E463" s="167">
        <v>5135</v>
      </c>
      <c r="F463" s="155">
        <f t="shared" si="7"/>
        <v>5135</v>
      </c>
      <c r="G463" s="155"/>
      <c r="H463" s="39"/>
      <c r="J463" s="168"/>
    </row>
    <row r="464" s="151" customFormat="1" ht="25" customHeight="1" spans="1:10">
      <c r="A464" s="182"/>
      <c r="B464" s="182"/>
      <c r="C464" s="182"/>
      <c r="D464" s="167" t="s">
        <v>1842</v>
      </c>
      <c r="E464" s="167">
        <v>4480</v>
      </c>
      <c r="F464" s="155">
        <f t="shared" si="7"/>
        <v>4480</v>
      </c>
      <c r="G464" s="155"/>
      <c r="H464" s="39"/>
      <c r="J464" s="168"/>
    </row>
    <row r="465" s="151" customFormat="1" ht="25" customHeight="1" spans="1:10">
      <c r="A465" s="182"/>
      <c r="B465" s="182"/>
      <c r="C465" s="182"/>
      <c r="D465" s="167" t="s">
        <v>2137</v>
      </c>
      <c r="E465" s="167">
        <v>70</v>
      </c>
      <c r="F465" s="155">
        <f t="shared" si="7"/>
        <v>70</v>
      </c>
      <c r="G465" s="155"/>
      <c r="H465" s="39"/>
      <c r="J465" s="168"/>
    </row>
    <row r="466" s="151" customFormat="1" ht="25" customHeight="1" spans="1:10">
      <c r="A466" s="182"/>
      <c r="B466" s="182"/>
      <c r="C466" s="182"/>
      <c r="D466" s="167" t="s">
        <v>2138</v>
      </c>
      <c r="E466" s="167">
        <v>8870</v>
      </c>
      <c r="F466" s="155">
        <f t="shared" si="7"/>
        <v>8870</v>
      </c>
      <c r="G466" s="155"/>
      <c r="H466" s="39"/>
      <c r="J466" s="168"/>
    </row>
    <row r="467" s="151" customFormat="1" ht="25" customHeight="1" spans="1:10">
      <c r="A467" s="182"/>
      <c r="B467" s="182"/>
      <c r="C467" s="182"/>
      <c r="D467" s="167" t="s">
        <v>1245</v>
      </c>
      <c r="E467" s="167">
        <v>520</v>
      </c>
      <c r="F467" s="155">
        <f t="shared" si="7"/>
        <v>520</v>
      </c>
      <c r="G467" s="155"/>
      <c r="H467" s="39"/>
      <c r="J467" s="168"/>
    </row>
    <row r="468" s="151" customFormat="1" ht="25" customHeight="1" spans="1:10">
      <c r="A468" s="182"/>
      <c r="B468" s="182"/>
      <c r="C468" s="182"/>
      <c r="D468" s="167" t="s">
        <v>2139</v>
      </c>
      <c r="E468" s="167">
        <v>520</v>
      </c>
      <c r="F468" s="155">
        <f t="shared" si="7"/>
        <v>520</v>
      </c>
      <c r="G468" s="155"/>
      <c r="H468" s="39"/>
      <c r="J468" s="168"/>
    </row>
    <row r="469" s="151" customFormat="1" ht="25" customHeight="1" spans="1:10">
      <c r="A469" s="182"/>
      <c r="B469" s="182"/>
      <c r="C469" s="182"/>
      <c r="D469" s="167" t="s">
        <v>382</v>
      </c>
      <c r="E469" s="167">
        <v>620</v>
      </c>
      <c r="F469" s="155">
        <f t="shared" si="7"/>
        <v>620</v>
      </c>
      <c r="G469" s="155"/>
      <c r="H469" s="39"/>
      <c r="J469" s="168"/>
    </row>
    <row r="470" s="151" customFormat="1" ht="25" customHeight="1" spans="1:10">
      <c r="A470" s="182"/>
      <c r="B470" s="182"/>
      <c r="C470" s="182"/>
      <c r="D470" s="167" t="s">
        <v>2140</v>
      </c>
      <c r="E470" s="167">
        <v>215</v>
      </c>
      <c r="F470" s="155">
        <f t="shared" si="7"/>
        <v>215</v>
      </c>
      <c r="G470" s="155"/>
      <c r="H470" s="39"/>
      <c r="J470" s="168"/>
    </row>
    <row r="471" s="151" customFormat="1" ht="25" customHeight="1" spans="1:10">
      <c r="A471" s="182"/>
      <c r="B471" s="182"/>
      <c r="C471" s="182"/>
      <c r="D471" s="167" t="s">
        <v>2141</v>
      </c>
      <c r="E471" s="167">
        <v>215</v>
      </c>
      <c r="F471" s="155">
        <f t="shared" si="7"/>
        <v>215</v>
      </c>
      <c r="G471" s="155"/>
      <c r="H471" s="39"/>
      <c r="J471" s="168"/>
    </row>
    <row r="472" s="151" customFormat="1" ht="25" customHeight="1" spans="1:10">
      <c r="A472" s="182"/>
      <c r="B472" s="182"/>
      <c r="C472" s="182"/>
      <c r="D472" s="167" t="s">
        <v>444</v>
      </c>
      <c r="E472" s="167">
        <v>150</v>
      </c>
      <c r="F472" s="155">
        <f t="shared" si="7"/>
        <v>150</v>
      </c>
      <c r="G472" s="155"/>
      <c r="H472" s="39"/>
      <c r="J472" s="168"/>
    </row>
    <row r="473" s="151" customFormat="1" ht="25" customHeight="1" spans="1:10">
      <c r="A473" s="182"/>
      <c r="B473" s="182"/>
      <c r="C473" s="182"/>
      <c r="D473" s="167" t="s">
        <v>1851</v>
      </c>
      <c r="E473" s="167">
        <v>870</v>
      </c>
      <c r="F473" s="155">
        <f t="shared" si="7"/>
        <v>870</v>
      </c>
      <c r="G473" s="155"/>
      <c r="H473" s="39"/>
      <c r="J473" s="168"/>
    </row>
    <row r="474" s="151" customFormat="1" ht="25" customHeight="1" spans="1:10">
      <c r="A474" s="182"/>
      <c r="B474" s="182"/>
      <c r="C474" s="182"/>
      <c r="D474" s="167" t="s">
        <v>2142</v>
      </c>
      <c r="E474" s="167">
        <v>35</v>
      </c>
      <c r="F474" s="155">
        <f t="shared" si="7"/>
        <v>35</v>
      </c>
      <c r="G474" s="155"/>
      <c r="H474" s="39"/>
      <c r="J474" s="168"/>
    </row>
    <row r="475" s="151" customFormat="1" ht="25" customHeight="1" spans="1:10">
      <c r="A475" s="182"/>
      <c r="B475" s="182"/>
      <c r="C475" s="182"/>
      <c r="D475" s="167" t="s">
        <v>2143</v>
      </c>
      <c r="E475" s="167">
        <v>15</v>
      </c>
      <c r="F475" s="155">
        <f t="shared" si="7"/>
        <v>15</v>
      </c>
      <c r="G475" s="155"/>
      <c r="H475" s="39"/>
      <c r="J475" s="168"/>
    </row>
    <row r="476" s="151" customFormat="1" ht="25" customHeight="1" spans="1:10">
      <c r="A476" s="182"/>
      <c r="B476" s="182"/>
      <c r="C476" s="182"/>
      <c r="D476" s="167" t="s">
        <v>2144</v>
      </c>
      <c r="E476" s="167">
        <v>15</v>
      </c>
      <c r="F476" s="155">
        <f t="shared" si="7"/>
        <v>15</v>
      </c>
      <c r="G476" s="155"/>
      <c r="H476" s="39"/>
      <c r="J476" s="168"/>
    </row>
    <row r="477" s="151" customFormat="1" ht="25" customHeight="1" spans="1:10">
      <c r="A477" s="182"/>
      <c r="B477" s="182"/>
      <c r="C477" s="182"/>
      <c r="D477" s="167" t="s">
        <v>2145</v>
      </c>
      <c r="E477" s="167">
        <v>130</v>
      </c>
      <c r="F477" s="155">
        <f t="shared" si="7"/>
        <v>130</v>
      </c>
      <c r="G477" s="155"/>
      <c r="H477" s="39"/>
      <c r="J477" s="168"/>
    </row>
    <row r="478" s="151" customFormat="1" ht="25" customHeight="1" spans="1:10">
      <c r="A478" s="182"/>
      <c r="B478" s="182"/>
      <c r="C478" s="182"/>
      <c r="D478" s="167" t="s">
        <v>2146</v>
      </c>
      <c r="E478" s="167">
        <v>130</v>
      </c>
      <c r="F478" s="155">
        <f t="shared" si="7"/>
        <v>130</v>
      </c>
      <c r="G478" s="155"/>
      <c r="H478" s="39"/>
      <c r="J478" s="168"/>
    </row>
    <row r="479" s="151" customFormat="1" ht="25" customHeight="1" spans="1:10">
      <c r="A479" s="182"/>
      <c r="B479" s="182"/>
      <c r="C479" s="182"/>
      <c r="D479" s="167" t="s">
        <v>2147</v>
      </c>
      <c r="E479" s="167">
        <v>80</v>
      </c>
      <c r="F479" s="155">
        <f t="shared" si="7"/>
        <v>80</v>
      </c>
      <c r="G479" s="155"/>
      <c r="H479" s="39"/>
      <c r="J479" s="168"/>
    </row>
    <row r="480" s="151" customFormat="1" ht="25" customHeight="1" spans="1:10">
      <c r="A480" s="182"/>
      <c r="B480" s="182"/>
      <c r="C480" s="182"/>
      <c r="D480" s="167" t="s">
        <v>2148</v>
      </c>
      <c r="E480" s="167">
        <v>80</v>
      </c>
      <c r="F480" s="155">
        <f t="shared" si="7"/>
        <v>80</v>
      </c>
      <c r="G480" s="155"/>
      <c r="H480" s="39"/>
      <c r="J480" s="168"/>
    </row>
    <row r="481" s="151" customFormat="1" ht="25" customHeight="1" spans="1:10">
      <c r="A481" s="182"/>
      <c r="B481" s="182"/>
      <c r="C481" s="182"/>
      <c r="D481" s="167" t="s">
        <v>2149</v>
      </c>
      <c r="E481" s="167">
        <v>15</v>
      </c>
      <c r="F481" s="155">
        <f t="shared" si="7"/>
        <v>15</v>
      </c>
      <c r="G481" s="155"/>
      <c r="H481" s="39"/>
      <c r="J481" s="168"/>
    </row>
    <row r="482" s="151" customFormat="1" ht="25" customHeight="1" spans="1:10">
      <c r="A482" s="182"/>
      <c r="B482" s="182"/>
      <c r="C482" s="182"/>
      <c r="D482" s="167" t="s">
        <v>2150</v>
      </c>
      <c r="E482" s="167">
        <v>130</v>
      </c>
      <c r="F482" s="155">
        <f t="shared" si="7"/>
        <v>130</v>
      </c>
      <c r="G482" s="155"/>
      <c r="H482" s="39"/>
      <c r="J482" s="168"/>
    </row>
    <row r="483" s="151" customFormat="1" ht="25" customHeight="1" spans="1:10">
      <c r="A483" s="182"/>
      <c r="B483" s="182"/>
      <c r="C483" s="182"/>
      <c r="D483" s="167" t="s">
        <v>344</v>
      </c>
      <c r="E483" s="167">
        <v>5</v>
      </c>
      <c r="F483" s="155">
        <f t="shared" si="7"/>
        <v>5</v>
      </c>
      <c r="G483" s="155"/>
      <c r="H483" s="39"/>
      <c r="J483" s="168"/>
    </row>
    <row r="484" s="151" customFormat="1" ht="25" customHeight="1" spans="1:10">
      <c r="A484" s="182"/>
      <c r="B484" s="182"/>
      <c r="C484" s="182"/>
      <c r="D484" s="167" t="s">
        <v>2151</v>
      </c>
      <c r="E484" s="167">
        <v>535</v>
      </c>
      <c r="F484" s="155">
        <f t="shared" si="7"/>
        <v>535</v>
      </c>
      <c r="G484" s="155"/>
      <c r="H484" s="39"/>
      <c r="J484" s="168"/>
    </row>
    <row r="485" s="151" customFormat="1" ht="25" customHeight="1" spans="1:10">
      <c r="A485" s="182"/>
      <c r="B485" s="182"/>
      <c r="C485" s="182"/>
      <c r="D485" s="167" t="s">
        <v>1671</v>
      </c>
      <c r="E485" s="167">
        <v>490</v>
      </c>
      <c r="F485" s="155">
        <f t="shared" si="7"/>
        <v>490</v>
      </c>
      <c r="G485" s="155"/>
      <c r="H485" s="39"/>
      <c r="J485" s="168"/>
    </row>
    <row r="486" s="151" customFormat="1" ht="25" customHeight="1" spans="1:10">
      <c r="A486" s="182"/>
      <c r="B486" s="182"/>
      <c r="C486" s="182"/>
      <c r="D486" s="167" t="s">
        <v>2152</v>
      </c>
      <c r="E486" s="167">
        <v>115</v>
      </c>
      <c r="F486" s="155">
        <f t="shared" si="7"/>
        <v>115</v>
      </c>
      <c r="G486" s="155"/>
      <c r="H486" s="39"/>
      <c r="J486" s="168"/>
    </row>
    <row r="487" s="151" customFormat="1" ht="25" customHeight="1" spans="1:10">
      <c r="A487" s="182"/>
      <c r="B487" s="182"/>
      <c r="C487" s="182"/>
      <c r="D487" s="167" t="s">
        <v>327</v>
      </c>
      <c r="E487" s="167">
        <v>1015</v>
      </c>
      <c r="F487" s="155">
        <f t="shared" si="7"/>
        <v>1015</v>
      </c>
      <c r="G487" s="155"/>
      <c r="H487" s="39"/>
      <c r="J487" s="168"/>
    </row>
    <row r="488" s="151" customFormat="1" ht="25" customHeight="1" spans="1:10">
      <c r="A488" s="182"/>
      <c r="B488" s="182"/>
      <c r="C488" s="182"/>
      <c r="D488" s="167" t="s">
        <v>2153</v>
      </c>
      <c r="E488" s="167">
        <v>120</v>
      </c>
      <c r="F488" s="155">
        <f t="shared" si="7"/>
        <v>120</v>
      </c>
      <c r="G488" s="155"/>
      <c r="H488" s="39"/>
      <c r="J488" s="168"/>
    </row>
    <row r="489" s="151" customFormat="1" ht="25" customHeight="1" spans="1:10">
      <c r="A489" s="183"/>
      <c r="B489" s="183"/>
      <c r="C489" s="183"/>
      <c r="D489" s="167" t="s">
        <v>2154</v>
      </c>
      <c r="E489" s="167">
        <v>50</v>
      </c>
      <c r="F489" s="155">
        <f t="shared" si="7"/>
        <v>50</v>
      </c>
      <c r="G489" s="155"/>
      <c r="H489" s="39"/>
      <c r="J489" s="168"/>
    </row>
    <row r="490" s="151" customFormat="1" ht="25" customHeight="1" spans="1:10">
      <c r="A490" s="178">
        <v>146</v>
      </c>
      <c r="B490" s="178" t="s">
        <v>911</v>
      </c>
      <c r="C490" s="178">
        <v>800</v>
      </c>
      <c r="D490" s="167" t="s">
        <v>224</v>
      </c>
      <c r="E490" s="167">
        <v>1535</v>
      </c>
      <c r="F490" s="155">
        <f t="shared" si="7"/>
        <v>2335</v>
      </c>
      <c r="G490" s="155"/>
      <c r="H490" s="39"/>
      <c r="J490" s="168"/>
    </row>
    <row r="491" s="151" customFormat="1" ht="25" customHeight="1" spans="1:10">
      <c r="A491" s="182"/>
      <c r="B491" s="182"/>
      <c r="C491" s="182"/>
      <c r="D491" s="167" t="s">
        <v>251</v>
      </c>
      <c r="E491" s="167">
        <v>45</v>
      </c>
      <c r="F491" s="155">
        <f t="shared" si="7"/>
        <v>45</v>
      </c>
      <c r="G491" s="155"/>
      <c r="H491" s="39"/>
      <c r="J491" s="168"/>
    </row>
    <row r="492" s="151" customFormat="1" ht="25" customHeight="1" spans="1:10">
      <c r="A492" s="182"/>
      <c r="B492" s="182"/>
      <c r="C492" s="182"/>
      <c r="D492" s="167" t="s">
        <v>254</v>
      </c>
      <c r="E492" s="167">
        <v>340</v>
      </c>
      <c r="F492" s="155">
        <f t="shared" si="7"/>
        <v>340</v>
      </c>
      <c r="G492" s="155"/>
      <c r="H492" s="39"/>
      <c r="J492" s="168"/>
    </row>
    <row r="493" s="151" customFormat="1" ht="25" customHeight="1" spans="1:10">
      <c r="A493" s="182"/>
      <c r="B493" s="182"/>
      <c r="C493" s="182"/>
      <c r="D493" s="167" t="s">
        <v>1131</v>
      </c>
      <c r="E493" s="167">
        <v>1175</v>
      </c>
      <c r="F493" s="155">
        <f t="shared" si="7"/>
        <v>1175</v>
      </c>
      <c r="G493" s="155"/>
      <c r="H493" s="39"/>
      <c r="J493" s="168"/>
    </row>
    <row r="494" s="151" customFormat="1" ht="25" customHeight="1" spans="1:10">
      <c r="A494" s="182"/>
      <c r="B494" s="182"/>
      <c r="C494" s="182"/>
      <c r="D494" s="167" t="s">
        <v>253</v>
      </c>
      <c r="E494" s="167">
        <v>510</v>
      </c>
      <c r="F494" s="155">
        <f t="shared" si="7"/>
        <v>510</v>
      </c>
      <c r="G494" s="155"/>
      <c r="H494" s="39"/>
      <c r="J494" s="168"/>
    </row>
    <row r="495" s="151" customFormat="1" ht="25" customHeight="1" spans="1:10">
      <c r="A495" s="182"/>
      <c r="B495" s="182"/>
      <c r="C495" s="182"/>
      <c r="D495" s="167" t="s">
        <v>524</v>
      </c>
      <c r="E495" s="167">
        <v>50</v>
      </c>
      <c r="F495" s="155">
        <f t="shared" si="7"/>
        <v>50</v>
      </c>
      <c r="G495" s="155"/>
      <c r="H495" s="39"/>
      <c r="J495" s="168"/>
    </row>
    <row r="496" s="151" customFormat="1" ht="25" customHeight="1" spans="1:10">
      <c r="A496" s="182"/>
      <c r="B496" s="182"/>
      <c r="C496" s="182"/>
      <c r="D496" s="167" t="s">
        <v>500</v>
      </c>
      <c r="E496" s="167">
        <v>50</v>
      </c>
      <c r="F496" s="155">
        <f t="shared" si="7"/>
        <v>50</v>
      </c>
      <c r="G496" s="155"/>
      <c r="H496" s="39"/>
      <c r="J496" s="168"/>
    </row>
    <row r="497" s="151" customFormat="1" ht="25" customHeight="1" spans="1:10">
      <c r="A497" s="182"/>
      <c r="B497" s="182"/>
      <c r="C497" s="182"/>
      <c r="D497" s="167" t="s">
        <v>2155</v>
      </c>
      <c r="E497" s="167">
        <v>30</v>
      </c>
      <c r="F497" s="155">
        <f t="shared" si="7"/>
        <v>30</v>
      </c>
      <c r="G497" s="155"/>
      <c r="H497" s="39"/>
      <c r="J497" s="168"/>
    </row>
    <row r="498" s="151" customFormat="1" ht="25" customHeight="1" spans="1:10">
      <c r="A498" s="182"/>
      <c r="B498" s="182"/>
      <c r="C498" s="182"/>
      <c r="D498" s="167" t="s">
        <v>1673</v>
      </c>
      <c r="E498" s="167">
        <v>1550</v>
      </c>
      <c r="F498" s="155">
        <f t="shared" si="7"/>
        <v>1550</v>
      </c>
      <c r="G498" s="155"/>
      <c r="H498" s="39"/>
      <c r="J498" s="168"/>
    </row>
    <row r="499" s="151" customFormat="1" ht="25" customHeight="1" spans="1:10">
      <c r="A499" s="182"/>
      <c r="B499" s="182"/>
      <c r="C499" s="182"/>
      <c r="D499" s="167" t="s">
        <v>499</v>
      </c>
      <c r="E499" s="167">
        <v>535</v>
      </c>
      <c r="F499" s="155">
        <f t="shared" si="7"/>
        <v>535</v>
      </c>
      <c r="G499" s="155"/>
      <c r="H499" s="39"/>
      <c r="J499" s="168"/>
    </row>
    <row r="500" s="151" customFormat="1" ht="25" customHeight="1" spans="1:10">
      <c r="A500" s="182"/>
      <c r="B500" s="182"/>
      <c r="C500" s="182"/>
      <c r="D500" s="167" t="s">
        <v>913</v>
      </c>
      <c r="E500" s="167">
        <v>190</v>
      </c>
      <c r="F500" s="155">
        <f t="shared" si="7"/>
        <v>190</v>
      </c>
      <c r="G500" s="155"/>
      <c r="H500" s="39"/>
      <c r="J500" s="168"/>
    </row>
    <row r="501" s="151" customFormat="1" ht="25" customHeight="1" spans="1:10">
      <c r="A501" s="182"/>
      <c r="B501" s="182"/>
      <c r="C501" s="182"/>
      <c r="D501" s="167" t="s">
        <v>1798</v>
      </c>
      <c r="E501" s="167">
        <v>30</v>
      </c>
      <c r="F501" s="155">
        <f t="shared" si="7"/>
        <v>30</v>
      </c>
      <c r="G501" s="155"/>
      <c r="H501" s="39"/>
      <c r="J501" s="168"/>
    </row>
    <row r="502" s="151" customFormat="1" ht="25" customHeight="1" spans="1:10">
      <c r="A502" s="182"/>
      <c r="B502" s="182"/>
      <c r="C502" s="182"/>
      <c r="D502" s="167" t="s">
        <v>215</v>
      </c>
      <c r="E502" s="167">
        <v>470</v>
      </c>
      <c r="F502" s="155">
        <f t="shared" si="7"/>
        <v>470</v>
      </c>
      <c r="G502" s="155"/>
      <c r="H502" s="39"/>
      <c r="J502" s="168"/>
    </row>
    <row r="503" s="151" customFormat="1" ht="25" customHeight="1" spans="1:10">
      <c r="A503" s="182"/>
      <c r="B503" s="182"/>
      <c r="C503" s="182"/>
      <c r="D503" s="167" t="s">
        <v>898</v>
      </c>
      <c r="E503" s="167">
        <v>30</v>
      </c>
      <c r="F503" s="155">
        <f t="shared" si="7"/>
        <v>30</v>
      </c>
      <c r="G503" s="155"/>
      <c r="H503" s="39"/>
      <c r="J503" s="168"/>
    </row>
    <row r="504" s="151" customFormat="1" ht="25" customHeight="1" spans="1:10">
      <c r="A504" s="182"/>
      <c r="B504" s="182"/>
      <c r="C504" s="182"/>
      <c r="D504" s="167" t="s">
        <v>531</v>
      </c>
      <c r="E504" s="167">
        <v>200</v>
      </c>
      <c r="F504" s="155">
        <f t="shared" si="7"/>
        <v>200</v>
      </c>
      <c r="G504" s="155"/>
      <c r="H504" s="39"/>
      <c r="J504" s="168"/>
    </row>
    <row r="505" s="151" customFormat="1" ht="25" customHeight="1" spans="1:10">
      <c r="A505" s="183"/>
      <c r="B505" s="183"/>
      <c r="C505" s="183"/>
      <c r="D505" s="167" t="s">
        <v>509</v>
      </c>
      <c r="E505" s="167">
        <v>160</v>
      </c>
      <c r="F505" s="155">
        <f t="shared" si="7"/>
        <v>160</v>
      </c>
      <c r="G505" s="155"/>
      <c r="H505" s="39"/>
      <c r="J505" s="168"/>
    </row>
    <row r="506" s="151" customFormat="1" ht="25" customHeight="1" spans="1:10">
      <c r="A506" s="178">
        <v>147</v>
      </c>
      <c r="B506" s="178" t="s">
        <v>2156</v>
      </c>
      <c r="C506" s="178">
        <v>160</v>
      </c>
      <c r="D506" s="156" t="s">
        <v>2157</v>
      </c>
      <c r="E506" s="156">
        <v>375</v>
      </c>
      <c r="F506" s="155">
        <f t="shared" si="7"/>
        <v>535</v>
      </c>
      <c r="G506" s="155"/>
      <c r="H506" s="39"/>
      <c r="J506" s="168"/>
    </row>
    <row r="507" s="151" customFormat="1" ht="25" customHeight="1" spans="1:10">
      <c r="A507" s="182"/>
      <c r="B507" s="182"/>
      <c r="C507" s="182"/>
      <c r="D507" s="167" t="s">
        <v>2158</v>
      </c>
      <c r="E507" s="167">
        <v>115</v>
      </c>
      <c r="F507" s="155">
        <f t="shared" si="7"/>
        <v>115</v>
      </c>
      <c r="G507" s="155"/>
      <c r="H507" s="39"/>
      <c r="J507" s="168"/>
    </row>
    <row r="508" s="151" customFormat="1" ht="25" customHeight="1" spans="1:10">
      <c r="A508" s="182"/>
      <c r="B508" s="182"/>
      <c r="C508" s="182"/>
      <c r="D508" s="167" t="s">
        <v>2159</v>
      </c>
      <c r="E508" s="167">
        <v>415</v>
      </c>
      <c r="F508" s="155">
        <f t="shared" si="7"/>
        <v>415</v>
      </c>
      <c r="G508" s="155"/>
      <c r="H508" s="39"/>
      <c r="J508" s="168"/>
    </row>
    <row r="509" s="151" customFormat="1" ht="25" customHeight="1" spans="1:10">
      <c r="A509" s="184">
        <v>148</v>
      </c>
      <c r="B509" s="199" t="s">
        <v>2160</v>
      </c>
      <c r="C509" s="167">
        <v>60</v>
      </c>
      <c r="D509" s="167" t="s">
        <v>2161</v>
      </c>
      <c r="E509" s="167">
        <v>1202</v>
      </c>
      <c r="F509" s="155">
        <f t="shared" si="7"/>
        <v>1262</v>
      </c>
      <c r="G509" s="155"/>
      <c r="H509" s="39"/>
      <c r="J509" s="168"/>
    </row>
    <row r="510" s="151" customFormat="1" ht="25" customHeight="1" spans="1:10">
      <c r="A510" s="184">
        <v>149</v>
      </c>
      <c r="B510" s="199" t="s">
        <v>2162</v>
      </c>
      <c r="C510" s="167">
        <v>210</v>
      </c>
      <c r="D510" s="167" t="s">
        <v>2163</v>
      </c>
      <c r="E510" s="167">
        <v>365</v>
      </c>
      <c r="F510" s="155">
        <f t="shared" si="7"/>
        <v>575</v>
      </c>
      <c r="G510" s="155"/>
      <c r="H510" s="39"/>
      <c r="J510" s="168"/>
    </row>
    <row r="511" s="151" customFormat="1" ht="25" customHeight="1" spans="1:10">
      <c r="A511" s="184">
        <v>150</v>
      </c>
      <c r="B511" s="199" t="s">
        <v>2164</v>
      </c>
      <c r="C511" s="167">
        <v>20</v>
      </c>
      <c r="D511" s="167" t="s">
        <v>2165</v>
      </c>
      <c r="E511" s="167">
        <v>45</v>
      </c>
      <c r="F511" s="155">
        <f t="shared" si="7"/>
        <v>65</v>
      </c>
      <c r="G511" s="155"/>
      <c r="H511" s="39"/>
      <c r="J511" s="168"/>
    </row>
    <row r="512" s="151" customFormat="1" ht="25" customHeight="1" spans="1:10">
      <c r="A512" s="184">
        <v>151</v>
      </c>
      <c r="B512" s="199" t="s">
        <v>2166</v>
      </c>
      <c r="C512" s="167">
        <v>240</v>
      </c>
      <c r="D512" s="167" t="s">
        <v>2167</v>
      </c>
      <c r="E512" s="167">
        <v>260</v>
      </c>
      <c r="F512" s="155">
        <f t="shared" si="7"/>
        <v>500</v>
      </c>
      <c r="G512" s="155"/>
      <c r="H512" s="39"/>
      <c r="J512" s="168"/>
    </row>
    <row r="513" s="151" customFormat="1" ht="25" customHeight="1" spans="1:10">
      <c r="A513" s="184">
        <v>152</v>
      </c>
      <c r="B513" s="199" t="s">
        <v>1024</v>
      </c>
      <c r="C513" s="167">
        <v>1000</v>
      </c>
      <c r="D513" s="167"/>
      <c r="E513" s="167"/>
      <c r="F513" s="155">
        <f t="shared" si="7"/>
        <v>1000</v>
      </c>
      <c r="G513" s="155"/>
      <c r="H513" s="39"/>
      <c r="J513" s="168"/>
    </row>
    <row r="514" s="151" customFormat="1" ht="25" customHeight="1" spans="1:10">
      <c r="A514" s="184">
        <v>153</v>
      </c>
      <c r="B514" s="199" t="s">
        <v>1025</v>
      </c>
      <c r="C514" s="167">
        <v>500</v>
      </c>
      <c r="D514" s="167"/>
      <c r="E514" s="167"/>
      <c r="F514" s="155">
        <f t="shared" si="7"/>
        <v>500</v>
      </c>
      <c r="G514" s="155"/>
      <c r="H514" s="39"/>
      <c r="J514" s="168"/>
    </row>
    <row r="515" s="151" customFormat="1" ht="25" customHeight="1" spans="1:10">
      <c r="A515" s="184">
        <v>154</v>
      </c>
      <c r="B515" s="199" t="s">
        <v>1026</v>
      </c>
      <c r="C515" s="167">
        <v>500</v>
      </c>
      <c r="D515" s="167"/>
      <c r="E515" s="167"/>
      <c r="F515" s="155">
        <f t="shared" si="7"/>
        <v>500</v>
      </c>
      <c r="G515" s="155"/>
      <c r="H515" s="39"/>
      <c r="J515" s="168"/>
    </row>
    <row r="516" s="151" customFormat="1" ht="25" customHeight="1" spans="1:10">
      <c r="A516" s="184">
        <v>155</v>
      </c>
      <c r="B516" s="199" t="s">
        <v>1027</v>
      </c>
      <c r="C516" s="167">
        <v>600</v>
      </c>
      <c r="D516" s="167"/>
      <c r="E516" s="167"/>
      <c r="F516" s="155">
        <f t="shared" ref="F516:F534" si="8">C516+E516</f>
        <v>600</v>
      </c>
      <c r="G516" s="155"/>
      <c r="H516" s="39"/>
      <c r="J516" s="168"/>
    </row>
    <row r="517" s="151" customFormat="1" ht="25" customHeight="1" spans="1:10">
      <c r="A517" s="184">
        <v>156</v>
      </c>
      <c r="B517" s="199" t="s">
        <v>1028</v>
      </c>
      <c r="C517" s="167">
        <v>500</v>
      </c>
      <c r="D517" s="167"/>
      <c r="E517" s="167"/>
      <c r="F517" s="155">
        <f t="shared" si="8"/>
        <v>500</v>
      </c>
      <c r="G517" s="155"/>
      <c r="H517" s="39"/>
      <c r="J517" s="168"/>
    </row>
    <row r="518" s="151" customFormat="1" ht="25" customHeight="1" spans="1:10">
      <c r="A518" s="184">
        <v>157</v>
      </c>
      <c r="B518" s="199" t="s">
        <v>1029</v>
      </c>
      <c r="C518" s="167">
        <v>500</v>
      </c>
      <c r="D518" s="167"/>
      <c r="E518" s="167"/>
      <c r="F518" s="155">
        <f t="shared" si="8"/>
        <v>500</v>
      </c>
      <c r="G518" s="155"/>
      <c r="H518" s="39"/>
      <c r="J518" s="168"/>
    </row>
    <row r="519" s="151" customFormat="1" ht="25" customHeight="1" spans="1:10">
      <c r="A519" s="184">
        <v>158</v>
      </c>
      <c r="B519" s="200" t="s">
        <v>1030</v>
      </c>
      <c r="C519" s="167">
        <v>800</v>
      </c>
      <c r="D519" s="167"/>
      <c r="E519" s="167"/>
      <c r="F519" s="155">
        <f t="shared" si="8"/>
        <v>800</v>
      </c>
      <c r="G519" s="155"/>
      <c r="H519" s="39"/>
      <c r="J519" s="168"/>
    </row>
    <row r="520" s="151" customFormat="1" ht="25" customHeight="1" spans="1:10">
      <c r="A520" s="184">
        <v>159</v>
      </c>
      <c r="B520" s="200" t="s">
        <v>1031</v>
      </c>
      <c r="C520" s="167">
        <v>800</v>
      </c>
      <c r="D520" s="167"/>
      <c r="E520" s="167"/>
      <c r="F520" s="155">
        <f t="shared" si="8"/>
        <v>800</v>
      </c>
      <c r="G520" s="155"/>
      <c r="H520" s="39"/>
      <c r="J520" s="168"/>
    </row>
    <row r="521" s="151" customFormat="1" ht="25" customHeight="1" spans="1:10">
      <c r="A521" s="184">
        <v>160</v>
      </c>
      <c r="B521" s="200" t="s">
        <v>1032</v>
      </c>
      <c r="C521" s="167">
        <v>800</v>
      </c>
      <c r="D521" s="167"/>
      <c r="E521" s="167"/>
      <c r="F521" s="155">
        <f t="shared" si="8"/>
        <v>800</v>
      </c>
      <c r="G521" s="155"/>
      <c r="H521" s="39"/>
      <c r="J521" s="168"/>
    </row>
    <row r="522" s="151" customFormat="1" ht="25" customHeight="1" spans="1:10">
      <c r="A522" s="184">
        <v>161</v>
      </c>
      <c r="B522" s="200" t="s">
        <v>1033</v>
      </c>
      <c r="C522" s="167">
        <v>800</v>
      </c>
      <c r="D522" s="167"/>
      <c r="E522" s="167"/>
      <c r="F522" s="155">
        <f t="shared" si="8"/>
        <v>800</v>
      </c>
      <c r="G522" s="155"/>
      <c r="H522" s="39"/>
      <c r="J522" s="168"/>
    </row>
    <row r="523" s="151" customFormat="1" ht="25" customHeight="1" spans="1:10">
      <c r="A523" s="184">
        <v>162</v>
      </c>
      <c r="B523" s="199" t="s">
        <v>1034</v>
      </c>
      <c r="C523" s="167">
        <v>800</v>
      </c>
      <c r="D523" s="167"/>
      <c r="E523" s="167"/>
      <c r="F523" s="155">
        <f t="shared" si="8"/>
        <v>800</v>
      </c>
      <c r="G523" s="155"/>
      <c r="H523" s="39"/>
      <c r="J523" s="168"/>
    </row>
    <row r="524" s="151" customFormat="1" ht="25" customHeight="1" spans="1:10">
      <c r="A524" s="184">
        <v>163</v>
      </c>
      <c r="B524" s="199" t="s">
        <v>1035</v>
      </c>
      <c r="C524" s="167">
        <v>400</v>
      </c>
      <c r="D524" s="167"/>
      <c r="E524" s="167"/>
      <c r="F524" s="155">
        <f t="shared" si="8"/>
        <v>400</v>
      </c>
      <c r="G524" s="155"/>
      <c r="H524" s="39"/>
      <c r="J524" s="168"/>
    </row>
    <row r="525" s="151" customFormat="1" ht="25" customHeight="1" spans="1:10">
      <c r="A525" s="184">
        <v>164</v>
      </c>
      <c r="B525" s="199" t="s">
        <v>1036</v>
      </c>
      <c r="C525" s="167">
        <v>400</v>
      </c>
      <c r="D525" s="167"/>
      <c r="E525" s="167"/>
      <c r="F525" s="155">
        <f t="shared" si="8"/>
        <v>400</v>
      </c>
      <c r="G525" s="155"/>
      <c r="H525" s="39"/>
      <c r="J525" s="168"/>
    </row>
    <row r="526" s="151" customFormat="1" ht="25" customHeight="1" spans="1:10">
      <c r="A526" s="184">
        <v>165</v>
      </c>
      <c r="B526" s="199" t="s">
        <v>1037</v>
      </c>
      <c r="C526" s="167">
        <v>800</v>
      </c>
      <c r="D526" s="167"/>
      <c r="E526" s="167"/>
      <c r="F526" s="155">
        <f t="shared" si="8"/>
        <v>800</v>
      </c>
      <c r="G526" s="155"/>
      <c r="H526" s="39"/>
      <c r="J526" s="168"/>
    </row>
    <row r="527" s="151" customFormat="1" ht="25" customHeight="1" spans="1:10">
      <c r="A527" s="184">
        <v>166</v>
      </c>
      <c r="B527" s="199" t="s">
        <v>1038</v>
      </c>
      <c r="C527" s="167">
        <v>400</v>
      </c>
      <c r="D527" s="167"/>
      <c r="E527" s="167"/>
      <c r="F527" s="155">
        <f t="shared" si="8"/>
        <v>400</v>
      </c>
      <c r="G527" s="155"/>
      <c r="H527" s="39"/>
      <c r="J527" s="168"/>
    </row>
    <row r="528" s="151" customFormat="1" ht="25" customHeight="1" spans="1:10">
      <c r="A528" s="184">
        <v>167</v>
      </c>
      <c r="B528" s="199" t="s">
        <v>1039</v>
      </c>
      <c r="C528" s="167">
        <v>1200</v>
      </c>
      <c r="D528" s="167"/>
      <c r="E528" s="167"/>
      <c r="F528" s="155">
        <f t="shared" si="8"/>
        <v>1200</v>
      </c>
      <c r="G528" s="155"/>
      <c r="H528" s="39"/>
      <c r="J528" s="168"/>
    </row>
    <row r="529" s="151" customFormat="1" ht="25" customHeight="1" spans="1:10">
      <c r="A529" s="184">
        <v>168</v>
      </c>
      <c r="B529" s="199" t="s">
        <v>1040</v>
      </c>
      <c r="C529" s="167">
        <v>1200</v>
      </c>
      <c r="D529" s="167"/>
      <c r="E529" s="167"/>
      <c r="F529" s="155">
        <f t="shared" si="8"/>
        <v>1200</v>
      </c>
      <c r="G529" s="155"/>
      <c r="H529" s="39"/>
      <c r="J529" s="168"/>
    </row>
    <row r="530" s="151" customFormat="1" ht="25" customHeight="1" spans="1:10">
      <c r="A530" s="184">
        <v>169</v>
      </c>
      <c r="B530" s="199" t="s">
        <v>1041</v>
      </c>
      <c r="C530" s="167">
        <v>1200</v>
      </c>
      <c r="D530" s="167"/>
      <c r="E530" s="167"/>
      <c r="F530" s="155">
        <f t="shared" si="8"/>
        <v>1200</v>
      </c>
      <c r="G530" s="155"/>
      <c r="H530" s="39"/>
      <c r="J530" s="168"/>
    </row>
    <row r="531" s="151" customFormat="1" ht="25" customHeight="1" spans="1:10">
      <c r="A531" s="184">
        <v>170</v>
      </c>
      <c r="B531" s="199" t="s">
        <v>1042</v>
      </c>
      <c r="C531" s="167">
        <v>450</v>
      </c>
      <c r="D531" s="167"/>
      <c r="E531" s="167"/>
      <c r="F531" s="155">
        <f t="shared" si="8"/>
        <v>450</v>
      </c>
      <c r="G531" s="155"/>
      <c r="H531" s="39"/>
      <c r="J531" s="168"/>
    </row>
    <row r="532" s="151" customFormat="1" ht="25" customHeight="1" spans="1:10">
      <c r="A532" s="184">
        <v>171</v>
      </c>
      <c r="B532" s="199" t="s">
        <v>1043</v>
      </c>
      <c r="C532" s="167">
        <v>600</v>
      </c>
      <c r="D532" s="167"/>
      <c r="E532" s="167"/>
      <c r="F532" s="155">
        <f t="shared" si="8"/>
        <v>600</v>
      </c>
      <c r="G532" s="155"/>
      <c r="H532" s="39"/>
      <c r="J532" s="168"/>
    </row>
    <row r="533" s="195" customFormat="1" ht="25" customHeight="1" spans="1:8">
      <c r="A533" s="184">
        <v>172</v>
      </c>
      <c r="B533" s="199" t="s">
        <v>1044</v>
      </c>
      <c r="C533" s="167">
        <v>8000</v>
      </c>
      <c r="D533" s="167"/>
      <c r="E533" s="167"/>
      <c r="F533" s="155">
        <f t="shared" si="8"/>
        <v>8000</v>
      </c>
      <c r="G533" s="155"/>
      <c r="H533" s="39"/>
    </row>
    <row r="534" s="195" customFormat="1" ht="25" customHeight="1" spans="1:8">
      <c r="A534" s="184">
        <v>173</v>
      </c>
      <c r="B534" s="199" t="s">
        <v>1070</v>
      </c>
      <c r="C534" s="167">
        <v>800</v>
      </c>
      <c r="D534" s="10"/>
      <c r="E534" s="10"/>
      <c r="F534" s="155">
        <f t="shared" si="8"/>
        <v>800</v>
      </c>
      <c r="G534" s="155"/>
      <c r="H534" s="39"/>
    </row>
    <row r="535" s="152" customFormat="1" ht="33" customHeight="1" spans="1:8">
      <c r="A535" s="159" t="s">
        <v>7</v>
      </c>
      <c r="B535" s="160" t="s">
        <v>242</v>
      </c>
      <c r="C535" s="161">
        <f>SUM(C3:C534)</f>
        <v>82630</v>
      </c>
      <c r="D535" s="161" t="s">
        <v>243</v>
      </c>
      <c r="E535" s="161">
        <f>SUM(E3:E534)</f>
        <v>288902</v>
      </c>
      <c r="F535" s="161" t="s">
        <v>244</v>
      </c>
      <c r="G535" s="162">
        <f>SUM(F3:G534)</f>
        <v>371532</v>
      </c>
      <c r="H535" s="163"/>
    </row>
    <row r="536" s="151" customFormat="1" ht="33.75" spans="1:6">
      <c r="A536" s="164"/>
      <c r="B536" s="201"/>
      <c r="C536" s="164"/>
      <c r="D536" s="164"/>
      <c r="E536" s="164"/>
      <c r="F536" s="164"/>
    </row>
    <row r="537" s="151" customFormat="1" ht="33.75" spans="1:6">
      <c r="A537" s="164"/>
      <c r="B537" s="201"/>
      <c r="C537" s="164"/>
      <c r="D537" s="164"/>
      <c r="E537" s="164"/>
      <c r="F537" s="164"/>
    </row>
    <row r="538" s="151" customFormat="1" ht="33.75" spans="1:6">
      <c r="A538" s="164"/>
      <c r="B538" s="201"/>
      <c r="C538" s="164"/>
      <c r="D538" s="164"/>
      <c r="E538" s="164"/>
      <c r="F538" s="164"/>
    </row>
    <row r="539" s="151" customFormat="1" ht="33.75" spans="1:6">
      <c r="A539" s="164"/>
      <c r="B539" s="201"/>
      <c r="C539" s="164"/>
      <c r="D539" s="164"/>
      <c r="E539" s="164"/>
      <c r="F539" s="164"/>
    </row>
    <row r="540" s="151" customFormat="1" ht="33.75" spans="1:6">
      <c r="A540" s="164"/>
      <c r="B540" s="201"/>
      <c r="C540" s="164"/>
      <c r="D540" s="164"/>
      <c r="E540" s="164"/>
      <c r="F540" s="164"/>
    </row>
    <row r="541" s="151" customFormat="1" ht="33.75" spans="1:6">
      <c r="A541" s="164"/>
      <c r="B541" s="201"/>
      <c r="C541" s="164"/>
      <c r="D541" s="164"/>
      <c r="E541" s="164"/>
      <c r="F541" s="164"/>
    </row>
    <row r="542" s="151" customFormat="1" ht="33.75" spans="1:6">
      <c r="A542" s="164"/>
      <c r="B542" s="201"/>
      <c r="C542" s="164"/>
      <c r="D542" s="164"/>
      <c r="E542" s="164"/>
      <c r="F542" s="164"/>
    </row>
    <row r="543" s="151" customFormat="1" ht="33.75" spans="1:6">
      <c r="A543" s="164"/>
      <c r="B543" s="201"/>
      <c r="C543" s="164"/>
      <c r="D543" s="164"/>
      <c r="E543" s="164"/>
      <c r="F543" s="164"/>
    </row>
    <row r="544" s="151" customFormat="1" ht="33.75" spans="1:6">
      <c r="A544" s="164"/>
      <c r="B544" s="201"/>
      <c r="C544" s="164"/>
      <c r="D544" s="164"/>
      <c r="E544" s="164"/>
      <c r="F544" s="164"/>
    </row>
    <row r="545" s="151" customFormat="1" ht="33.75" spans="1:6">
      <c r="A545" s="164"/>
      <c r="B545" s="201"/>
      <c r="C545" s="164"/>
      <c r="D545" s="164"/>
      <c r="E545" s="164"/>
      <c r="F545" s="164"/>
    </row>
    <row r="546" s="151" customFormat="1" ht="33.75" spans="1:6">
      <c r="A546" s="164"/>
      <c r="B546" s="201"/>
      <c r="C546" s="164"/>
      <c r="D546" s="164"/>
      <c r="E546" s="164"/>
      <c r="F546" s="164"/>
    </row>
    <row r="547" s="151" customFormat="1" ht="33.75" spans="1:6">
      <c r="A547" s="164"/>
      <c r="B547" s="201"/>
      <c r="C547" s="164"/>
      <c r="D547" s="164"/>
      <c r="E547" s="164"/>
      <c r="F547" s="164"/>
    </row>
    <row r="548" s="151" customFormat="1" ht="33.75" spans="1:6">
      <c r="A548" s="164"/>
      <c r="B548" s="201"/>
      <c r="C548" s="164"/>
      <c r="D548" s="164"/>
      <c r="E548" s="164"/>
      <c r="F548" s="164"/>
    </row>
    <row r="549" s="151" customFormat="1" ht="33.75" spans="1:6">
      <c r="A549" s="164"/>
      <c r="B549" s="201"/>
      <c r="C549" s="164"/>
      <c r="D549" s="164"/>
      <c r="E549" s="164"/>
      <c r="F549" s="164"/>
    </row>
    <row r="550" s="151" customFormat="1" ht="33.75" spans="1:6">
      <c r="A550" s="164"/>
      <c r="B550" s="201"/>
      <c r="C550" s="164"/>
      <c r="D550" s="164"/>
      <c r="E550" s="164"/>
      <c r="F550" s="164"/>
    </row>
    <row r="551" s="151" customFormat="1" ht="33.75" spans="1:6">
      <c r="A551" s="164"/>
      <c r="B551" s="201"/>
      <c r="C551" s="164"/>
      <c r="D551" s="164"/>
      <c r="E551" s="164"/>
      <c r="F551" s="164"/>
    </row>
  </sheetData>
  <mergeCells count="635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F198:G198"/>
    <mergeCell ref="F199:G199"/>
    <mergeCell ref="F200:G200"/>
    <mergeCell ref="F201:G201"/>
    <mergeCell ref="F202:G202"/>
    <mergeCell ref="F203:G203"/>
    <mergeCell ref="F204:G204"/>
    <mergeCell ref="F205:G205"/>
    <mergeCell ref="F206:G206"/>
    <mergeCell ref="F207:G207"/>
    <mergeCell ref="F208:G208"/>
    <mergeCell ref="F209:G209"/>
    <mergeCell ref="F210:G210"/>
    <mergeCell ref="F211:G211"/>
    <mergeCell ref="F212:G212"/>
    <mergeCell ref="F213:G213"/>
    <mergeCell ref="F214:G214"/>
    <mergeCell ref="F215:G215"/>
    <mergeCell ref="F216:G216"/>
    <mergeCell ref="F217:G217"/>
    <mergeCell ref="F218:G218"/>
    <mergeCell ref="F219:G219"/>
    <mergeCell ref="F220:G220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F229:G229"/>
    <mergeCell ref="F230:G230"/>
    <mergeCell ref="F231:G231"/>
    <mergeCell ref="F232:G232"/>
    <mergeCell ref="F233:G233"/>
    <mergeCell ref="F234:G234"/>
    <mergeCell ref="F235:G235"/>
    <mergeCell ref="F236:G236"/>
    <mergeCell ref="F237:G237"/>
    <mergeCell ref="F238:G238"/>
    <mergeCell ref="F239:G239"/>
    <mergeCell ref="F240:G240"/>
    <mergeCell ref="F241:G241"/>
    <mergeCell ref="F242:G242"/>
    <mergeCell ref="F243:G243"/>
    <mergeCell ref="F244:G244"/>
    <mergeCell ref="F245:G245"/>
    <mergeCell ref="F246:G246"/>
    <mergeCell ref="F247:G247"/>
    <mergeCell ref="F248:G248"/>
    <mergeCell ref="F249:G249"/>
    <mergeCell ref="F250:G250"/>
    <mergeCell ref="F251:G251"/>
    <mergeCell ref="F252:G252"/>
    <mergeCell ref="F253:G253"/>
    <mergeCell ref="F254:G254"/>
    <mergeCell ref="F255:G255"/>
    <mergeCell ref="F256:G256"/>
    <mergeCell ref="F257:G257"/>
    <mergeCell ref="F258:G258"/>
    <mergeCell ref="F259:G259"/>
    <mergeCell ref="F260:G260"/>
    <mergeCell ref="F261:G261"/>
    <mergeCell ref="F262:G262"/>
    <mergeCell ref="F263:G263"/>
    <mergeCell ref="F264:G264"/>
    <mergeCell ref="F265:G265"/>
    <mergeCell ref="F266:G266"/>
    <mergeCell ref="F267:G267"/>
    <mergeCell ref="F268:G268"/>
    <mergeCell ref="F269:G269"/>
    <mergeCell ref="F270:G270"/>
    <mergeCell ref="F271:G271"/>
    <mergeCell ref="F272:G272"/>
    <mergeCell ref="F273:G273"/>
    <mergeCell ref="F274:G274"/>
    <mergeCell ref="F275:G275"/>
    <mergeCell ref="F276:G276"/>
    <mergeCell ref="F277:G277"/>
    <mergeCell ref="F278:G278"/>
    <mergeCell ref="F279:G279"/>
    <mergeCell ref="F280:G280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293:G293"/>
    <mergeCell ref="F294:G294"/>
    <mergeCell ref="F295:G295"/>
    <mergeCell ref="F296:G296"/>
    <mergeCell ref="F297:G297"/>
    <mergeCell ref="F298:G298"/>
    <mergeCell ref="F299:G299"/>
    <mergeCell ref="F300:G300"/>
    <mergeCell ref="F301:G301"/>
    <mergeCell ref="F302:G302"/>
    <mergeCell ref="F303:G303"/>
    <mergeCell ref="F304:G304"/>
    <mergeCell ref="F305:G305"/>
    <mergeCell ref="F306:G306"/>
    <mergeCell ref="F307:G307"/>
    <mergeCell ref="F308:G308"/>
    <mergeCell ref="F309:G309"/>
    <mergeCell ref="F310:G310"/>
    <mergeCell ref="F311:G311"/>
    <mergeCell ref="F312:G312"/>
    <mergeCell ref="F313:G313"/>
    <mergeCell ref="F314:G314"/>
    <mergeCell ref="F315:G315"/>
    <mergeCell ref="F316:G316"/>
    <mergeCell ref="F317:G317"/>
    <mergeCell ref="F318:G318"/>
    <mergeCell ref="F319:G319"/>
    <mergeCell ref="F320:G320"/>
    <mergeCell ref="F321:G321"/>
    <mergeCell ref="F322:G322"/>
    <mergeCell ref="F323:G323"/>
    <mergeCell ref="F324:G324"/>
    <mergeCell ref="F325:G325"/>
    <mergeCell ref="F326:G326"/>
    <mergeCell ref="F327:G327"/>
    <mergeCell ref="F328:G328"/>
    <mergeCell ref="F329:G329"/>
    <mergeCell ref="F330:G330"/>
    <mergeCell ref="F331:G331"/>
    <mergeCell ref="F332:G332"/>
    <mergeCell ref="F333:G333"/>
    <mergeCell ref="F334:G334"/>
    <mergeCell ref="F335:G335"/>
    <mergeCell ref="F336:G336"/>
    <mergeCell ref="F337:G337"/>
    <mergeCell ref="F338:G338"/>
    <mergeCell ref="F339:G339"/>
    <mergeCell ref="F340:G340"/>
    <mergeCell ref="F341:G341"/>
    <mergeCell ref="F342:G342"/>
    <mergeCell ref="F343:G343"/>
    <mergeCell ref="F344:G344"/>
    <mergeCell ref="F345:G345"/>
    <mergeCell ref="F346:G346"/>
    <mergeCell ref="F347:G347"/>
    <mergeCell ref="F348:G348"/>
    <mergeCell ref="F349:G349"/>
    <mergeCell ref="F350:G350"/>
    <mergeCell ref="F351:G351"/>
    <mergeCell ref="F352:G352"/>
    <mergeCell ref="F353:G353"/>
    <mergeCell ref="F354:G354"/>
    <mergeCell ref="F355:G355"/>
    <mergeCell ref="F356:G356"/>
    <mergeCell ref="F357:G357"/>
    <mergeCell ref="F358:G358"/>
    <mergeCell ref="F359:G359"/>
    <mergeCell ref="F360:G360"/>
    <mergeCell ref="F361:G361"/>
    <mergeCell ref="F362:G362"/>
    <mergeCell ref="F363:G363"/>
    <mergeCell ref="F364:G364"/>
    <mergeCell ref="F365:G365"/>
    <mergeCell ref="F366:G366"/>
    <mergeCell ref="F367:G367"/>
    <mergeCell ref="F368:G368"/>
    <mergeCell ref="F369:G369"/>
    <mergeCell ref="F370:G370"/>
    <mergeCell ref="F371:G371"/>
    <mergeCell ref="F372:G372"/>
    <mergeCell ref="F373:G373"/>
    <mergeCell ref="F374:G374"/>
    <mergeCell ref="F375:G375"/>
    <mergeCell ref="F376:G376"/>
    <mergeCell ref="F377:G377"/>
    <mergeCell ref="F378:G378"/>
    <mergeCell ref="F379:G379"/>
    <mergeCell ref="F380:G380"/>
    <mergeCell ref="F381:G381"/>
    <mergeCell ref="F382:G382"/>
    <mergeCell ref="F383:G383"/>
    <mergeCell ref="F384:G384"/>
    <mergeCell ref="F385:G385"/>
    <mergeCell ref="F386:G386"/>
    <mergeCell ref="F387:G387"/>
    <mergeCell ref="F388:G388"/>
    <mergeCell ref="F389:G389"/>
    <mergeCell ref="F390:G390"/>
    <mergeCell ref="F391:G391"/>
    <mergeCell ref="F392:G392"/>
    <mergeCell ref="F393:G393"/>
    <mergeCell ref="F394:G394"/>
    <mergeCell ref="F395:G395"/>
    <mergeCell ref="F396:G396"/>
    <mergeCell ref="F397:G397"/>
    <mergeCell ref="F398:G398"/>
    <mergeCell ref="F399:G399"/>
    <mergeCell ref="F400:G400"/>
    <mergeCell ref="F401:G401"/>
    <mergeCell ref="F402:G402"/>
    <mergeCell ref="F403:G403"/>
    <mergeCell ref="F404:G404"/>
    <mergeCell ref="F405:G405"/>
    <mergeCell ref="F406:G406"/>
    <mergeCell ref="F407:G407"/>
    <mergeCell ref="F408:G408"/>
    <mergeCell ref="F409:G409"/>
    <mergeCell ref="F410:G410"/>
    <mergeCell ref="F411:G411"/>
    <mergeCell ref="F412:G412"/>
    <mergeCell ref="F413:G413"/>
    <mergeCell ref="F414:G414"/>
    <mergeCell ref="F415:G415"/>
    <mergeCell ref="F416:G416"/>
    <mergeCell ref="F417:G417"/>
    <mergeCell ref="F418:G418"/>
    <mergeCell ref="F419:G419"/>
    <mergeCell ref="F420:G420"/>
    <mergeCell ref="F421:G421"/>
    <mergeCell ref="F422:G422"/>
    <mergeCell ref="F423:G423"/>
    <mergeCell ref="F424:G424"/>
    <mergeCell ref="F425:G425"/>
    <mergeCell ref="F426:G426"/>
    <mergeCell ref="F427:G427"/>
    <mergeCell ref="F428:G428"/>
    <mergeCell ref="F429:G429"/>
    <mergeCell ref="F430:G430"/>
    <mergeCell ref="F431:G431"/>
    <mergeCell ref="F432:G432"/>
    <mergeCell ref="F433:G433"/>
    <mergeCell ref="F434:G434"/>
    <mergeCell ref="F435:G435"/>
    <mergeCell ref="F436:G436"/>
    <mergeCell ref="F437:G437"/>
    <mergeCell ref="F438:G438"/>
    <mergeCell ref="F439:G439"/>
    <mergeCell ref="F440:G440"/>
    <mergeCell ref="F441:G441"/>
    <mergeCell ref="F442:G442"/>
    <mergeCell ref="F443:G443"/>
    <mergeCell ref="F444:G444"/>
    <mergeCell ref="F445:G445"/>
    <mergeCell ref="F446:G446"/>
    <mergeCell ref="F447:G447"/>
    <mergeCell ref="F448:G448"/>
    <mergeCell ref="F449:G449"/>
    <mergeCell ref="F450:G450"/>
    <mergeCell ref="F451:G451"/>
    <mergeCell ref="F452:G452"/>
    <mergeCell ref="F453:G453"/>
    <mergeCell ref="F454:G454"/>
    <mergeCell ref="F455:G455"/>
    <mergeCell ref="F456:G456"/>
    <mergeCell ref="F457:G457"/>
    <mergeCell ref="F458:G458"/>
    <mergeCell ref="F459:G459"/>
    <mergeCell ref="F460:G460"/>
    <mergeCell ref="F461:G461"/>
    <mergeCell ref="F462:G462"/>
    <mergeCell ref="F463:G463"/>
    <mergeCell ref="F464:G464"/>
    <mergeCell ref="F465:G465"/>
    <mergeCell ref="F466:G466"/>
    <mergeCell ref="F467:G467"/>
    <mergeCell ref="F468:G468"/>
    <mergeCell ref="F469:G469"/>
    <mergeCell ref="F470:G470"/>
    <mergeCell ref="F471:G471"/>
    <mergeCell ref="F472:G472"/>
    <mergeCell ref="F473:G473"/>
    <mergeCell ref="F474:G474"/>
    <mergeCell ref="F475:G475"/>
    <mergeCell ref="F476:G476"/>
    <mergeCell ref="F477:G477"/>
    <mergeCell ref="F478:G478"/>
    <mergeCell ref="F479:G479"/>
    <mergeCell ref="F480:G480"/>
    <mergeCell ref="F481:G481"/>
    <mergeCell ref="F482:G482"/>
    <mergeCell ref="F483:G483"/>
    <mergeCell ref="F484:G484"/>
    <mergeCell ref="F485:G485"/>
    <mergeCell ref="F486:G486"/>
    <mergeCell ref="F487:G487"/>
    <mergeCell ref="F488:G488"/>
    <mergeCell ref="F489:G489"/>
    <mergeCell ref="F490:G490"/>
    <mergeCell ref="F491:G491"/>
    <mergeCell ref="F492:G492"/>
    <mergeCell ref="F493:G493"/>
    <mergeCell ref="F494:G494"/>
    <mergeCell ref="F495:G495"/>
    <mergeCell ref="F496:G496"/>
    <mergeCell ref="F497:G497"/>
    <mergeCell ref="F498:G498"/>
    <mergeCell ref="F499:G499"/>
    <mergeCell ref="F500:G500"/>
    <mergeCell ref="F501:G501"/>
    <mergeCell ref="F502:G502"/>
    <mergeCell ref="F503:G503"/>
    <mergeCell ref="F504:G504"/>
    <mergeCell ref="F505:G505"/>
    <mergeCell ref="F506:G506"/>
    <mergeCell ref="F507:G507"/>
    <mergeCell ref="F508:G508"/>
    <mergeCell ref="F509:G509"/>
    <mergeCell ref="F510:G510"/>
    <mergeCell ref="F511:G511"/>
    <mergeCell ref="F512:G512"/>
    <mergeCell ref="F513:G513"/>
    <mergeCell ref="F514:G514"/>
    <mergeCell ref="F515:G515"/>
    <mergeCell ref="F516:G516"/>
    <mergeCell ref="F517:G517"/>
    <mergeCell ref="F518:G518"/>
    <mergeCell ref="F519:G519"/>
    <mergeCell ref="F520:G520"/>
    <mergeCell ref="F521:G521"/>
    <mergeCell ref="F522:G522"/>
    <mergeCell ref="F523:G523"/>
    <mergeCell ref="F524:G524"/>
    <mergeCell ref="F525:G525"/>
    <mergeCell ref="F526:G526"/>
    <mergeCell ref="F527:G527"/>
    <mergeCell ref="F528:G528"/>
    <mergeCell ref="F529:G529"/>
    <mergeCell ref="F530:G530"/>
    <mergeCell ref="F531:G531"/>
    <mergeCell ref="F532:G532"/>
    <mergeCell ref="F533:G533"/>
    <mergeCell ref="F534:G534"/>
    <mergeCell ref="A3:A72"/>
    <mergeCell ref="A73:A154"/>
    <mergeCell ref="A160:A163"/>
    <mergeCell ref="A169:A171"/>
    <mergeCell ref="A175:A194"/>
    <mergeCell ref="A199:A200"/>
    <mergeCell ref="A215:A216"/>
    <mergeCell ref="A221:A224"/>
    <mergeCell ref="A225:A226"/>
    <mergeCell ref="A227:A229"/>
    <mergeCell ref="A232:A233"/>
    <mergeCell ref="A234:A235"/>
    <mergeCell ref="A236:A258"/>
    <mergeCell ref="A267:A268"/>
    <mergeCell ref="A271:A272"/>
    <mergeCell ref="A277:A278"/>
    <mergeCell ref="A279:A280"/>
    <mergeCell ref="A298:A299"/>
    <mergeCell ref="A305:A307"/>
    <mergeCell ref="A316:A333"/>
    <mergeCell ref="A337:A340"/>
    <mergeCell ref="A344:A347"/>
    <mergeCell ref="A356:A357"/>
    <mergeCell ref="A358:A359"/>
    <mergeCell ref="A361:A379"/>
    <mergeCell ref="A382:A383"/>
    <mergeCell ref="A390:A391"/>
    <mergeCell ref="A398:A401"/>
    <mergeCell ref="A402:A403"/>
    <mergeCell ref="A404:A406"/>
    <mergeCell ref="A412:A489"/>
    <mergeCell ref="A490:A505"/>
    <mergeCell ref="A506:A508"/>
    <mergeCell ref="B3:B72"/>
    <mergeCell ref="B73:B154"/>
    <mergeCell ref="B160:B163"/>
    <mergeCell ref="B169:B171"/>
    <mergeCell ref="B175:B194"/>
    <mergeCell ref="B199:B200"/>
    <mergeCell ref="B215:B216"/>
    <mergeCell ref="B221:B224"/>
    <mergeCell ref="B225:B226"/>
    <mergeCell ref="B227:B229"/>
    <mergeCell ref="B232:B233"/>
    <mergeCell ref="B234:B235"/>
    <mergeCell ref="B236:B258"/>
    <mergeCell ref="B267:B268"/>
    <mergeCell ref="B271:B272"/>
    <mergeCell ref="B277:B278"/>
    <mergeCell ref="B279:B280"/>
    <mergeCell ref="B298:B299"/>
    <mergeCell ref="B300:B301"/>
    <mergeCell ref="B305:B307"/>
    <mergeCell ref="B316:B333"/>
    <mergeCell ref="B337:B340"/>
    <mergeCell ref="B344:B347"/>
    <mergeCell ref="B356:B357"/>
    <mergeCell ref="B358:B359"/>
    <mergeCell ref="B361:B379"/>
    <mergeCell ref="B382:B383"/>
    <mergeCell ref="B390:B391"/>
    <mergeCell ref="B398:B401"/>
    <mergeCell ref="B402:B403"/>
    <mergeCell ref="B404:B406"/>
    <mergeCell ref="B412:B489"/>
    <mergeCell ref="B490:B505"/>
    <mergeCell ref="B506:B508"/>
    <mergeCell ref="C3:C72"/>
    <mergeCell ref="C73:C154"/>
    <mergeCell ref="C160:C163"/>
    <mergeCell ref="C169:C171"/>
    <mergeCell ref="C175:C194"/>
    <mergeCell ref="C199:C200"/>
    <mergeCell ref="C215:C216"/>
    <mergeCell ref="C221:C224"/>
    <mergeCell ref="C225:C226"/>
    <mergeCell ref="C227:C229"/>
    <mergeCell ref="C232:C233"/>
    <mergeCell ref="C234:C235"/>
    <mergeCell ref="C236:C258"/>
    <mergeCell ref="C267:C268"/>
    <mergeCell ref="C271:C272"/>
    <mergeCell ref="C277:C278"/>
    <mergeCell ref="C279:C280"/>
    <mergeCell ref="C298:C299"/>
    <mergeCell ref="C300:C301"/>
    <mergeCell ref="C305:C307"/>
    <mergeCell ref="C316:C333"/>
    <mergeCell ref="C337:C340"/>
    <mergeCell ref="C344:C347"/>
    <mergeCell ref="C356:C357"/>
    <mergeCell ref="C358:C359"/>
    <mergeCell ref="C361:C379"/>
    <mergeCell ref="C382:C383"/>
    <mergeCell ref="C390:C391"/>
    <mergeCell ref="C398:C401"/>
    <mergeCell ref="C402:C403"/>
    <mergeCell ref="C404:C406"/>
    <mergeCell ref="C412:C489"/>
    <mergeCell ref="C490:C505"/>
    <mergeCell ref="C506:C508"/>
  </mergeCells>
  <pageMargins left="0.75" right="0.75" top="1" bottom="1" header="0.5" footer="0.5"/>
  <pageSetup paperSize="9" scale="73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view="pageBreakPreview" zoomScaleNormal="100" topLeftCell="A5" workbookViewId="0">
      <selection activeCell="H16" sqref="H16"/>
    </sheetView>
  </sheetViews>
  <sheetFormatPr defaultColWidth="9" defaultRowHeight="13.5" outlineLevelCol="7"/>
  <cols>
    <col min="1" max="1" width="5.625" style="151" customWidth="1"/>
    <col min="2" max="2" width="22.25" style="151" customWidth="1"/>
    <col min="3" max="3" width="17.375" style="151" customWidth="1"/>
    <col min="4" max="4" width="22.125" style="151" customWidth="1"/>
    <col min="5" max="5" width="14.375" style="151" customWidth="1"/>
    <col min="6" max="6" width="10.125" style="151" customWidth="1"/>
    <col min="7" max="16384" width="9" style="151"/>
  </cols>
  <sheetData>
    <row r="1" s="151" customFormat="1" ht="60" customHeight="1" spans="1:8">
      <c r="A1" s="153" t="s">
        <v>2168</v>
      </c>
      <c r="B1" s="153"/>
      <c r="C1" s="153"/>
      <c r="D1" s="153"/>
      <c r="E1" s="153"/>
      <c r="F1" s="153"/>
      <c r="G1" s="153"/>
      <c r="H1" s="153"/>
    </row>
    <row r="2" s="151" customFormat="1" ht="47" customHeight="1" spans="1:8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154" t="s">
        <v>7</v>
      </c>
      <c r="G2" s="154"/>
      <c r="H2" s="194" t="s">
        <v>8</v>
      </c>
    </row>
    <row r="3" s="151" customFormat="1" ht="25" customHeight="1" spans="1:8">
      <c r="A3" s="184">
        <v>1</v>
      </c>
      <c r="B3" s="167" t="s">
        <v>1263</v>
      </c>
      <c r="C3" s="167">
        <v>135</v>
      </c>
      <c r="D3" s="167"/>
      <c r="E3" s="167"/>
      <c r="F3" s="155">
        <f>C3+E3</f>
        <v>135</v>
      </c>
      <c r="G3" s="155"/>
      <c r="H3" s="194"/>
    </row>
    <row r="4" s="151" customFormat="1" ht="25" customHeight="1" spans="1:8">
      <c r="A4" s="178">
        <v>2</v>
      </c>
      <c r="B4" s="178" t="s">
        <v>68</v>
      </c>
      <c r="C4" s="178">
        <v>55</v>
      </c>
      <c r="D4" s="167" t="s">
        <v>1678</v>
      </c>
      <c r="E4" s="167">
        <v>375</v>
      </c>
      <c r="F4" s="155">
        <f t="shared" ref="F4:F16" si="0">C4+E4</f>
        <v>430</v>
      </c>
      <c r="G4" s="155"/>
      <c r="H4" s="194"/>
    </row>
    <row r="5" s="151" customFormat="1" ht="25" customHeight="1" spans="1:8">
      <c r="A5" s="182"/>
      <c r="B5" s="182"/>
      <c r="C5" s="182"/>
      <c r="D5" s="167" t="s">
        <v>458</v>
      </c>
      <c r="E5" s="167">
        <v>100</v>
      </c>
      <c r="F5" s="155">
        <f t="shared" si="0"/>
        <v>100</v>
      </c>
      <c r="G5" s="155"/>
      <c r="H5" s="194"/>
    </row>
    <row r="6" s="151" customFormat="1" ht="25" customHeight="1" spans="1:8">
      <c r="A6" s="182"/>
      <c r="B6" s="182"/>
      <c r="C6" s="182"/>
      <c r="D6" s="167" t="s">
        <v>71</v>
      </c>
      <c r="E6" s="167">
        <v>50</v>
      </c>
      <c r="F6" s="155">
        <f t="shared" si="0"/>
        <v>50</v>
      </c>
      <c r="G6" s="155"/>
      <c r="H6" s="194"/>
    </row>
    <row r="7" s="151" customFormat="1" ht="25" customHeight="1" spans="1:8">
      <c r="A7" s="183"/>
      <c r="B7" s="183"/>
      <c r="C7" s="183"/>
      <c r="D7" s="167" t="s">
        <v>274</v>
      </c>
      <c r="E7" s="167">
        <v>40</v>
      </c>
      <c r="F7" s="155">
        <f t="shared" si="0"/>
        <v>40</v>
      </c>
      <c r="G7" s="155"/>
      <c r="H7" s="194"/>
    </row>
    <row r="8" s="151" customFormat="1" ht="25" customHeight="1" spans="1:8">
      <c r="A8" s="184">
        <v>3</v>
      </c>
      <c r="B8" s="167" t="s">
        <v>2169</v>
      </c>
      <c r="C8" s="167">
        <v>80</v>
      </c>
      <c r="D8" s="167"/>
      <c r="E8" s="167"/>
      <c r="F8" s="155">
        <f t="shared" si="0"/>
        <v>80</v>
      </c>
      <c r="G8" s="155"/>
      <c r="H8" s="194"/>
    </row>
    <row r="9" s="151" customFormat="1" ht="25" customHeight="1" spans="1:8">
      <c r="A9" s="184">
        <v>4</v>
      </c>
      <c r="B9" s="167" t="s">
        <v>2170</v>
      </c>
      <c r="C9" s="167">
        <v>160</v>
      </c>
      <c r="D9" s="167"/>
      <c r="E9" s="167"/>
      <c r="F9" s="155">
        <f t="shared" si="0"/>
        <v>160</v>
      </c>
      <c r="G9" s="155"/>
      <c r="H9" s="194"/>
    </row>
    <row r="10" s="151" customFormat="1" ht="25" customHeight="1" spans="1:8">
      <c r="A10" s="184">
        <v>5</v>
      </c>
      <c r="B10" s="167" t="s">
        <v>2171</v>
      </c>
      <c r="C10" s="167">
        <v>200</v>
      </c>
      <c r="D10" s="167"/>
      <c r="E10" s="167"/>
      <c r="F10" s="155">
        <f t="shared" si="0"/>
        <v>200</v>
      </c>
      <c r="G10" s="155"/>
      <c r="H10" s="194"/>
    </row>
    <row r="11" s="151" customFormat="1" ht="25" customHeight="1" spans="1:8">
      <c r="A11" s="184">
        <v>6</v>
      </c>
      <c r="B11" s="167" t="s">
        <v>2172</v>
      </c>
      <c r="C11" s="167">
        <v>535</v>
      </c>
      <c r="D11" s="167" t="s">
        <v>309</v>
      </c>
      <c r="E11" s="167">
        <v>95</v>
      </c>
      <c r="F11" s="155">
        <f t="shared" si="0"/>
        <v>630</v>
      </c>
      <c r="G11" s="155"/>
      <c r="H11" s="194"/>
    </row>
    <row r="12" s="151" customFormat="1" ht="25" customHeight="1" spans="1:8">
      <c r="A12" s="184">
        <v>7</v>
      </c>
      <c r="B12" s="167" t="s">
        <v>2173</v>
      </c>
      <c r="C12" s="167">
        <v>135</v>
      </c>
      <c r="D12" s="167" t="s">
        <v>2174</v>
      </c>
      <c r="E12" s="167">
        <v>130</v>
      </c>
      <c r="F12" s="155">
        <f t="shared" si="0"/>
        <v>265</v>
      </c>
      <c r="G12" s="155"/>
      <c r="H12" s="194"/>
    </row>
    <row r="13" s="151" customFormat="1" ht="25" customHeight="1" spans="1:8">
      <c r="A13" s="184">
        <v>8</v>
      </c>
      <c r="B13" s="167" t="s">
        <v>2175</v>
      </c>
      <c r="C13" s="167">
        <v>670</v>
      </c>
      <c r="D13" s="167"/>
      <c r="E13" s="167"/>
      <c r="F13" s="155">
        <f t="shared" si="0"/>
        <v>670</v>
      </c>
      <c r="G13" s="155"/>
      <c r="H13" s="194"/>
    </row>
    <row r="14" s="151" customFormat="1" ht="25" customHeight="1" spans="1:8">
      <c r="A14" s="184">
        <v>9</v>
      </c>
      <c r="B14" s="167" t="s">
        <v>2176</v>
      </c>
      <c r="C14" s="167">
        <v>400</v>
      </c>
      <c r="D14" s="167"/>
      <c r="E14" s="167"/>
      <c r="F14" s="155">
        <f t="shared" si="0"/>
        <v>400</v>
      </c>
      <c r="G14" s="155"/>
      <c r="H14" s="194"/>
    </row>
    <row r="15" s="151" customFormat="1" ht="25" customHeight="1" spans="1:8">
      <c r="A15" s="184">
        <v>10</v>
      </c>
      <c r="B15" s="167" t="s">
        <v>2177</v>
      </c>
      <c r="C15" s="167">
        <v>110</v>
      </c>
      <c r="D15" s="167" t="s">
        <v>2178</v>
      </c>
      <c r="E15" s="167">
        <v>450</v>
      </c>
      <c r="F15" s="155">
        <f t="shared" si="0"/>
        <v>560</v>
      </c>
      <c r="G15" s="155"/>
      <c r="H15" s="194"/>
    </row>
    <row r="16" s="152" customFormat="1" ht="33" customHeight="1" spans="1:8">
      <c r="A16" s="159" t="s">
        <v>7</v>
      </c>
      <c r="B16" s="160" t="s">
        <v>242</v>
      </c>
      <c r="C16" s="161">
        <f>SUM(C3:C15)</f>
        <v>2480</v>
      </c>
      <c r="D16" s="161" t="s">
        <v>243</v>
      </c>
      <c r="E16" s="161">
        <f>SUM(E3:E15)</f>
        <v>1240</v>
      </c>
      <c r="F16" s="161" t="s">
        <v>244</v>
      </c>
      <c r="G16" s="162">
        <f>SUM(F3:G15)</f>
        <v>3720</v>
      </c>
      <c r="H16" s="163"/>
    </row>
    <row r="17" s="151" customFormat="1" ht="33.75" spans="1:6">
      <c r="A17" s="164"/>
      <c r="B17" s="164"/>
      <c r="C17" s="164"/>
      <c r="D17" s="164"/>
      <c r="E17" s="164"/>
      <c r="F17" s="164"/>
    </row>
    <row r="18" s="151" customFormat="1" ht="33.75" spans="1:6">
      <c r="A18" s="164"/>
      <c r="B18" s="164"/>
      <c r="C18" s="164"/>
      <c r="D18" s="164"/>
      <c r="E18" s="164"/>
      <c r="F18" s="164"/>
    </row>
    <row r="19" s="151" customFormat="1" ht="33.75" spans="1:6">
      <c r="A19" s="164"/>
      <c r="B19" s="164"/>
      <c r="C19" s="164"/>
      <c r="D19" s="164"/>
      <c r="E19" s="164"/>
      <c r="F19" s="164"/>
    </row>
    <row r="20" s="151" customFormat="1" ht="33.75" spans="1:6">
      <c r="A20" s="164"/>
      <c r="B20" s="164"/>
      <c r="C20" s="164"/>
      <c r="D20" s="164"/>
      <c r="E20" s="164"/>
      <c r="F20" s="164"/>
    </row>
    <row r="21" s="151" customFormat="1" ht="33.75" spans="1:6">
      <c r="A21" s="164"/>
      <c r="B21" s="164"/>
      <c r="C21" s="164"/>
      <c r="D21" s="164"/>
      <c r="E21" s="164"/>
      <c r="F21" s="164"/>
    </row>
    <row r="22" s="151" customFormat="1" ht="33.75" spans="1:6">
      <c r="A22" s="164"/>
      <c r="B22" s="164"/>
      <c r="C22" s="164"/>
      <c r="D22" s="164"/>
      <c r="E22" s="164"/>
      <c r="F22" s="164"/>
    </row>
    <row r="23" s="151" customFormat="1" ht="33.75" spans="1:6">
      <c r="A23" s="164"/>
      <c r="B23" s="164"/>
      <c r="C23" s="164"/>
      <c r="D23" s="164"/>
      <c r="E23" s="164"/>
      <c r="F23" s="164"/>
    </row>
    <row r="24" s="151" customFormat="1" ht="33.75" spans="1:6">
      <c r="A24" s="164"/>
      <c r="B24" s="164"/>
      <c r="C24" s="164"/>
      <c r="D24" s="164"/>
      <c r="E24" s="164"/>
      <c r="F24" s="164"/>
    </row>
    <row r="25" s="151" customFormat="1" ht="33.75" spans="1:6">
      <c r="A25" s="164"/>
      <c r="B25" s="164"/>
      <c r="C25" s="164"/>
      <c r="D25" s="164"/>
      <c r="E25" s="164"/>
      <c r="F25" s="164"/>
    </row>
    <row r="26" s="151" customFormat="1" ht="33.75" spans="1:6">
      <c r="A26" s="164"/>
      <c r="B26" s="164"/>
      <c r="C26" s="164"/>
      <c r="D26" s="164"/>
      <c r="E26" s="164"/>
      <c r="F26" s="164"/>
    </row>
    <row r="27" s="151" customFormat="1" ht="33.75" spans="1:6">
      <c r="A27" s="164"/>
      <c r="B27" s="164"/>
      <c r="C27" s="164"/>
      <c r="D27" s="164"/>
      <c r="E27" s="164"/>
      <c r="F27" s="164"/>
    </row>
    <row r="28" s="151" customFormat="1" ht="33.75" spans="1:6">
      <c r="A28" s="164"/>
      <c r="B28" s="164"/>
      <c r="C28" s="164"/>
      <c r="D28" s="164"/>
      <c r="E28" s="164"/>
      <c r="F28" s="164"/>
    </row>
    <row r="29" s="151" customFormat="1" ht="33.75" spans="1:6">
      <c r="A29" s="164"/>
      <c r="B29" s="164"/>
      <c r="C29" s="164"/>
      <c r="D29" s="164"/>
      <c r="E29" s="164"/>
      <c r="F29" s="164"/>
    </row>
    <row r="30" s="151" customFormat="1" ht="33.75" spans="1:6">
      <c r="A30" s="164"/>
      <c r="B30" s="164"/>
      <c r="C30" s="164"/>
      <c r="D30" s="164"/>
      <c r="E30" s="164"/>
      <c r="F30" s="164"/>
    </row>
    <row r="31" s="151" customFormat="1" ht="33.75" spans="1:6">
      <c r="A31" s="164"/>
      <c r="B31" s="164"/>
      <c r="C31" s="164"/>
      <c r="D31" s="164"/>
      <c r="E31" s="164"/>
      <c r="F31" s="164"/>
    </row>
    <row r="32" s="151" customFormat="1" ht="33.75" spans="1:6">
      <c r="A32" s="164"/>
      <c r="B32" s="164"/>
      <c r="C32" s="164"/>
      <c r="D32" s="164"/>
      <c r="E32" s="164"/>
      <c r="F32" s="164"/>
    </row>
    <row r="33" s="151" customFormat="1" ht="33.75" spans="1:6">
      <c r="A33" s="164"/>
      <c r="B33" s="164"/>
      <c r="C33" s="164"/>
      <c r="D33" s="164"/>
      <c r="E33" s="164"/>
      <c r="F33" s="164"/>
    </row>
  </sheetData>
  <mergeCells count="18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A4:A7"/>
    <mergeCell ref="B4:B7"/>
    <mergeCell ref="C4:C7"/>
  </mergeCells>
  <pageMargins left="0.75" right="0.75" top="1" bottom="1" header="0.5" footer="0.5"/>
  <pageSetup paperSize="9" scale="8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view="pageBreakPreview" zoomScaleNormal="100" workbookViewId="0">
      <pane ySplit="2" topLeftCell="A6" activePane="bottomLeft" state="frozen"/>
      <selection/>
      <selection pane="bottomLeft" activeCell="D6" sqref="D6"/>
    </sheetView>
  </sheetViews>
  <sheetFormatPr defaultColWidth="9" defaultRowHeight="13.5" outlineLevelCol="7"/>
  <cols>
    <col min="1" max="1" width="5.625" style="151" customWidth="1"/>
    <col min="2" max="2" width="27.25" style="151" customWidth="1"/>
    <col min="3" max="3" width="17.375" style="151" customWidth="1"/>
    <col min="4" max="4" width="20.625" style="151" customWidth="1"/>
    <col min="5" max="5" width="14.375" style="151" customWidth="1"/>
    <col min="6" max="6" width="10.125" style="151" customWidth="1"/>
    <col min="7" max="16384" width="9" style="151"/>
  </cols>
  <sheetData>
    <row r="1" s="151" customFormat="1" ht="60" customHeight="1" spans="1:8">
      <c r="A1" s="153" t="s">
        <v>2179</v>
      </c>
      <c r="B1" s="153"/>
      <c r="C1" s="153"/>
      <c r="D1" s="153"/>
      <c r="E1" s="153"/>
      <c r="F1" s="153"/>
      <c r="G1" s="153"/>
      <c r="H1" s="153"/>
    </row>
    <row r="2" s="151" customFormat="1" ht="47" customHeight="1" spans="1:8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154" t="s">
        <v>7</v>
      </c>
      <c r="G2" s="154"/>
      <c r="H2" s="4" t="s">
        <v>8</v>
      </c>
    </row>
    <row r="3" s="151" customFormat="1" ht="25" customHeight="1" spans="1:8">
      <c r="A3" s="178">
        <v>1</v>
      </c>
      <c r="B3" s="178" t="s">
        <v>2180</v>
      </c>
      <c r="C3" s="178">
        <v>535</v>
      </c>
      <c r="D3" s="167" t="s">
        <v>2181</v>
      </c>
      <c r="E3" s="167">
        <v>1670</v>
      </c>
      <c r="F3" s="155">
        <f>C3+E3</f>
        <v>2205</v>
      </c>
      <c r="G3" s="155"/>
      <c r="H3" s="4"/>
    </row>
    <row r="4" s="151" customFormat="1" ht="25" customHeight="1" spans="1:8">
      <c r="A4" s="182"/>
      <c r="B4" s="182"/>
      <c r="C4" s="182"/>
      <c r="D4" s="167" t="s">
        <v>102</v>
      </c>
      <c r="E4" s="167">
        <v>130</v>
      </c>
      <c r="F4" s="155">
        <f t="shared" ref="F4:F35" si="0">C4+E4</f>
        <v>130</v>
      </c>
      <c r="G4" s="155"/>
      <c r="H4" s="4"/>
    </row>
    <row r="5" s="151" customFormat="1" ht="25" customHeight="1" spans="1:8">
      <c r="A5" s="182"/>
      <c r="B5" s="182"/>
      <c r="C5" s="182"/>
      <c r="D5" s="167" t="s">
        <v>320</v>
      </c>
      <c r="E5" s="167">
        <v>20</v>
      </c>
      <c r="F5" s="155">
        <f t="shared" si="0"/>
        <v>20</v>
      </c>
      <c r="G5" s="155"/>
      <c r="H5" s="4"/>
    </row>
    <row r="6" s="151" customFormat="1" ht="25" customHeight="1" spans="1:8">
      <c r="A6" s="183"/>
      <c r="B6" s="183"/>
      <c r="C6" s="183"/>
      <c r="D6" s="167" t="s">
        <v>256</v>
      </c>
      <c r="E6" s="167">
        <v>60</v>
      </c>
      <c r="F6" s="155">
        <f t="shared" si="0"/>
        <v>60</v>
      </c>
      <c r="G6" s="155"/>
      <c r="H6" s="4"/>
    </row>
    <row r="7" s="151" customFormat="1" ht="25" customHeight="1" spans="1:8">
      <c r="A7" s="184">
        <v>2</v>
      </c>
      <c r="B7" s="167" t="s">
        <v>1691</v>
      </c>
      <c r="C7" s="167">
        <v>160</v>
      </c>
      <c r="D7" s="167" t="s">
        <v>819</v>
      </c>
      <c r="E7" s="167">
        <v>180</v>
      </c>
      <c r="F7" s="155">
        <f t="shared" si="0"/>
        <v>340</v>
      </c>
      <c r="G7" s="155"/>
      <c r="H7" s="4"/>
    </row>
    <row r="8" s="151" customFormat="1" ht="25" customHeight="1" spans="1:8">
      <c r="A8" s="178">
        <v>3</v>
      </c>
      <c r="B8" s="178" t="s">
        <v>1319</v>
      </c>
      <c r="C8" s="178">
        <v>175</v>
      </c>
      <c r="D8" s="167" t="s">
        <v>63</v>
      </c>
      <c r="E8" s="167">
        <v>95</v>
      </c>
      <c r="F8" s="155">
        <f t="shared" si="0"/>
        <v>270</v>
      </c>
      <c r="G8" s="155"/>
      <c r="H8" s="4"/>
    </row>
    <row r="9" s="151" customFormat="1" ht="25" customHeight="1" spans="1:8">
      <c r="A9" s="183"/>
      <c r="B9" s="183"/>
      <c r="C9" s="183"/>
      <c r="D9" s="167" t="s">
        <v>1321</v>
      </c>
      <c r="E9" s="167">
        <v>395</v>
      </c>
      <c r="F9" s="155">
        <f t="shared" si="0"/>
        <v>395</v>
      </c>
      <c r="G9" s="155"/>
      <c r="H9" s="4"/>
    </row>
    <row r="10" s="151" customFormat="1" ht="25" customHeight="1" spans="1:8">
      <c r="A10" s="178">
        <v>4</v>
      </c>
      <c r="B10" s="178" t="s">
        <v>2182</v>
      </c>
      <c r="C10" s="178">
        <v>640</v>
      </c>
      <c r="D10" s="156" t="s">
        <v>1343</v>
      </c>
      <c r="E10" s="151">
        <v>280</v>
      </c>
      <c r="F10" s="155">
        <f t="shared" si="0"/>
        <v>920</v>
      </c>
      <c r="G10" s="155"/>
      <c r="H10" s="4"/>
    </row>
    <row r="11" s="151" customFormat="1" ht="25" customHeight="1" spans="1:8">
      <c r="A11" s="182"/>
      <c r="B11" s="182"/>
      <c r="C11" s="182"/>
      <c r="D11" s="167" t="s">
        <v>1344</v>
      </c>
      <c r="E11" s="167">
        <v>60</v>
      </c>
      <c r="F11" s="155">
        <f t="shared" si="0"/>
        <v>60</v>
      </c>
      <c r="G11" s="155"/>
      <c r="H11" s="4"/>
    </row>
    <row r="12" s="151" customFormat="1" ht="25" customHeight="1" spans="1:8">
      <c r="A12" s="183"/>
      <c r="B12" s="183"/>
      <c r="C12" s="183"/>
      <c r="D12" s="167" t="s">
        <v>1230</v>
      </c>
      <c r="E12" s="167">
        <v>320</v>
      </c>
      <c r="F12" s="155">
        <f t="shared" si="0"/>
        <v>320</v>
      </c>
      <c r="G12" s="155"/>
      <c r="H12" s="4"/>
    </row>
    <row r="13" s="151" customFormat="1" ht="25" customHeight="1" spans="1:8">
      <c r="A13" s="184">
        <v>5</v>
      </c>
      <c r="B13" s="167" t="s">
        <v>2183</v>
      </c>
      <c r="C13" s="167">
        <v>800</v>
      </c>
      <c r="D13" s="167"/>
      <c r="E13" s="167"/>
      <c r="F13" s="155">
        <f t="shared" si="0"/>
        <v>800</v>
      </c>
      <c r="G13" s="155"/>
      <c r="H13" s="4"/>
    </row>
    <row r="14" s="151" customFormat="1" ht="25" customHeight="1" spans="1:8">
      <c r="A14" s="178">
        <v>6</v>
      </c>
      <c r="B14" s="178" t="s">
        <v>1324</v>
      </c>
      <c r="C14" s="178">
        <v>2000</v>
      </c>
      <c r="D14" s="167" t="s">
        <v>1325</v>
      </c>
      <c r="E14" s="167">
        <v>150</v>
      </c>
      <c r="F14" s="155">
        <f t="shared" si="0"/>
        <v>2150</v>
      </c>
      <c r="G14" s="155"/>
      <c r="H14" s="4"/>
    </row>
    <row r="15" s="151" customFormat="1" ht="25" customHeight="1" spans="1:8">
      <c r="A15" s="182"/>
      <c r="B15" s="182"/>
      <c r="C15" s="182"/>
      <c r="D15" s="167" t="s">
        <v>2184</v>
      </c>
      <c r="E15" s="167">
        <v>100</v>
      </c>
      <c r="F15" s="155">
        <f t="shared" si="0"/>
        <v>100</v>
      </c>
      <c r="G15" s="155"/>
      <c r="H15" s="4"/>
    </row>
    <row r="16" s="151" customFormat="1" ht="25" customHeight="1" spans="1:8">
      <c r="A16" s="182"/>
      <c r="B16" s="182"/>
      <c r="C16" s="182"/>
      <c r="D16" s="167" t="s">
        <v>442</v>
      </c>
      <c r="E16" s="167">
        <v>310</v>
      </c>
      <c r="F16" s="155">
        <f t="shared" si="0"/>
        <v>310</v>
      </c>
      <c r="G16" s="155"/>
      <c r="H16" s="4"/>
    </row>
    <row r="17" s="151" customFormat="1" ht="25" customHeight="1" spans="1:8">
      <c r="A17" s="182"/>
      <c r="B17" s="182"/>
      <c r="C17" s="182"/>
      <c r="D17" s="167" t="s">
        <v>444</v>
      </c>
      <c r="E17" s="167">
        <v>50</v>
      </c>
      <c r="F17" s="155">
        <f t="shared" si="0"/>
        <v>50</v>
      </c>
      <c r="G17" s="155"/>
      <c r="H17" s="4"/>
    </row>
    <row r="18" s="151" customFormat="1" ht="25" customHeight="1" spans="1:8">
      <c r="A18" s="182"/>
      <c r="B18" s="182"/>
      <c r="C18" s="182"/>
      <c r="D18" s="167" t="s">
        <v>1239</v>
      </c>
      <c r="E18" s="167">
        <v>160</v>
      </c>
      <c r="F18" s="155">
        <f t="shared" si="0"/>
        <v>160</v>
      </c>
      <c r="G18" s="155"/>
      <c r="H18" s="4"/>
    </row>
    <row r="19" s="151" customFormat="1" ht="25" customHeight="1" spans="1:8">
      <c r="A19" s="182"/>
      <c r="B19" s="182"/>
      <c r="C19" s="182"/>
      <c r="D19" s="167" t="s">
        <v>303</v>
      </c>
      <c r="E19" s="167">
        <v>60</v>
      </c>
      <c r="F19" s="155">
        <f t="shared" si="0"/>
        <v>60</v>
      </c>
      <c r="G19" s="155"/>
      <c r="H19" s="4"/>
    </row>
    <row r="20" s="151" customFormat="1" ht="25" customHeight="1" spans="1:8">
      <c r="A20" s="182"/>
      <c r="B20" s="182"/>
      <c r="C20" s="182"/>
      <c r="D20" s="167" t="s">
        <v>1413</v>
      </c>
      <c r="E20" s="167">
        <v>75</v>
      </c>
      <c r="F20" s="155">
        <f t="shared" si="0"/>
        <v>75</v>
      </c>
      <c r="G20" s="155"/>
      <c r="H20" s="4"/>
    </row>
    <row r="21" s="151" customFormat="1" ht="25" customHeight="1" spans="1:8">
      <c r="A21" s="182"/>
      <c r="B21" s="182"/>
      <c r="C21" s="182"/>
      <c r="D21" s="167" t="s">
        <v>1327</v>
      </c>
      <c r="E21" s="167">
        <v>160</v>
      </c>
      <c r="F21" s="155">
        <f t="shared" si="0"/>
        <v>160</v>
      </c>
      <c r="G21" s="155"/>
      <c r="H21" s="4"/>
    </row>
    <row r="22" s="151" customFormat="1" ht="25" customHeight="1" spans="1:8">
      <c r="A22" s="182"/>
      <c r="B22" s="182"/>
      <c r="C22" s="182"/>
      <c r="D22" s="167" t="s">
        <v>1120</v>
      </c>
      <c r="E22" s="167">
        <v>240</v>
      </c>
      <c r="F22" s="155">
        <f t="shared" si="0"/>
        <v>240</v>
      </c>
      <c r="G22" s="155"/>
      <c r="H22" s="4"/>
    </row>
    <row r="23" s="151" customFormat="1" ht="25" customHeight="1" spans="1:8">
      <c r="A23" s="182"/>
      <c r="B23" s="182"/>
      <c r="C23" s="182"/>
      <c r="D23" s="167" t="s">
        <v>1328</v>
      </c>
      <c r="E23" s="167">
        <v>110</v>
      </c>
      <c r="F23" s="155">
        <f t="shared" si="0"/>
        <v>110</v>
      </c>
      <c r="G23" s="155"/>
      <c r="H23" s="4"/>
    </row>
    <row r="24" s="151" customFormat="1" ht="25" customHeight="1" spans="1:8">
      <c r="A24" s="182"/>
      <c r="B24" s="182"/>
      <c r="C24" s="182"/>
      <c r="D24" s="167" t="s">
        <v>1250</v>
      </c>
      <c r="E24" s="167">
        <v>255</v>
      </c>
      <c r="F24" s="155">
        <f t="shared" si="0"/>
        <v>255</v>
      </c>
      <c r="G24" s="155"/>
      <c r="H24" s="4"/>
    </row>
    <row r="25" s="151" customFormat="1" ht="25" customHeight="1" spans="1:8">
      <c r="A25" s="183"/>
      <c r="B25" s="183"/>
      <c r="C25" s="183"/>
      <c r="D25" s="167" t="s">
        <v>328</v>
      </c>
      <c r="E25" s="167">
        <v>1710</v>
      </c>
      <c r="F25" s="155">
        <f t="shared" si="0"/>
        <v>1710</v>
      </c>
      <c r="G25" s="155"/>
      <c r="H25" s="4"/>
    </row>
    <row r="26" s="151" customFormat="1" ht="25" customHeight="1" spans="1:8">
      <c r="A26" s="184">
        <v>7</v>
      </c>
      <c r="B26" s="167" t="s">
        <v>1332</v>
      </c>
      <c r="C26" s="167">
        <v>270</v>
      </c>
      <c r="D26" s="167"/>
      <c r="E26" s="167"/>
      <c r="F26" s="155">
        <f t="shared" si="0"/>
        <v>270</v>
      </c>
      <c r="G26" s="155"/>
      <c r="H26" s="4"/>
    </row>
    <row r="27" s="151" customFormat="1" ht="25" customHeight="1" spans="1:8">
      <c r="A27" s="178">
        <v>8</v>
      </c>
      <c r="B27" s="178" t="s">
        <v>1329</v>
      </c>
      <c r="C27" s="178">
        <v>535</v>
      </c>
      <c r="D27" s="167" t="s">
        <v>1330</v>
      </c>
      <c r="E27" s="167">
        <v>880</v>
      </c>
      <c r="F27" s="155">
        <f t="shared" si="0"/>
        <v>1415</v>
      </c>
      <c r="G27" s="155"/>
      <c r="H27" s="4"/>
    </row>
    <row r="28" s="151" customFormat="1" ht="25" customHeight="1" spans="1:8">
      <c r="A28" s="182"/>
      <c r="B28" s="182"/>
      <c r="C28" s="182"/>
      <c r="D28" s="167" t="s">
        <v>363</v>
      </c>
      <c r="E28" s="167">
        <v>175</v>
      </c>
      <c r="F28" s="155">
        <f t="shared" si="0"/>
        <v>175</v>
      </c>
      <c r="G28" s="155"/>
      <c r="H28" s="4"/>
    </row>
    <row r="29" s="151" customFormat="1" ht="25" customHeight="1" spans="1:8">
      <c r="A29" s="182"/>
      <c r="B29" s="182"/>
      <c r="C29" s="182"/>
      <c r="D29" s="167" t="s">
        <v>1205</v>
      </c>
      <c r="E29" s="167">
        <v>395</v>
      </c>
      <c r="F29" s="155">
        <f t="shared" si="0"/>
        <v>395</v>
      </c>
      <c r="G29" s="155"/>
      <c r="H29" s="4"/>
    </row>
    <row r="30" s="151" customFormat="1" ht="25" customHeight="1" spans="1:8">
      <c r="A30" s="182"/>
      <c r="B30" s="182"/>
      <c r="C30" s="182"/>
      <c r="D30" s="167" t="s">
        <v>1203</v>
      </c>
      <c r="E30" s="167">
        <v>160</v>
      </c>
      <c r="F30" s="155">
        <f t="shared" si="0"/>
        <v>160</v>
      </c>
      <c r="G30" s="155"/>
      <c r="H30" s="4"/>
    </row>
    <row r="31" s="151" customFormat="1" ht="25" customHeight="1" spans="1:8">
      <c r="A31" s="182"/>
      <c r="B31" s="182"/>
      <c r="C31" s="182"/>
      <c r="D31" s="167" t="s">
        <v>1219</v>
      </c>
      <c r="E31" s="167">
        <v>30</v>
      </c>
      <c r="F31" s="155">
        <f t="shared" si="0"/>
        <v>30</v>
      </c>
      <c r="G31" s="155"/>
      <c r="H31" s="4"/>
    </row>
    <row r="32" s="151" customFormat="1" ht="25" customHeight="1" spans="1:8">
      <c r="A32" s="182"/>
      <c r="B32" s="182"/>
      <c r="C32" s="182"/>
      <c r="D32" s="167" t="s">
        <v>1333</v>
      </c>
      <c r="E32" s="167">
        <v>60</v>
      </c>
      <c r="F32" s="155">
        <f t="shared" si="0"/>
        <v>60</v>
      </c>
      <c r="G32" s="155"/>
      <c r="H32" s="4"/>
    </row>
    <row r="33" s="151" customFormat="1" ht="25" customHeight="1" spans="1:8">
      <c r="A33" s="182"/>
      <c r="B33" s="182"/>
      <c r="C33" s="182"/>
      <c r="D33" s="167" t="s">
        <v>1335</v>
      </c>
      <c r="E33" s="167">
        <v>20</v>
      </c>
      <c r="F33" s="155">
        <f t="shared" si="0"/>
        <v>20</v>
      </c>
      <c r="G33" s="155"/>
      <c r="H33" s="4"/>
    </row>
    <row r="34" s="151" customFormat="1" ht="25" customHeight="1" spans="1:8">
      <c r="A34" s="182"/>
      <c r="B34" s="182"/>
      <c r="C34" s="182"/>
      <c r="D34" s="167" t="s">
        <v>1336</v>
      </c>
      <c r="E34" s="167">
        <v>30</v>
      </c>
      <c r="F34" s="155">
        <f t="shared" si="0"/>
        <v>30</v>
      </c>
      <c r="G34" s="155"/>
      <c r="H34" s="4"/>
    </row>
    <row r="35" s="151" customFormat="1" ht="25" customHeight="1" spans="1:8">
      <c r="A35" s="184">
        <v>9</v>
      </c>
      <c r="B35" s="167" t="s">
        <v>1399</v>
      </c>
      <c r="C35" s="167">
        <v>270</v>
      </c>
      <c r="D35" s="167" t="s">
        <v>1400</v>
      </c>
      <c r="E35" s="167">
        <v>1000</v>
      </c>
      <c r="F35" s="155">
        <f t="shared" si="0"/>
        <v>1270</v>
      </c>
      <c r="G35" s="155"/>
      <c r="H35" s="4"/>
    </row>
    <row r="36" s="151" customFormat="1" ht="25" customHeight="1" spans="1:8">
      <c r="A36" s="184">
        <v>10</v>
      </c>
      <c r="B36" s="167" t="s">
        <v>873</v>
      </c>
      <c r="C36" s="167">
        <v>80</v>
      </c>
      <c r="D36" s="167" t="s">
        <v>874</v>
      </c>
      <c r="E36" s="167">
        <v>175</v>
      </c>
      <c r="F36" s="155">
        <f t="shared" ref="F36:F67" si="1">C36+E36</f>
        <v>255</v>
      </c>
      <c r="G36" s="155"/>
      <c r="H36" s="4"/>
    </row>
    <row r="37" s="151" customFormat="1" ht="25" customHeight="1" spans="1:8">
      <c r="A37" s="184">
        <v>11</v>
      </c>
      <c r="B37" s="167" t="s">
        <v>302</v>
      </c>
      <c r="C37" s="167">
        <v>80</v>
      </c>
      <c r="D37" s="167"/>
      <c r="E37" s="167"/>
      <c r="F37" s="155">
        <f t="shared" si="1"/>
        <v>80</v>
      </c>
      <c r="G37" s="155"/>
      <c r="H37" s="4"/>
    </row>
    <row r="38" s="151" customFormat="1" ht="25" customHeight="1" spans="1:8">
      <c r="A38" s="184">
        <v>12</v>
      </c>
      <c r="B38" s="167" t="s">
        <v>1401</v>
      </c>
      <c r="C38" s="167">
        <v>400</v>
      </c>
      <c r="D38" s="167"/>
      <c r="E38" s="167"/>
      <c r="F38" s="155">
        <f t="shared" si="1"/>
        <v>400</v>
      </c>
      <c r="G38" s="155"/>
      <c r="H38" s="4"/>
    </row>
    <row r="39" s="151" customFormat="1" ht="25" customHeight="1" spans="1:8">
      <c r="A39" s="178">
        <v>13</v>
      </c>
      <c r="B39" s="178" t="s">
        <v>1402</v>
      </c>
      <c r="C39" s="178">
        <v>160</v>
      </c>
      <c r="D39" s="167"/>
      <c r="E39" s="167"/>
      <c r="F39" s="155">
        <f t="shared" si="1"/>
        <v>160</v>
      </c>
      <c r="G39" s="155"/>
      <c r="H39" s="4"/>
    </row>
    <row r="40" s="151" customFormat="1" ht="25" customHeight="1" spans="1:8">
      <c r="A40" s="182"/>
      <c r="B40" s="182"/>
      <c r="C40" s="182"/>
      <c r="D40" s="167" t="s">
        <v>290</v>
      </c>
      <c r="E40" s="167">
        <v>400</v>
      </c>
      <c r="F40" s="155">
        <f t="shared" si="1"/>
        <v>400</v>
      </c>
      <c r="G40" s="155"/>
      <c r="H40" s="4"/>
    </row>
    <row r="41" s="151" customFormat="1" ht="25" customHeight="1" spans="1:8">
      <c r="A41" s="178">
        <v>14</v>
      </c>
      <c r="B41" s="178" t="s">
        <v>376</v>
      </c>
      <c r="C41" s="178">
        <v>4670</v>
      </c>
      <c r="D41" s="167" t="s">
        <v>1126</v>
      </c>
      <c r="E41" s="167">
        <v>30</v>
      </c>
      <c r="F41" s="155">
        <f t="shared" si="1"/>
        <v>4700</v>
      </c>
      <c r="G41" s="155"/>
      <c r="H41" s="4"/>
    </row>
    <row r="42" s="151" customFormat="1" ht="25" customHeight="1" spans="1:8">
      <c r="A42" s="182"/>
      <c r="B42" s="182"/>
      <c r="C42" s="182"/>
      <c r="D42" s="167" t="s">
        <v>216</v>
      </c>
      <c r="E42" s="167">
        <v>55</v>
      </c>
      <c r="F42" s="155">
        <f t="shared" si="1"/>
        <v>55</v>
      </c>
      <c r="G42" s="155"/>
      <c r="H42" s="4"/>
    </row>
    <row r="43" s="151" customFormat="1" ht="25" customHeight="1" spans="1:8">
      <c r="A43" s="182"/>
      <c r="B43" s="182"/>
      <c r="C43" s="182"/>
      <c r="D43" s="167" t="s">
        <v>1051</v>
      </c>
      <c r="E43" s="167">
        <v>55</v>
      </c>
      <c r="F43" s="155">
        <f t="shared" si="1"/>
        <v>55</v>
      </c>
      <c r="G43" s="155"/>
      <c r="H43" s="4"/>
    </row>
    <row r="44" s="151" customFormat="1" ht="25" customHeight="1" spans="1:8">
      <c r="A44" s="182"/>
      <c r="B44" s="182"/>
      <c r="C44" s="182"/>
      <c r="D44" s="167" t="s">
        <v>1241</v>
      </c>
      <c r="E44" s="167">
        <v>215</v>
      </c>
      <c r="F44" s="155">
        <f t="shared" si="1"/>
        <v>215</v>
      </c>
      <c r="G44" s="155"/>
      <c r="H44" s="4"/>
    </row>
    <row r="45" s="151" customFormat="1" ht="25" customHeight="1" spans="1:8">
      <c r="A45" s="182"/>
      <c r="B45" s="182"/>
      <c r="C45" s="182"/>
      <c r="D45" s="167" t="s">
        <v>331</v>
      </c>
      <c r="E45" s="167">
        <v>160</v>
      </c>
      <c r="F45" s="155">
        <f t="shared" si="1"/>
        <v>160</v>
      </c>
      <c r="G45" s="155"/>
      <c r="H45" s="4"/>
    </row>
    <row r="46" s="151" customFormat="1" ht="25" customHeight="1" spans="1:8">
      <c r="A46" s="182"/>
      <c r="B46" s="182"/>
      <c r="C46" s="182"/>
      <c r="D46" s="167" t="s">
        <v>1247</v>
      </c>
      <c r="E46" s="167">
        <v>1470</v>
      </c>
      <c r="F46" s="155">
        <f t="shared" si="1"/>
        <v>1470</v>
      </c>
      <c r="G46" s="155"/>
      <c r="H46" s="4"/>
    </row>
    <row r="47" s="151" customFormat="1" ht="25" customHeight="1" spans="1:8">
      <c r="A47" s="182"/>
      <c r="B47" s="182"/>
      <c r="C47" s="182"/>
      <c r="D47" s="167" t="s">
        <v>1239</v>
      </c>
      <c r="E47" s="167">
        <v>130</v>
      </c>
      <c r="F47" s="155">
        <f t="shared" si="1"/>
        <v>130</v>
      </c>
      <c r="G47" s="155"/>
      <c r="H47" s="4"/>
    </row>
    <row r="48" s="151" customFormat="1" ht="25" customHeight="1" spans="1:8">
      <c r="A48" s="182"/>
      <c r="B48" s="182"/>
      <c r="C48" s="182"/>
      <c r="D48" s="167" t="s">
        <v>345</v>
      </c>
      <c r="E48" s="167">
        <v>160</v>
      </c>
      <c r="F48" s="155">
        <f t="shared" si="1"/>
        <v>160</v>
      </c>
      <c r="G48" s="155"/>
      <c r="H48" s="4"/>
    </row>
    <row r="49" s="151" customFormat="1" ht="25" customHeight="1" spans="1:8">
      <c r="A49" s="182"/>
      <c r="B49" s="182"/>
      <c r="C49" s="182"/>
      <c r="D49" s="167" t="s">
        <v>285</v>
      </c>
      <c r="E49" s="167">
        <v>240</v>
      </c>
      <c r="F49" s="155">
        <f t="shared" si="1"/>
        <v>240</v>
      </c>
      <c r="G49" s="155"/>
      <c r="H49" s="4"/>
    </row>
    <row r="50" s="151" customFormat="1" ht="25" customHeight="1" spans="1:8">
      <c r="A50" s="182"/>
      <c r="B50" s="182"/>
      <c r="C50" s="182"/>
      <c r="D50" s="167" t="s">
        <v>459</v>
      </c>
      <c r="E50" s="167">
        <v>10</v>
      </c>
      <c r="F50" s="155">
        <f t="shared" si="1"/>
        <v>10</v>
      </c>
      <c r="G50" s="155"/>
      <c r="H50" s="4"/>
    </row>
    <row r="51" s="151" customFormat="1" ht="25" customHeight="1" spans="1:8">
      <c r="A51" s="182"/>
      <c r="B51" s="182"/>
      <c r="C51" s="182"/>
      <c r="D51" s="167" t="s">
        <v>342</v>
      </c>
      <c r="E51" s="167">
        <v>190</v>
      </c>
      <c r="F51" s="155">
        <f t="shared" si="1"/>
        <v>190</v>
      </c>
      <c r="G51" s="155"/>
      <c r="H51" s="4"/>
    </row>
    <row r="52" s="151" customFormat="1" ht="25" customHeight="1" spans="1:8">
      <c r="A52" s="182"/>
      <c r="B52" s="182"/>
      <c r="C52" s="182"/>
      <c r="D52" s="167" t="s">
        <v>474</v>
      </c>
      <c r="E52" s="167">
        <v>50</v>
      </c>
      <c r="F52" s="155">
        <f t="shared" si="1"/>
        <v>50</v>
      </c>
      <c r="G52" s="155"/>
      <c r="H52" s="4"/>
    </row>
    <row r="53" s="151" customFormat="1" ht="25" customHeight="1" spans="1:8">
      <c r="A53" s="182"/>
      <c r="B53" s="182"/>
      <c r="C53" s="182"/>
      <c r="D53" s="167" t="s">
        <v>382</v>
      </c>
      <c r="E53" s="167">
        <v>110</v>
      </c>
      <c r="F53" s="155">
        <f t="shared" si="1"/>
        <v>110</v>
      </c>
      <c r="G53" s="155"/>
      <c r="H53" s="4"/>
    </row>
    <row r="54" s="151" customFormat="1" ht="25" customHeight="1" spans="1:8">
      <c r="A54" s="182"/>
      <c r="B54" s="182"/>
      <c r="C54" s="182"/>
      <c r="D54" s="167" t="s">
        <v>819</v>
      </c>
      <c r="E54" s="167">
        <v>115</v>
      </c>
      <c r="F54" s="155">
        <f t="shared" si="1"/>
        <v>115</v>
      </c>
      <c r="G54" s="155"/>
      <c r="H54" s="4"/>
    </row>
    <row r="55" s="151" customFormat="1" ht="25" customHeight="1" spans="1:8">
      <c r="A55" s="182"/>
      <c r="B55" s="182"/>
      <c r="C55" s="182"/>
      <c r="D55" s="167" t="s">
        <v>73</v>
      </c>
      <c r="E55" s="167">
        <v>50</v>
      </c>
      <c r="F55" s="155">
        <f t="shared" si="1"/>
        <v>50</v>
      </c>
      <c r="G55" s="155"/>
      <c r="H55" s="4"/>
    </row>
    <row r="56" s="151" customFormat="1" ht="25" customHeight="1" spans="1:8">
      <c r="A56" s="182"/>
      <c r="B56" s="182"/>
      <c r="C56" s="182"/>
      <c r="D56" s="167" t="s">
        <v>1358</v>
      </c>
      <c r="E56" s="167">
        <v>120</v>
      </c>
      <c r="F56" s="155">
        <f t="shared" si="1"/>
        <v>120</v>
      </c>
      <c r="G56" s="155"/>
      <c r="H56" s="4"/>
    </row>
    <row r="57" s="151" customFormat="1" ht="25" customHeight="1" spans="1:8">
      <c r="A57" s="182"/>
      <c r="B57" s="182"/>
      <c r="C57" s="182"/>
      <c r="D57" s="167" t="s">
        <v>252</v>
      </c>
      <c r="E57" s="167">
        <v>175</v>
      </c>
      <c r="F57" s="155">
        <f t="shared" si="1"/>
        <v>175</v>
      </c>
      <c r="G57" s="155"/>
      <c r="H57" s="4"/>
    </row>
    <row r="58" s="151" customFormat="1" ht="25" customHeight="1" spans="1:8">
      <c r="A58" s="182"/>
      <c r="B58" s="182"/>
      <c r="C58" s="182"/>
      <c r="D58" s="167" t="s">
        <v>253</v>
      </c>
      <c r="E58" s="167">
        <v>160</v>
      </c>
      <c r="F58" s="155">
        <f t="shared" si="1"/>
        <v>160</v>
      </c>
      <c r="G58" s="155"/>
      <c r="H58" s="4"/>
    </row>
    <row r="59" s="151" customFormat="1" ht="25" customHeight="1" spans="1:8">
      <c r="A59" s="182"/>
      <c r="B59" s="182"/>
      <c r="C59" s="182"/>
      <c r="D59" s="167" t="s">
        <v>254</v>
      </c>
      <c r="E59" s="167">
        <v>55</v>
      </c>
      <c r="F59" s="155">
        <f t="shared" si="1"/>
        <v>55</v>
      </c>
      <c r="G59" s="155"/>
      <c r="H59" s="4"/>
    </row>
    <row r="60" s="151" customFormat="1" ht="25" customHeight="1" spans="1:8">
      <c r="A60" s="182"/>
      <c r="B60" s="182"/>
      <c r="C60" s="182"/>
      <c r="D60" s="167" t="s">
        <v>1240</v>
      </c>
      <c r="E60" s="167">
        <v>60</v>
      </c>
      <c r="F60" s="155">
        <f t="shared" si="1"/>
        <v>60</v>
      </c>
      <c r="G60" s="155"/>
      <c r="H60" s="4"/>
    </row>
    <row r="61" s="151" customFormat="1" ht="25" customHeight="1" spans="1:8">
      <c r="A61" s="182"/>
      <c r="B61" s="182"/>
      <c r="C61" s="182"/>
      <c r="D61" s="167" t="s">
        <v>303</v>
      </c>
      <c r="E61" s="167">
        <v>35</v>
      </c>
      <c r="F61" s="155">
        <f t="shared" si="1"/>
        <v>35</v>
      </c>
      <c r="G61" s="155"/>
      <c r="H61" s="4"/>
    </row>
    <row r="62" s="151" customFormat="1" ht="25" customHeight="1" spans="1:8">
      <c r="A62" s="182"/>
      <c r="B62" s="182"/>
      <c r="C62" s="182"/>
      <c r="D62" s="167" t="s">
        <v>865</v>
      </c>
      <c r="E62" s="167">
        <v>40</v>
      </c>
      <c r="F62" s="155">
        <f t="shared" si="1"/>
        <v>40</v>
      </c>
      <c r="G62" s="155"/>
      <c r="H62" s="4"/>
    </row>
    <row r="63" s="151" customFormat="1" ht="25" customHeight="1" spans="1:8">
      <c r="A63" s="182"/>
      <c r="B63" s="182"/>
      <c r="C63" s="182"/>
      <c r="D63" s="167" t="s">
        <v>1360</v>
      </c>
      <c r="E63" s="167">
        <v>175</v>
      </c>
      <c r="F63" s="155">
        <f t="shared" si="1"/>
        <v>175</v>
      </c>
      <c r="G63" s="155"/>
      <c r="H63" s="4"/>
    </row>
    <row r="64" s="151" customFormat="1" ht="25" customHeight="1" spans="1:8">
      <c r="A64" s="182"/>
      <c r="B64" s="182"/>
      <c r="C64" s="182"/>
      <c r="D64" s="167" t="s">
        <v>224</v>
      </c>
      <c r="E64" s="167">
        <v>260</v>
      </c>
      <c r="F64" s="155">
        <f t="shared" si="1"/>
        <v>260</v>
      </c>
      <c r="G64" s="155"/>
      <c r="H64" s="4"/>
    </row>
    <row r="65" s="151" customFormat="1" ht="25" customHeight="1" spans="1:8">
      <c r="A65" s="182"/>
      <c r="B65" s="182"/>
      <c r="C65" s="182"/>
      <c r="D65" s="167" t="s">
        <v>1416</v>
      </c>
      <c r="E65" s="167">
        <v>50</v>
      </c>
      <c r="F65" s="155">
        <f t="shared" si="1"/>
        <v>50</v>
      </c>
      <c r="G65" s="155"/>
      <c r="H65" s="4"/>
    </row>
    <row r="66" s="151" customFormat="1" ht="25" customHeight="1" spans="1:8">
      <c r="A66" s="182"/>
      <c r="B66" s="182"/>
      <c r="C66" s="182"/>
      <c r="D66" s="167" t="s">
        <v>251</v>
      </c>
      <c r="E66" s="167">
        <v>35</v>
      </c>
      <c r="F66" s="155">
        <f t="shared" si="1"/>
        <v>35</v>
      </c>
      <c r="G66" s="155"/>
      <c r="H66" s="4"/>
    </row>
    <row r="67" s="151" customFormat="1" ht="25" customHeight="1" spans="1:8">
      <c r="A67" s="182"/>
      <c r="B67" s="182"/>
      <c r="C67" s="182"/>
      <c r="D67" s="167" t="s">
        <v>288</v>
      </c>
      <c r="E67" s="167">
        <v>110</v>
      </c>
      <c r="F67" s="155">
        <f t="shared" si="1"/>
        <v>110</v>
      </c>
      <c r="G67" s="155"/>
      <c r="H67" s="4"/>
    </row>
    <row r="68" s="151" customFormat="1" ht="25" customHeight="1" spans="1:8">
      <c r="A68" s="182"/>
      <c r="B68" s="182"/>
      <c r="C68" s="182"/>
      <c r="D68" s="167" t="s">
        <v>344</v>
      </c>
      <c r="E68" s="167">
        <v>5</v>
      </c>
      <c r="F68" s="155">
        <f t="shared" ref="F68:F102" si="2">C68+E68</f>
        <v>5</v>
      </c>
      <c r="G68" s="155"/>
      <c r="H68" s="4"/>
    </row>
    <row r="69" s="151" customFormat="1" ht="25" customHeight="1" spans="1:8">
      <c r="A69" s="182"/>
      <c r="B69" s="182"/>
      <c r="C69" s="182"/>
      <c r="D69" s="167" t="s">
        <v>1361</v>
      </c>
      <c r="E69" s="167">
        <v>30</v>
      </c>
      <c r="F69" s="155">
        <f t="shared" si="2"/>
        <v>30</v>
      </c>
      <c r="G69" s="155"/>
      <c r="H69" s="4"/>
    </row>
    <row r="70" s="151" customFormat="1" ht="25" customHeight="1" spans="1:8">
      <c r="A70" s="182"/>
      <c r="B70" s="182"/>
      <c r="C70" s="182"/>
      <c r="D70" s="167" t="s">
        <v>2185</v>
      </c>
      <c r="E70" s="167">
        <v>20</v>
      </c>
      <c r="F70" s="155">
        <f t="shared" si="2"/>
        <v>20</v>
      </c>
      <c r="G70" s="155"/>
      <c r="H70" s="4"/>
    </row>
    <row r="71" s="151" customFormat="1" ht="25" customHeight="1" spans="1:8">
      <c r="A71" s="182"/>
      <c r="B71" s="182"/>
      <c r="C71" s="182"/>
      <c r="D71" s="167" t="s">
        <v>2186</v>
      </c>
      <c r="E71" s="167">
        <v>255</v>
      </c>
      <c r="F71" s="155">
        <f t="shared" si="2"/>
        <v>255</v>
      </c>
      <c r="G71" s="155"/>
      <c r="H71" s="4"/>
    </row>
    <row r="72" s="151" customFormat="1" ht="25" customHeight="1" spans="1:8">
      <c r="A72" s="182"/>
      <c r="B72" s="182"/>
      <c r="C72" s="182"/>
      <c r="D72" s="167" t="s">
        <v>71</v>
      </c>
      <c r="E72" s="167">
        <v>40</v>
      </c>
      <c r="F72" s="155">
        <f t="shared" si="2"/>
        <v>40</v>
      </c>
      <c r="G72" s="155"/>
      <c r="H72" s="4"/>
    </row>
    <row r="73" s="151" customFormat="1" ht="25" customHeight="1" spans="1:8">
      <c r="A73" s="182"/>
      <c r="B73" s="182"/>
      <c r="C73" s="182"/>
      <c r="D73" s="167" t="s">
        <v>63</v>
      </c>
      <c r="E73" s="167">
        <v>95</v>
      </c>
      <c r="F73" s="155">
        <f t="shared" si="2"/>
        <v>95</v>
      </c>
      <c r="G73" s="155"/>
      <c r="H73" s="4"/>
    </row>
    <row r="74" s="151" customFormat="1" ht="25" customHeight="1" spans="1:8">
      <c r="A74" s="182"/>
      <c r="B74" s="182"/>
      <c r="C74" s="182"/>
      <c r="D74" s="167" t="s">
        <v>2187</v>
      </c>
      <c r="E74" s="167">
        <v>240</v>
      </c>
      <c r="F74" s="155">
        <f t="shared" si="2"/>
        <v>240</v>
      </c>
      <c r="G74" s="155"/>
      <c r="H74" s="4"/>
    </row>
    <row r="75" s="151" customFormat="1" ht="25" customHeight="1" spans="1:8">
      <c r="A75" s="182"/>
      <c r="B75" s="182"/>
      <c r="C75" s="182"/>
      <c r="D75" s="167" t="s">
        <v>981</v>
      </c>
      <c r="E75" s="167">
        <v>20</v>
      </c>
      <c r="F75" s="155">
        <f t="shared" si="2"/>
        <v>20</v>
      </c>
      <c r="G75" s="155"/>
      <c r="H75" s="4"/>
    </row>
    <row r="76" s="151" customFormat="1" ht="25" customHeight="1" spans="1:8">
      <c r="A76" s="182"/>
      <c r="B76" s="182"/>
      <c r="C76" s="182"/>
      <c r="D76" s="167" t="s">
        <v>1419</v>
      </c>
      <c r="E76" s="167">
        <v>30</v>
      </c>
      <c r="F76" s="155">
        <f t="shared" si="2"/>
        <v>30</v>
      </c>
      <c r="G76" s="155"/>
      <c r="H76" s="4"/>
    </row>
    <row r="77" s="151" customFormat="1" ht="25" customHeight="1" spans="1:8">
      <c r="A77" s="182"/>
      <c r="B77" s="182"/>
      <c r="C77" s="182"/>
      <c r="D77" s="167" t="s">
        <v>474</v>
      </c>
      <c r="E77" s="167">
        <v>50</v>
      </c>
      <c r="F77" s="155">
        <f t="shared" si="2"/>
        <v>50</v>
      </c>
      <c r="G77" s="155"/>
      <c r="H77" s="4"/>
    </row>
    <row r="78" s="151" customFormat="1" ht="25" customHeight="1" spans="1:8">
      <c r="A78" s="182"/>
      <c r="B78" s="182"/>
      <c r="C78" s="182"/>
      <c r="D78" s="167" t="s">
        <v>382</v>
      </c>
      <c r="E78" s="167">
        <v>110</v>
      </c>
      <c r="F78" s="155">
        <f t="shared" si="2"/>
        <v>110</v>
      </c>
      <c r="G78" s="155"/>
      <c r="H78" s="4"/>
    </row>
    <row r="79" s="151" customFormat="1" ht="25" customHeight="1" spans="1:8">
      <c r="A79" s="182"/>
      <c r="B79" s="182"/>
      <c r="C79" s="182"/>
      <c r="D79" s="167" t="s">
        <v>1325</v>
      </c>
      <c r="E79" s="167">
        <v>50</v>
      </c>
      <c r="F79" s="155">
        <f t="shared" si="2"/>
        <v>50</v>
      </c>
      <c r="G79" s="155"/>
      <c r="H79" s="4"/>
    </row>
    <row r="80" s="151" customFormat="1" ht="25" customHeight="1" spans="1:8">
      <c r="A80" s="182"/>
      <c r="B80" s="182"/>
      <c r="C80" s="182"/>
      <c r="D80" s="167" t="s">
        <v>2184</v>
      </c>
      <c r="E80" s="167">
        <v>55</v>
      </c>
      <c r="F80" s="155">
        <f t="shared" si="2"/>
        <v>55</v>
      </c>
      <c r="G80" s="155"/>
      <c r="H80" s="4"/>
    </row>
    <row r="81" s="151" customFormat="1" ht="25" customHeight="1" spans="1:8">
      <c r="A81" s="182"/>
      <c r="B81" s="182"/>
      <c r="C81" s="182"/>
      <c r="D81" s="167" t="s">
        <v>343</v>
      </c>
      <c r="E81" s="167">
        <v>440</v>
      </c>
      <c r="F81" s="155">
        <f t="shared" si="2"/>
        <v>440</v>
      </c>
      <c r="G81" s="155"/>
      <c r="H81" s="4"/>
    </row>
    <row r="82" s="151" customFormat="1" ht="25" customHeight="1" spans="1:8">
      <c r="A82" s="182"/>
      <c r="B82" s="182"/>
      <c r="C82" s="182"/>
      <c r="D82" s="167" t="s">
        <v>1240</v>
      </c>
      <c r="E82" s="167">
        <v>60</v>
      </c>
      <c r="F82" s="155">
        <f t="shared" si="2"/>
        <v>60</v>
      </c>
      <c r="G82" s="155"/>
      <c r="H82" s="4"/>
    </row>
    <row r="83" s="151" customFormat="1" ht="25" customHeight="1" spans="1:8">
      <c r="A83" s="182"/>
      <c r="B83" s="182"/>
      <c r="C83" s="182"/>
      <c r="D83" s="167" t="s">
        <v>303</v>
      </c>
      <c r="E83" s="167">
        <v>35</v>
      </c>
      <c r="F83" s="155">
        <f t="shared" si="2"/>
        <v>35</v>
      </c>
      <c r="G83" s="155"/>
      <c r="H83" s="4"/>
    </row>
    <row r="84" s="151" customFormat="1" ht="25" customHeight="1" spans="1:8">
      <c r="A84" s="182"/>
      <c r="B84" s="182"/>
      <c r="C84" s="182"/>
      <c r="D84" s="167" t="s">
        <v>1360</v>
      </c>
      <c r="E84" s="167">
        <v>175</v>
      </c>
      <c r="F84" s="155">
        <f t="shared" si="2"/>
        <v>175</v>
      </c>
      <c r="G84" s="155"/>
      <c r="H84" s="4"/>
    </row>
    <row r="85" s="151" customFormat="1" ht="25" customHeight="1" spans="1:8">
      <c r="A85" s="182"/>
      <c r="B85" s="182"/>
      <c r="C85" s="182"/>
      <c r="D85" s="167" t="s">
        <v>224</v>
      </c>
      <c r="E85" s="167">
        <v>260</v>
      </c>
      <c r="F85" s="155">
        <f t="shared" si="2"/>
        <v>260</v>
      </c>
      <c r="G85" s="155"/>
      <c r="H85" s="4"/>
    </row>
    <row r="86" s="151" customFormat="1" ht="25" customHeight="1" spans="1:8">
      <c r="A86" s="182"/>
      <c r="B86" s="182"/>
      <c r="C86" s="182"/>
      <c r="D86" s="167" t="s">
        <v>288</v>
      </c>
      <c r="E86" s="167">
        <v>110</v>
      </c>
      <c r="F86" s="155">
        <f t="shared" si="2"/>
        <v>110</v>
      </c>
      <c r="G86" s="155"/>
      <c r="H86" s="4"/>
    </row>
    <row r="87" s="151" customFormat="1" ht="25" customHeight="1" spans="1:8">
      <c r="A87" s="182"/>
      <c r="B87" s="182"/>
      <c r="C87" s="182"/>
      <c r="D87" s="167" t="s">
        <v>344</v>
      </c>
      <c r="E87" s="167">
        <v>5</v>
      </c>
      <c r="F87" s="155">
        <f t="shared" si="2"/>
        <v>5</v>
      </c>
      <c r="G87" s="155"/>
      <c r="H87" s="4"/>
    </row>
    <row r="88" s="151" customFormat="1" ht="25" customHeight="1" spans="1:8">
      <c r="A88" s="182"/>
      <c r="B88" s="182"/>
      <c r="C88" s="182"/>
      <c r="D88" s="167" t="s">
        <v>2188</v>
      </c>
      <c r="E88" s="167">
        <v>20</v>
      </c>
      <c r="F88" s="155">
        <f t="shared" si="2"/>
        <v>20</v>
      </c>
      <c r="G88" s="155"/>
      <c r="H88" s="4"/>
    </row>
    <row r="89" s="151" customFormat="1" ht="25" customHeight="1" spans="1:8">
      <c r="A89" s="182"/>
      <c r="B89" s="182"/>
      <c r="C89" s="182"/>
      <c r="D89" s="167" t="s">
        <v>341</v>
      </c>
      <c r="E89" s="167">
        <v>130</v>
      </c>
      <c r="F89" s="155">
        <f t="shared" si="2"/>
        <v>130</v>
      </c>
      <c r="G89" s="155"/>
      <c r="H89" s="4"/>
    </row>
    <row r="90" s="151" customFormat="1" ht="25" customHeight="1" spans="1:8">
      <c r="A90" s="182"/>
      <c r="B90" s="182"/>
      <c r="C90" s="182"/>
      <c r="D90" s="167" t="s">
        <v>1052</v>
      </c>
      <c r="E90" s="167">
        <v>215</v>
      </c>
      <c r="F90" s="155">
        <f t="shared" si="2"/>
        <v>215</v>
      </c>
      <c r="G90" s="155"/>
      <c r="H90" s="4"/>
    </row>
    <row r="91" s="151" customFormat="1" ht="25" customHeight="1" spans="1:8">
      <c r="A91" s="182"/>
      <c r="B91" s="182"/>
      <c r="C91" s="182"/>
      <c r="D91" s="167" t="s">
        <v>2189</v>
      </c>
      <c r="E91" s="167">
        <v>215</v>
      </c>
      <c r="F91" s="155">
        <f t="shared" si="2"/>
        <v>215</v>
      </c>
      <c r="G91" s="155"/>
      <c r="H91" s="4"/>
    </row>
    <row r="92" s="151" customFormat="1" ht="25" customHeight="1" spans="1:8">
      <c r="A92" s="182"/>
      <c r="B92" s="182"/>
      <c r="C92" s="182"/>
      <c r="D92" s="167" t="s">
        <v>1261</v>
      </c>
      <c r="E92" s="167">
        <v>720</v>
      </c>
      <c r="F92" s="155">
        <f t="shared" si="2"/>
        <v>720</v>
      </c>
      <c r="G92" s="155"/>
      <c r="H92" s="4"/>
    </row>
    <row r="93" s="151" customFormat="1" ht="25" customHeight="1" spans="1:8">
      <c r="A93" s="182"/>
      <c r="B93" s="182"/>
      <c r="C93" s="182"/>
      <c r="D93" s="167" t="s">
        <v>2190</v>
      </c>
      <c r="E93" s="167">
        <v>720</v>
      </c>
      <c r="F93" s="155">
        <f t="shared" si="2"/>
        <v>720</v>
      </c>
      <c r="G93" s="155"/>
      <c r="H93" s="4"/>
    </row>
    <row r="94" s="151" customFormat="1" ht="25" customHeight="1" spans="1:8">
      <c r="A94" s="183"/>
      <c r="B94" s="183"/>
      <c r="C94" s="183"/>
      <c r="D94" s="167" t="s">
        <v>2187</v>
      </c>
      <c r="E94" s="167">
        <v>240</v>
      </c>
      <c r="F94" s="155">
        <f t="shared" si="2"/>
        <v>240</v>
      </c>
      <c r="G94" s="155"/>
      <c r="H94" s="4"/>
    </row>
    <row r="95" s="151" customFormat="1" ht="25" customHeight="1" spans="1:8">
      <c r="A95" s="178">
        <v>15</v>
      </c>
      <c r="B95" s="178" t="s">
        <v>944</v>
      </c>
      <c r="C95" s="178">
        <v>160</v>
      </c>
      <c r="D95" s="167" t="s">
        <v>945</v>
      </c>
      <c r="E95" s="167">
        <v>255</v>
      </c>
      <c r="F95" s="155">
        <f t="shared" si="2"/>
        <v>415</v>
      </c>
      <c r="G95" s="155"/>
      <c r="H95" s="4"/>
    </row>
    <row r="96" s="151" customFormat="1" ht="25" customHeight="1" spans="1:8">
      <c r="A96" s="183"/>
      <c r="B96" s="183"/>
      <c r="C96" s="183"/>
      <c r="D96" s="167" t="s">
        <v>102</v>
      </c>
      <c r="E96" s="167">
        <v>130</v>
      </c>
      <c r="F96" s="155">
        <f t="shared" si="2"/>
        <v>130</v>
      </c>
      <c r="G96" s="155"/>
      <c r="H96" s="4"/>
    </row>
    <row r="97" s="151" customFormat="1" ht="25" customHeight="1" spans="1:8">
      <c r="A97" s="178">
        <v>16</v>
      </c>
      <c r="B97" s="178" t="s">
        <v>1403</v>
      </c>
      <c r="C97" s="178">
        <v>270</v>
      </c>
      <c r="D97" s="167" t="s">
        <v>1404</v>
      </c>
      <c r="E97" s="167">
        <v>870</v>
      </c>
      <c r="F97" s="155">
        <f t="shared" si="2"/>
        <v>1140</v>
      </c>
      <c r="G97" s="155"/>
      <c r="H97" s="4"/>
    </row>
    <row r="98" s="151" customFormat="1" ht="25" customHeight="1" spans="1:8">
      <c r="A98" s="182"/>
      <c r="B98" s="182"/>
      <c r="C98" s="182"/>
      <c r="D98" s="167" t="s">
        <v>714</v>
      </c>
      <c r="E98" s="151">
        <v>75</v>
      </c>
      <c r="F98" s="155">
        <f t="shared" si="2"/>
        <v>75</v>
      </c>
      <c r="G98" s="155"/>
      <c r="H98" s="4"/>
    </row>
    <row r="99" s="151" customFormat="1" ht="25" customHeight="1" spans="1:8">
      <c r="A99" s="182"/>
      <c r="B99" s="182"/>
      <c r="C99" s="182"/>
      <c r="D99" s="167" t="s">
        <v>747</v>
      </c>
      <c r="E99" s="167">
        <v>255</v>
      </c>
      <c r="F99" s="155">
        <f t="shared" si="2"/>
        <v>255</v>
      </c>
      <c r="G99" s="155"/>
      <c r="H99" s="4"/>
    </row>
    <row r="100" s="151" customFormat="1" ht="25" customHeight="1" spans="1:8">
      <c r="A100" s="183"/>
      <c r="B100" s="183"/>
      <c r="C100" s="183"/>
      <c r="D100" s="167" t="s">
        <v>264</v>
      </c>
      <c r="E100" s="167">
        <v>40</v>
      </c>
      <c r="F100" s="155">
        <f t="shared" si="2"/>
        <v>40</v>
      </c>
      <c r="G100" s="155"/>
      <c r="H100" s="4"/>
    </row>
    <row r="101" s="151" customFormat="1" ht="25" customHeight="1" spans="1:8">
      <c r="A101" s="184">
        <v>17</v>
      </c>
      <c r="B101" s="167" t="s">
        <v>764</v>
      </c>
      <c r="C101" s="167">
        <v>470</v>
      </c>
      <c r="D101" s="167" t="s">
        <v>2191</v>
      </c>
      <c r="E101" s="167">
        <v>470</v>
      </c>
      <c r="F101" s="155">
        <f t="shared" si="2"/>
        <v>940</v>
      </c>
      <c r="G101" s="155"/>
      <c r="H101" s="4"/>
    </row>
    <row r="102" s="151" customFormat="1" ht="25" customHeight="1" spans="1:8">
      <c r="A102" s="184">
        <v>18</v>
      </c>
      <c r="B102" s="167" t="s">
        <v>2192</v>
      </c>
      <c r="C102" s="167">
        <v>1070</v>
      </c>
      <c r="D102" s="167"/>
      <c r="E102" s="167"/>
      <c r="F102" s="155">
        <f t="shared" si="2"/>
        <v>1070</v>
      </c>
      <c r="G102" s="155"/>
      <c r="H102" s="4"/>
    </row>
    <row r="103" s="152" customFormat="1" ht="33" customHeight="1" spans="1:8">
      <c r="A103" s="159" t="s">
        <v>7</v>
      </c>
      <c r="B103" s="160" t="s">
        <v>242</v>
      </c>
      <c r="C103" s="161">
        <f>SUM(C3:C102)</f>
        <v>12745</v>
      </c>
      <c r="D103" s="161" t="s">
        <v>243</v>
      </c>
      <c r="E103" s="161">
        <f>SUM(E3:E102)</f>
        <v>20670</v>
      </c>
      <c r="F103" s="161" t="s">
        <v>244</v>
      </c>
      <c r="G103" s="162">
        <f>SUM(F3:G102)</f>
        <v>33415</v>
      </c>
      <c r="H103" s="163"/>
    </row>
    <row r="104" s="151" customFormat="1" ht="33.75" spans="1:6">
      <c r="A104" s="164"/>
      <c r="B104" s="164"/>
      <c r="C104" s="164"/>
      <c r="D104" s="164"/>
      <c r="E104" s="164"/>
      <c r="F104" s="164"/>
    </row>
    <row r="105" s="151" customFormat="1" ht="33.75" spans="1:6">
      <c r="A105" s="164"/>
      <c r="B105" s="164"/>
      <c r="C105" s="164"/>
      <c r="D105" s="164"/>
      <c r="E105" s="164"/>
      <c r="F105" s="164"/>
    </row>
    <row r="106" s="151" customFormat="1" ht="33.75" spans="1:6">
      <c r="A106" s="164"/>
      <c r="B106" s="164"/>
      <c r="C106" s="164"/>
      <c r="D106" s="164"/>
      <c r="E106" s="164"/>
      <c r="F106" s="164"/>
    </row>
    <row r="107" s="151" customFormat="1" ht="33.75" spans="1:6">
      <c r="A107" s="164"/>
      <c r="B107" s="164"/>
      <c r="C107" s="164"/>
      <c r="D107" s="164"/>
      <c r="E107" s="164"/>
      <c r="F107" s="164"/>
    </row>
    <row r="108" s="151" customFormat="1" ht="33.75" spans="1:6">
      <c r="A108" s="164"/>
      <c r="B108" s="164"/>
      <c r="C108" s="164"/>
      <c r="D108" s="164"/>
      <c r="E108" s="164"/>
      <c r="F108" s="164"/>
    </row>
    <row r="109" s="151" customFormat="1" ht="33.75" spans="1:6">
      <c r="A109" s="164"/>
      <c r="B109" s="164"/>
      <c r="C109" s="164"/>
      <c r="D109" s="164"/>
      <c r="E109" s="164"/>
      <c r="F109" s="164"/>
    </row>
    <row r="110" s="151" customFormat="1" ht="33.75" spans="1:6">
      <c r="A110" s="164"/>
      <c r="B110" s="164"/>
      <c r="C110" s="164"/>
      <c r="D110" s="164"/>
      <c r="E110" s="164"/>
      <c r="F110" s="164"/>
    </row>
    <row r="111" s="151" customFormat="1" ht="33.75" spans="1:6">
      <c r="A111" s="164"/>
      <c r="B111" s="164"/>
      <c r="C111" s="164"/>
      <c r="D111" s="164"/>
      <c r="E111" s="164"/>
      <c r="F111" s="164"/>
    </row>
    <row r="112" s="151" customFormat="1" ht="33.75" spans="1:6">
      <c r="A112" s="164"/>
      <c r="B112" s="164"/>
      <c r="C112" s="164"/>
      <c r="D112" s="164"/>
      <c r="E112" s="164"/>
      <c r="F112" s="164"/>
    </row>
    <row r="113" s="151" customFormat="1" ht="33.75" spans="1:6">
      <c r="A113" s="164"/>
      <c r="B113" s="164"/>
      <c r="C113" s="164"/>
      <c r="D113" s="164"/>
      <c r="E113" s="164"/>
      <c r="F113" s="164"/>
    </row>
    <row r="114" s="151" customFormat="1" ht="33.75" spans="1:6">
      <c r="A114" s="164"/>
      <c r="B114" s="164"/>
      <c r="C114" s="164"/>
      <c r="D114" s="164"/>
      <c r="E114" s="164"/>
      <c r="F114" s="164"/>
    </row>
    <row r="115" s="151" customFormat="1" ht="33.75" spans="1:6">
      <c r="A115" s="164"/>
      <c r="B115" s="164"/>
      <c r="C115" s="164"/>
      <c r="D115" s="164"/>
      <c r="E115" s="164"/>
      <c r="F115" s="164"/>
    </row>
    <row r="116" s="151" customFormat="1" ht="33.75" spans="1:6">
      <c r="A116" s="164"/>
      <c r="B116" s="164"/>
      <c r="C116" s="164"/>
      <c r="D116" s="164"/>
      <c r="E116" s="164"/>
      <c r="F116" s="164"/>
    </row>
    <row r="117" s="151" customFormat="1" ht="33.75" spans="1:6">
      <c r="A117" s="164"/>
      <c r="B117" s="164"/>
      <c r="C117" s="164"/>
      <c r="D117" s="164"/>
      <c r="E117" s="164"/>
      <c r="F117" s="164"/>
    </row>
    <row r="118" s="151" customFormat="1" ht="33.75" spans="1:6">
      <c r="A118" s="164"/>
      <c r="B118" s="164"/>
      <c r="C118" s="164"/>
      <c r="D118" s="164"/>
      <c r="E118" s="164"/>
      <c r="F118" s="164"/>
    </row>
    <row r="119" s="151" customFormat="1" ht="33.75" spans="1:6">
      <c r="A119" s="164"/>
      <c r="B119" s="164"/>
      <c r="C119" s="164"/>
      <c r="D119" s="164"/>
      <c r="E119" s="164"/>
      <c r="F119" s="164"/>
    </row>
  </sheetData>
  <mergeCells count="129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A3:A6"/>
    <mergeCell ref="A8:A9"/>
    <mergeCell ref="A10:A12"/>
    <mergeCell ref="A14:A25"/>
    <mergeCell ref="A27:A34"/>
    <mergeCell ref="A39:A40"/>
    <mergeCell ref="A41:A94"/>
    <mergeCell ref="A95:A96"/>
    <mergeCell ref="A97:A100"/>
    <mergeCell ref="B3:B6"/>
    <mergeCell ref="B8:B9"/>
    <mergeCell ref="B10:B12"/>
    <mergeCell ref="B14:B25"/>
    <mergeCell ref="B27:B34"/>
    <mergeCell ref="B39:B40"/>
    <mergeCell ref="B41:B94"/>
    <mergeCell ref="B95:B96"/>
    <mergeCell ref="B97:B100"/>
    <mergeCell ref="C3:C6"/>
    <mergeCell ref="C8:C9"/>
    <mergeCell ref="C10:C12"/>
    <mergeCell ref="C14:C25"/>
    <mergeCell ref="C27:C34"/>
    <mergeCell ref="C39:C40"/>
    <mergeCell ref="C41:C94"/>
    <mergeCell ref="C95:C96"/>
    <mergeCell ref="C97:C100"/>
  </mergeCells>
  <pageMargins left="0.75" right="0.75" top="1" bottom="1" header="0.5" footer="0.5"/>
  <pageSetup paperSize="9" scale="77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view="pageBreakPreview" zoomScaleNormal="100" workbookViewId="0">
      <pane ySplit="2" topLeftCell="A34" activePane="bottomLeft" state="frozen"/>
      <selection/>
      <selection pane="bottomLeft" activeCell="K38" sqref="K38"/>
    </sheetView>
  </sheetViews>
  <sheetFormatPr defaultColWidth="9" defaultRowHeight="13.5" outlineLevelCol="7"/>
  <cols>
    <col min="1" max="1" width="5.625" style="151" customWidth="1"/>
    <col min="2" max="2" width="22.25" style="151" customWidth="1"/>
    <col min="3" max="3" width="17.375" style="151" customWidth="1"/>
    <col min="4" max="4" width="20.625" style="151" customWidth="1"/>
    <col min="5" max="5" width="14.375" style="151" customWidth="1"/>
    <col min="6" max="6" width="10.125" style="151" customWidth="1"/>
    <col min="7" max="16384" width="9" style="151"/>
  </cols>
  <sheetData>
    <row r="1" s="151" customFormat="1" ht="60" customHeight="1" spans="1:8">
      <c r="A1" s="153" t="s">
        <v>2193</v>
      </c>
      <c r="B1" s="153"/>
      <c r="C1" s="153"/>
      <c r="D1" s="153"/>
      <c r="E1" s="153"/>
      <c r="F1" s="153"/>
      <c r="G1" s="153"/>
      <c r="H1" s="153"/>
    </row>
    <row r="2" s="151" customFormat="1" ht="47" customHeight="1" spans="1:8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154" t="s">
        <v>7</v>
      </c>
      <c r="G2" s="154"/>
      <c r="H2" s="194" t="s">
        <v>8</v>
      </c>
    </row>
    <row r="3" s="151" customFormat="1" ht="25" customHeight="1" spans="1:8">
      <c r="A3" s="184">
        <v>1</v>
      </c>
      <c r="B3" s="167" t="s">
        <v>1332</v>
      </c>
      <c r="C3" s="167">
        <v>270</v>
      </c>
      <c r="D3" s="167"/>
      <c r="E3" s="167"/>
      <c r="F3" s="155">
        <f>C3+E3</f>
        <v>270</v>
      </c>
      <c r="G3" s="155"/>
      <c r="H3" s="39"/>
    </row>
    <row r="4" s="151" customFormat="1" ht="25" customHeight="1" spans="1:8">
      <c r="A4" s="178">
        <v>2</v>
      </c>
      <c r="B4" s="178" t="s">
        <v>2194</v>
      </c>
      <c r="C4" s="178">
        <v>535</v>
      </c>
      <c r="D4" s="167" t="s">
        <v>363</v>
      </c>
      <c r="E4" s="167">
        <v>175</v>
      </c>
      <c r="F4" s="155">
        <f t="shared" ref="F4:F40" si="0">C4+E4</f>
        <v>710</v>
      </c>
      <c r="G4" s="155"/>
      <c r="H4" s="39"/>
    </row>
    <row r="5" s="151" customFormat="1" ht="25" customHeight="1" spans="1:8">
      <c r="A5" s="182"/>
      <c r="B5" s="182"/>
      <c r="C5" s="182"/>
      <c r="D5" s="167" t="s">
        <v>320</v>
      </c>
      <c r="E5" s="167">
        <v>20</v>
      </c>
      <c r="F5" s="155">
        <f t="shared" si="0"/>
        <v>20</v>
      </c>
      <c r="G5" s="155"/>
      <c r="H5" s="39"/>
    </row>
    <row r="6" s="151" customFormat="1" ht="25" customHeight="1" spans="1:8">
      <c r="A6" s="182"/>
      <c r="B6" s="182"/>
      <c r="C6" s="182"/>
      <c r="D6" s="167" t="s">
        <v>779</v>
      </c>
      <c r="E6" s="167">
        <v>110</v>
      </c>
      <c r="F6" s="155">
        <f t="shared" si="0"/>
        <v>110</v>
      </c>
      <c r="G6" s="155"/>
      <c r="H6" s="39"/>
    </row>
    <row r="7" s="151" customFormat="1" ht="25" customHeight="1" spans="1:8">
      <c r="A7" s="182"/>
      <c r="B7" s="182"/>
      <c r="C7" s="182"/>
      <c r="D7" s="167" t="s">
        <v>2195</v>
      </c>
      <c r="E7" s="167">
        <v>175</v>
      </c>
      <c r="F7" s="155">
        <f t="shared" si="0"/>
        <v>175</v>
      </c>
      <c r="G7" s="155"/>
      <c r="H7" s="39"/>
    </row>
    <row r="8" s="151" customFormat="1" ht="25" customHeight="1" spans="1:8">
      <c r="A8" s="182"/>
      <c r="B8" s="182"/>
      <c r="C8" s="182"/>
      <c r="D8" s="167" t="s">
        <v>1335</v>
      </c>
      <c r="E8" s="167">
        <v>20</v>
      </c>
      <c r="F8" s="155">
        <f t="shared" si="0"/>
        <v>20</v>
      </c>
      <c r="G8" s="155"/>
      <c r="H8" s="39"/>
    </row>
    <row r="9" s="151" customFormat="1" ht="25" customHeight="1" spans="1:8">
      <c r="A9" s="182"/>
      <c r="B9" s="182"/>
      <c r="C9" s="182"/>
      <c r="D9" s="167" t="s">
        <v>1188</v>
      </c>
      <c r="E9" s="167">
        <v>15</v>
      </c>
      <c r="F9" s="155">
        <f t="shared" si="0"/>
        <v>15</v>
      </c>
      <c r="G9" s="155"/>
      <c r="H9" s="39"/>
    </row>
    <row r="10" s="151" customFormat="1" ht="25" customHeight="1" spans="1:8">
      <c r="A10" s="182"/>
      <c r="B10" s="182"/>
      <c r="C10" s="182"/>
      <c r="D10" s="167" t="s">
        <v>1219</v>
      </c>
      <c r="E10" s="167">
        <v>30</v>
      </c>
      <c r="F10" s="155">
        <f t="shared" si="0"/>
        <v>30</v>
      </c>
      <c r="G10" s="155"/>
      <c r="H10" s="39"/>
    </row>
    <row r="11" s="151" customFormat="1" ht="25" customHeight="1" spans="1:8">
      <c r="A11" s="182"/>
      <c r="B11" s="182"/>
      <c r="C11" s="182"/>
      <c r="D11" s="167" t="s">
        <v>1203</v>
      </c>
      <c r="E11" s="167">
        <v>160</v>
      </c>
      <c r="F11" s="155">
        <f t="shared" si="0"/>
        <v>160</v>
      </c>
      <c r="G11" s="155"/>
      <c r="H11" s="39"/>
    </row>
    <row r="12" s="151" customFormat="1" ht="25" customHeight="1" spans="1:8">
      <c r="A12" s="182"/>
      <c r="B12" s="182"/>
      <c r="C12" s="182"/>
      <c r="D12" s="167" t="s">
        <v>1396</v>
      </c>
      <c r="E12" s="167">
        <v>200</v>
      </c>
      <c r="F12" s="155">
        <f t="shared" si="0"/>
        <v>200</v>
      </c>
      <c r="G12" s="155"/>
      <c r="H12" s="39"/>
    </row>
    <row r="13" s="151" customFormat="1" ht="25" customHeight="1" spans="1:8">
      <c r="A13" s="182"/>
      <c r="B13" s="182"/>
      <c r="C13" s="182"/>
      <c r="D13" s="167" t="s">
        <v>102</v>
      </c>
      <c r="E13" s="167">
        <v>130</v>
      </c>
      <c r="F13" s="155">
        <f t="shared" si="0"/>
        <v>130</v>
      </c>
      <c r="G13" s="155"/>
      <c r="H13" s="39"/>
    </row>
    <row r="14" s="151" customFormat="1" ht="25" customHeight="1" spans="1:8">
      <c r="A14" s="182"/>
      <c r="B14" s="182"/>
      <c r="C14" s="182"/>
      <c r="D14" s="167" t="s">
        <v>912</v>
      </c>
      <c r="E14" s="167">
        <v>60</v>
      </c>
      <c r="F14" s="155">
        <f t="shared" si="0"/>
        <v>60</v>
      </c>
      <c r="G14" s="155"/>
      <c r="H14" s="39"/>
    </row>
    <row r="15" s="151" customFormat="1" ht="25" customHeight="1" spans="1:8">
      <c r="A15" s="182"/>
      <c r="B15" s="182"/>
      <c r="C15" s="182"/>
      <c r="D15" s="167" t="s">
        <v>1333</v>
      </c>
      <c r="E15" s="167">
        <v>60</v>
      </c>
      <c r="F15" s="155">
        <f t="shared" si="0"/>
        <v>60</v>
      </c>
      <c r="G15" s="155"/>
      <c r="H15" s="39"/>
    </row>
    <row r="16" s="151" customFormat="1" ht="25" customHeight="1" spans="1:8">
      <c r="A16" s="182"/>
      <c r="B16" s="182"/>
      <c r="C16" s="182"/>
      <c r="D16" s="167" t="s">
        <v>1330</v>
      </c>
      <c r="E16" s="167">
        <v>880</v>
      </c>
      <c r="F16" s="155">
        <f t="shared" si="0"/>
        <v>880</v>
      </c>
      <c r="G16" s="155"/>
      <c r="H16" s="39"/>
    </row>
    <row r="17" s="151" customFormat="1" ht="25" customHeight="1" spans="1:8">
      <c r="A17" s="182"/>
      <c r="B17" s="182"/>
      <c r="C17" s="182"/>
      <c r="D17" s="167" t="s">
        <v>288</v>
      </c>
      <c r="E17" s="167">
        <v>110</v>
      </c>
      <c r="F17" s="155">
        <f t="shared" si="0"/>
        <v>110</v>
      </c>
      <c r="G17" s="155"/>
      <c r="H17" s="39"/>
    </row>
    <row r="18" s="151" customFormat="1" ht="25" customHeight="1" spans="1:8">
      <c r="A18" s="182"/>
      <c r="B18" s="182"/>
      <c r="C18" s="182"/>
      <c r="D18" s="167" t="s">
        <v>264</v>
      </c>
      <c r="E18" s="167">
        <v>30</v>
      </c>
      <c r="F18" s="155">
        <f t="shared" si="0"/>
        <v>30</v>
      </c>
      <c r="G18" s="155"/>
      <c r="H18" s="39"/>
    </row>
    <row r="19" s="151" customFormat="1" ht="25" customHeight="1" spans="1:8">
      <c r="A19" s="183"/>
      <c r="B19" s="183"/>
      <c r="C19" s="183"/>
      <c r="D19" s="167" t="s">
        <v>2196</v>
      </c>
      <c r="E19" s="167">
        <v>55</v>
      </c>
      <c r="F19" s="155">
        <f t="shared" si="0"/>
        <v>55</v>
      </c>
      <c r="G19" s="155"/>
      <c r="H19" s="39"/>
    </row>
    <row r="20" s="151" customFormat="1" ht="25" customHeight="1" spans="1:8">
      <c r="A20" s="178">
        <v>3</v>
      </c>
      <c r="B20" s="178" t="s">
        <v>2197</v>
      </c>
      <c r="C20" s="178">
        <v>535</v>
      </c>
      <c r="D20" s="167" t="s">
        <v>367</v>
      </c>
      <c r="E20" s="167">
        <v>735</v>
      </c>
      <c r="F20" s="155">
        <f t="shared" si="0"/>
        <v>1270</v>
      </c>
      <c r="G20" s="155"/>
      <c r="H20" s="39"/>
    </row>
    <row r="21" s="151" customFormat="1" ht="25" customHeight="1" spans="1:8">
      <c r="A21" s="182"/>
      <c r="B21" s="182"/>
      <c r="C21" s="182"/>
      <c r="D21" s="167" t="s">
        <v>360</v>
      </c>
      <c r="E21" s="167">
        <v>255</v>
      </c>
      <c r="F21" s="155">
        <f t="shared" si="0"/>
        <v>255</v>
      </c>
      <c r="G21" s="155"/>
      <c r="H21" s="39"/>
    </row>
    <row r="22" s="151" customFormat="1" ht="25" customHeight="1" spans="1:8">
      <c r="A22" s="182"/>
      <c r="B22" s="182"/>
      <c r="C22" s="182"/>
      <c r="D22" s="167" t="s">
        <v>1372</v>
      </c>
      <c r="E22" s="167">
        <v>150</v>
      </c>
      <c r="F22" s="155">
        <f t="shared" si="0"/>
        <v>150</v>
      </c>
      <c r="G22" s="155"/>
      <c r="H22" s="39"/>
    </row>
    <row r="23" s="151" customFormat="1" ht="25" customHeight="1" spans="1:8">
      <c r="A23" s="178">
        <v>4</v>
      </c>
      <c r="B23" s="178" t="s">
        <v>2198</v>
      </c>
      <c r="C23" s="178">
        <v>160</v>
      </c>
      <c r="D23" s="167" t="s">
        <v>2199</v>
      </c>
      <c r="E23" s="167">
        <v>510</v>
      </c>
      <c r="F23" s="155">
        <f t="shared" si="0"/>
        <v>670</v>
      </c>
      <c r="G23" s="155"/>
      <c r="H23" s="39"/>
    </row>
    <row r="24" s="151" customFormat="1" ht="25" customHeight="1" spans="1:8">
      <c r="A24" s="182"/>
      <c r="B24" s="182"/>
      <c r="C24" s="182"/>
      <c r="D24" s="167" t="s">
        <v>2200</v>
      </c>
      <c r="E24" s="167">
        <v>150</v>
      </c>
      <c r="F24" s="155">
        <f t="shared" si="0"/>
        <v>150</v>
      </c>
      <c r="G24" s="155"/>
      <c r="H24" s="39"/>
    </row>
    <row r="25" s="151" customFormat="1" ht="25" customHeight="1" spans="1:8">
      <c r="A25" s="182"/>
      <c r="B25" s="182"/>
      <c r="C25" s="182"/>
      <c r="D25" s="167" t="s">
        <v>1188</v>
      </c>
      <c r="E25" s="167">
        <v>15</v>
      </c>
      <c r="F25" s="155">
        <f t="shared" si="0"/>
        <v>15</v>
      </c>
      <c r="G25" s="155"/>
      <c r="H25" s="39"/>
    </row>
    <row r="26" s="151" customFormat="1" ht="25" customHeight="1" spans="1:8">
      <c r="A26" s="182"/>
      <c r="B26" s="182"/>
      <c r="C26" s="182"/>
      <c r="D26" s="167" t="s">
        <v>1333</v>
      </c>
      <c r="E26" s="167">
        <v>60</v>
      </c>
      <c r="F26" s="155">
        <f t="shared" si="0"/>
        <v>60</v>
      </c>
      <c r="G26" s="155"/>
      <c r="H26" s="39"/>
    </row>
    <row r="27" s="151" customFormat="1" ht="25" customHeight="1" spans="1:8">
      <c r="A27" s="182"/>
      <c r="B27" s="182"/>
      <c r="C27" s="182"/>
      <c r="D27" s="167" t="s">
        <v>1203</v>
      </c>
      <c r="E27" s="167">
        <v>150</v>
      </c>
      <c r="F27" s="155">
        <f t="shared" si="0"/>
        <v>150</v>
      </c>
      <c r="G27" s="155"/>
      <c r="H27" s="39"/>
    </row>
    <row r="28" s="151" customFormat="1" ht="25" customHeight="1" spans="1:8">
      <c r="A28" s="182"/>
      <c r="B28" s="182"/>
      <c r="C28" s="182"/>
      <c r="D28" s="167" t="s">
        <v>1219</v>
      </c>
      <c r="E28" s="167">
        <v>35</v>
      </c>
      <c r="F28" s="155">
        <f t="shared" si="0"/>
        <v>35</v>
      </c>
      <c r="G28" s="155"/>
      <c r="H28" s="39"/>
    </row>
    <row r="29" s="151" customFormat="1" ht="25" customHeight="1" spans="1:8">
      <c r="A29" s="182"/>
      <c r="B29" s="182"/>
      <c r="C29" s="182"/>
      <c r="D29" s="167" t="s">
        <v>256</v>
      </c>
      <c r="E29" s="167">
        <v>60</v>
      </c>
      <c r="F29" s="155">
        <f t="shared" si="0"/>
        <v>60</v>
      </c>
      <c r="G29" s="155"/>
      <c r="H29" s="39"/>
    </row>
    <row r="30" s="151" customFormat="1" ht="25" customHeight="1" spans="1:8">
      <c r="A30" s="182"/>
      <c r="B30" s="182"/>
      <c r="C30" s="182"/>
      <c r="D30" s="167" t="s">
        <v>1084</v>
      </c>
      <c r="E30" s="167">
        <v>75</v>
      </c>
      <c r="F30" s="155">
        <f t="shared" si="0"/>
        <v>75</v>
      </c>
      <c r="G30" s="155"/>
      <c r="H30" s="39"/>
    </row>
    <row r="31" s="151" customFormat="1" ht="25" customHeight="1" spans="1:8">
      <c r="A31" s="182"/>
      <c r="B31" s="182"/>
      <c r="C31" s="182"/>
      <c r="D31" s="167" t="s">
        <v>2201</v>
      </c>
      <c r="E31" s="167">
        <v>40</v>
      </c>
      <c r="F31" s="155">
        <f t="shared" si="0"/>
        <v>40</v>
      </c>
      <c r="G31" s="155"/>
      <c r="H31" s="39"/>
    </row>
    <row r="32" s="151" customFormat="1" ht="25" customHeight="1" spans="1:8">
      <c r="A32" s="184">
        <v>5</v>
      </c>
      <c r="B32" s="167" t="s">
        <v>2202</v>
      </c>
      <c r="C32" s="167">
        <v>70</v>
      </c>
      <c r="D32" s="167" t="s">
        <v>2203</v>
      </c>
      <c r="E32" s="167">
        <v>35</v>
      </c>
      <c r="F32" s="155">
        <f t="shared" si="0"/>
        <v>105</v>
      </c>
      <c r="G32" s="155"/>
      <c r="H32" s="39"/>
    </row>
    <row r="33" s="151" customFormat="1" ht="25" customHeight="1" spans="1:8">
      <c r="A33" s="178">
        <v>6</v>
      </c>
      <c r="B33" s="178" t="s">
        <v>300</v>
      </c>
      <c r="C33" s="178">
        <v>70</v>
      </c>
      <c r="D33" s="167" t="s">
        <v>263</v>
      </c>
      <c r="E33" s="167">
        <v>90</v>
      </c>
      <c r="F33" s="155">
        <f t="shared" si="0"/>
        <v>160</v>
      </c>
      <c r="G33" s="155"/>
      <c r="H33" s="39"/>
    </row>
    <row r="34" s="151" customFormat="1" ht="25" customHeight="1" spans="1:8">
      <c r="A34" s="183"/>
      <c r="B34" s="183"/>
      <c r="C34" s="183"/>
      <c r="D34" s="167" t="s">
        <v>264</v>
      </c>
      <c r="E34" s="167">
        <v>15</v>
      </c>
      <c r="F34" s="155">
        <f t="shared" si="0"/>
        <v>15</v>
      </c>
      <c r="G34" s="155"/>
      <c r="H34" s="39"/>
    </row>
    <row r="35" s="151" customFormat="1" ht="25" customHeight="1" spans="1:8">
      <c r="A35" s="184">
        <v>7</v>
      </c>
      <c r="B35" s="167" t="s">
        <v>764</v>
      </c>
      <c r="C35" s="167">
        <v>535</v>
      </c>
      <c r="D35" s="167"/>
      <c r="E35" s="167"/>
      <c r="F35" s="155">
        <f t="shared" si="0"/>
        <v>535</v>
      </c>
      <c r="G35" s="155"/>
      <c r="H35" s="39"/>
    </row>
    <row r="36" s="151" customFormat="1" ht="25" customHeight="1" spans="1:8">
      <c r="A36" s="178">
        <v>8</v>
      </c>
      <c r="B36" s="178" t="s">
        <v>776</v>
      </c>
      <c r="C36" s="178">
        <v>400</v>
      </c>
      <c r="D36" s="167" t="s">
        <v>714</v>
      </c>
      <c r="E36" s="167">
        <v>75</v>
      </c>
      <c r="F36" s="155">
        <f t="shared" si="0"/>
        <v>475</v>
      </c>
      <c r="G36" s="155"/>
      <c r="H36" s="39"/>
    </row>
    <row r="37" s="151" customFormat="1" ht="25" customHeight="1" spans="1:8">
      <c r="A37" s="183"/>
      <c r="B37" s="183"/>
      <c r="C37" s="183"/>
      <c r="D37" s="167" t="s">
        <v>2204</v>
      </c>
      <c r="E37" s="167">
        <v>10</v>
      </c>
      <c r="F37" s="155">
        <f t="shared" si="0"/>
        <v>10</v>
      </c>
      <c r="G37" s="155"/>
      <c r="H37" s="39"/>
    </row>
    <row r="38" s="151" customFormat="1" ht="25" customHeight="1" spans="1:8">
      <c r="A38" s="184">
        <v>9</v>
      </c>
      <c r="B38" s="167" t="s">
        <v>2205</v>
      </c>
      <c r="C38" s="167">
        <v>670</v>
      </c>
      <c r="D38" s="167"/>
      <c r="E38" s="167"/>
      <c r="F38" s="155">
        <f t="shared" si="0"/>
        <v>670</v>
      </c>
      <c r="G38" s="155"/>
      <c r="H38" s="39"/>
    </row>
    <row r="39" s="151" customFormat="1" ht="25" customHeight="1" spans="1:8">
      <c r="A39" s="184">
        <v>10</v>
      </c>
      <c r="B39" s="167" t="s">
        <v>2206</v>
      </c>
      <c r="C39" s="167">
        <v>600</v>
      </c>
      <c r="D39" s="167"/>
      <c r="E39" s="167"/>
      <c r="F39" s="155">
        <f t="shared" si="0"/>
        <v>600</v>
      </c>
      <c r="G39" s="155"/>
      <c r="H39" s="39"/>
    </row>
    <row r="40" s="151" customFormat="1" ht="25" customHeight="1" spans="1:8">
      <c r="A40" s="184">
        <v>11</v>
      </c>
      <c r="B40" s="167" t="s">
        <v>2207</v>
      </c>
      <c r="C40" s="167">
        <v>160</v>
      </c>
      <c r="D40" s="167"/>
      <c r="E40" s="167"/>
      <c r="F40" s="155">
        <f t="shared" si="0"/>
        <v>160</v>
      </c>
      <c r="G40" s="155"/>
      <c r="H40" s="39"/>
    </row>
    <row r="41" s="152" customFormat="1" ht="33" customHeight="1" spans="1:8">
      <c r="A41" s="159" t="s">
        <v>7</v>
      </c>
      <c r="B41" s="160" t="s">
        <v>242</v>
      </c>
      <c r="C41" s="161">
        <f>SUM(C3:C40)</f>
        <v>4005</v>
      </c>
      <c r="D41" s="161" t="s">
        <v>243</v>
      </c>
      <c r="E41" s="161">
        <f>SUM(E3:E40)</f>
        <v>4690</v>
      </c>
      <c r="F41" s="161" t="s">
        <v>244</v>
      </c>
      <c r="G41" s="162">
        <f>SUM(F3:G40)</f>
        <v>8695</v>
      </c>
      <c r="H41" s="163"/>
    </row>
    <row r="42" s="151" customFormat="1" ht="33.75" spans="1:6">
      <c r="A42" s="164"/>
      <c r="B42" s="164"/>
      <c r="C42" s="164"/>
      <c r="D42" s="164"/>
      <c r="E42" s="164"/>
      <c r="F42" s="164"/>
    </row>
    <row r="43" s="151" customFormat="1" ht="33.75" spans="1:6">
      <c r="A43" s="164"/>
      <c r="B43" s="164"/>
      <c r="C43" s="164"/>
      <c r="D43" s="164"/>
      <c r="E43" s="164"/>
      <c r="F43" s="164"/>
    </row>
    <row r="44" s="151" customFormat="1" ht="33.75" spans="1:6">
      <c r="A44" s="164"/>
      <c r="B44" s="164"/>
      <c r="C44" s="164"/>
      <c r="D44" s="164"/>
      <c r="E44" s="164"/>
      <c r="F44" s="164"/>
    </row>
    <row r="45" s="151" customFormat="1" ht="33.75" spans="1:6">
      <c r="A45" s="164"/>
      <c r="B45" s="164"/>
      <c r="C45" s="164"/>
      <c r="D45" s="164"/>
      <c r="E45" s="164"/>
      <c r="F45" s="164"/>
    </row>
    <row r="46" s="151" customFormat="1" ht="33.75" spans="1:6">
      <c r="A46" s="164"/>
      <c r="B46" s="164"/>
      <c r="C46" s="164"/>
      <c r="D46" s="164"/>
      <c r="E46" s="164"/>
      <c r="F46" s="164"/>
    </row>
    <row r="47" s="151" customFormat="1" ht="33.75" spans="1:6">
      <c r="A47" s="164"/>
      <c r="B47" s="164"/>
      <c r="C47" s="164"/>
      <c r="D47" s="164"/>
      <c r="E47" s="164"/>
      <c r="F47" s="164"/>
    </row>
    <row r="48" s="151" customFormat="1" ht="33.75" spans="1:6">
      <c r="A48" s="164"/>
      <c r="B48" s="164"/>
      <c r="C48" s="164"/>
      <c r="D48" s="164"/>
      <c r="E48" s="164"/>
      <c r="F48" s="164"/>
    </row>
    <row r="49" s="151" customFormat="1" ht="33.75" spans="1:6">
      <c r="A49" s="164"/>
      <c r="B49" s="164"/>
      <c r="C49" s="164"/>
      <c r="D49" s="164"/>
      <c r="E49" s="164"/>
      <c r="F49" s="164"/>
    </row>
    <row r="50" s="151" customFormat="1" ht="33.75" spans="1:6">
      <c r="A50" s="164"/>
      <c r="B50" s="164"/>
      <c r="C50" s="164"/>
      <c r="D50" s="164"/>
      <c r="E50" s="164"/>
      <c r="F50" s="164"/>
    </row>
    <row r="51" s="151" customFormat="1" ht="33.75" spans="1:6">
      <c r="A51" s="164"/>
      <c r="B51" s="164"/>
      <c r="C51" s="164"/>
      <c r="D51" s="164"/>
      <c r="E51" s="164"/>
      <c r="F51" s="164"/>
    </row>
    <row r="52" s="151" customFormat="1" ht="33.75" spans="1:6">
      <c r="A52" s="164"/>
      <c r="B52" s="164"/>
      <c r="C52" s="164"/>
      <c r="D52" s="164"/>
      <c r="E52" s="164"/>
      <c r="F52" s="164"/>
    </row>
    <row r="53" s="151" customFormat="1" ht="33.75" spans="1:6">
      <c r="A53" s="164"/>
      <c r="B53" s="164"/>
      <c r="C53" s="164"/>
      <c r="D53" s="164"/>
      <c r="E53" s="164"/>
      <c r="F53" s="164"/>
    </row>
    <row r="54" s="151" customFormat="1" ht="33.75" spans="1:6">
      <c r="A54" s="164"/>
      <c r="B54" s="164"/>
      <c r="C54" s="164"/>
      <c r="D54" s="164"/>
      <c r="E54" s="164"/>
      <c r="F54" s="164"/>
    </row>
    <row r="55" s="151" customFormat="1" ht="33.75" spans="1:6">
      <c r="A55" s="164"/>
      <c r="B55" s="164"/>
      <c r="C55" s="164"/>
      <c r="D55" s="164"/>
      <c r="E55" s="164"/>
      <c r="F55" s="164"/>
    </row>
    <row r="56" s="151" customFormat="1" ht="33.75" spans="1:6">
      <c r="A56" s="164"/>
      <c r="B56" s="164"/>
      <c r="C56" s="164"/>
      <c r="D56" s="164"/>
      <c r="E56" s="164"/>
      <c r="F56" s="164"/>
    </row>
    <row r="57" s="151" customFormat="1" ht="33.75" spans="1:6">
      <c r="A57" s="164"/>
      <c r="B57" s="164"/>
      <c r="C57" s="164"/>
      <c r="D57" s="164"/>
      <c r="E57" s="164"/>
      <c r="F57" s="164"/>
    </row>
    <row r="58" s="151" customFormat="1" ht="33.75" spans="1:6">
      <c r="A58" s="164"/>
      <c r="B58" s="164"/>
      <c r="C58" s="164"/>
      <c r="D58" s="164"/>
      <c r="E58" s="164"/>
      <c r="F58" s="164"/>
    </row>
  </sheetData>
  <mergeCells count="55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A4:A19"/>
    <mergeCell ref="A20:A22"/>
    <mergeCell ref="A23:A31"/>
    <mergeCell ref="A33:A34"/>
    <mergeCell ref="A36:A37"/>
    <mergeCell ref="B4:B19"/>
    <mergeCell ref="B20:B22"/>
    <mergeCell ref="B23:B31"/>
    <mergeCell ref="B33:B34"/>
    <mergeCell ref="B36:B37"/>
    <mergeCell ref="C4:C19"/>
    <mergeCell ref="C20:C22"/>
    <mergeCell ref="C23:C31"/>
    <mergeCell ref="C33:C34"/>
    <mergeCell ref="C36:C37"/>
  </mergeCells>
  <pageMargins left="0.75" right="0.75" top="1" bottom="1" header="0.5" footer="0.5"/>
  <pageSetup paperSize="9" scale="81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"/>
  <sheetViews>
    <sheetView view="pageBreakPreview" zoomScaleNormal="100" workbookViewId="0">
      <pane ySplit="2" topLeftCell="A88" activePane="bottomLeft" state="frozen"/>
      <selection/>
      <selection pane="bottomLeft" activeCell="D53" sqref="D53"/>
    </sheetView>
  </sheetViews>
  <sheetFormatPr defaultColWidth="9" defaultRowHeight="14.25" outlineLevelCol="7"/>
  <cols>
    <col min="1" max="1" width="5.625" style="169" customWidth="1"/>
    <col min="2" max="2" width="22.25" style="169" customWidth="1"/>
    <col min="3" max="3" width="17.375" style="169" customWidth="1"/>
    <col min="4" max="4" width="28.125" style="169" customWidth="1"/>
    <col min="5" max="5" width="14.375" style="169" customWidth="1"/>
    <col min="6" max="6" width="10.125" style="169" customWidth="1"/>
    <col min="7" max="16384" width="9" style="169"/>
  </cols>
  <sheetData>
    <row r="1" s="169" customFormat="1" ht="33" customHeight="1" spans="1:8">
      <c r="A1" s="153" t="s">
        <v>2208</v>
      </c>
      <c r="B1" s="153"/>
      <c r="C1" s="153"/>
      <c r="D1" s="153"/>
      <c r="E1" s="153"/>
      <c r="F1" s="153"/>
      <c r="G1" s="153"/>
      <c r="H1" s="153"/>
    </row>
    <row r="2" s="169" customFormat="1" ht="47" customHeight="1" spans="1:8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154" t="s">
        <v>7</v>
      </c>
      <c r="G2" s="154"/>
      <c r="H2" s="4" t="s">
        <v>8</v>
      </c>
    </row>
    <row r="3" s="169" customFormat="1" ht="25" customHeight="1" spans="1:8">
      <c r="A3" s="184">
        <v>1</v>
      </c>
      <c r="B3" s="167" t="s">
        <v>2209</v>
      </c>
      <c r="C3" s="167">
        <v>80</v>
      </c>
      <c r="D3" s="167"/>
      <c r="E3" s="167"/>
      <c r="F3" s="155">
        <f>C3+E3</f>
        <v>80</v>
      </c>
      <c r="G3" s="155"/>
      <c r="H3" s="181"/>
    </row>
    <row r="4" s="169" customFormat="1" ht="25" customHeight="1" spans="1:8">
      <c r="A4" s="184">
        <v>2</v>
      </c>
      <c r="B4" s="167" t="s">
        <v>2210</v>
      </c>
      <c r="C4" s="167">
        <v>40</v>
      </c>
      <c r="D4" s="167"/>
      <c r="E4" s="167"/>
      <c r="F4" s="155">
        <f t="shared" ref="F4:F35" si="0">C4+E4</f>
        <v>40</v>
      </c>
      <c r="G4" s="155"/>
      <c r="H4" s="181"/>
    </row>
    <row r="5" s="169" customFormat="1" ht="25" customHeight="1" spans="1:8">
      <c r="A5" s="184">
        <v>3</v>
      </c>
      <c r="B5" s="167" t="s">
        <v>2211</v>
      </c>
      <c r="C5" s="167">
        <v>80</v>
      </c>
      <c r="D5" s="167" t="s">
        <v>1528</v>
      </c>
      <c r="E5" s="167">
        <v>55</v>
      </c>
      <c r="F5" s="155">
        <f t="shared" si="0"/>
        <v>135</v>
      </c>
      <c r="G5" s="155"/>
      <c r="H5" s="181"/>
    </row>
    <row r="6" s="169" customFormat="1" ht="25" customHeight="1" spans="1:8">
      <c r="A6" s="184">
        <v>4</v>
      </c>
      <c r="B6" s="167" t="s">
        <v>2212</v>
      </c>
      <c r="C6" s="167">
        <v>80</v>
      </c>
      <c r="D6" s="167" t="s">
        <v>1564</v>
      </c>
      <c r="E6" s="167">
        <v>50</v>
      </c>
      <c r="F6" s="155">
        <f t="shared" si="0"/>
        <v>130</v>
      </c>
      <c r="G6" s="155"/>
      <c r="H6" s="181"/>
    </row>
    <row r="7" s="169" customFormat="1" ht="25" customHeight="1" spans="1:8">
      <c r="A7" s="184">
        <v>5</v>
      </c>
      <c r="B7" s="167" t="s">
        <v>141</v>
      </c>
      <c r="C7" s="167">
        <v>110</v>
      </c>
      <c r="D7" s="167" t="s">
        <v>142</v>
      </c>
      <c r="E7" s="167">
        <v>280</v>
      </c>
      <c r="F7" s="155">
        <f t="shared" si="0"/>
        <v>390</v>
      </c>
      <c r="G7" s="155"/>
      <c r="H7" s="181"/>
    </row>
    <row r="8" s="169" customFormat="1" ht="25" customHeight="1" spans="1:8">
      <c r="A8" s="178">
        <v>6</v>
      </c>
      <c r="B8" s="193" t="s">
        <v>2213</v>
      </c>
      <c r="C8" s="178">
        <v>80</v>
      </c>
      <c r="D8" s="167" t="s">
        <v>935</v>
      </c>
      <c r="E8" s="167">
        <v>60</v>
      </c>
      <c r="F8" s="155">
        <f t="shared" si="0"/>
        <v>140</v>
      </c>
      <c r="G8" s="155"/>
      <c r="H8" s="181"/>
    </row>
    <row r="9" s="169" customFormat="1" ht="25" customHeight="1" spans="1:8">
      <c r="A9" s="182"/>
      <c r="B9" s="182"/>
      <c r="C9" s="182"/>
      <c r="D9" s="167" t="s">
        <v>2214</v>
      </c>
      <c r="E9" s="167">
        <v>350</v>
      </c>
      <c r="F9" s="155">
        <f t="shared" si="0"/>
        <v>350</v>
      </c>
      <c r="G9" s="155"/>
      <c r="H9" s="181"/>
    </row>
    <row r="10" s="169" customFormat="1" ht="25" customHeight="1" spans="1:8">
      <c r="A10" s="182"/>
      <c r="B10" s="182"/>
      <c r="C10" s="182"/>
      <c r="D10" s="167" t="s">
        <v>1108</v>
      </c>
      <c r="E10" s="167">
        <v>95</v>
      </c>
      <c r="F10" s="155">
        <f t="shared" si="0"/>
        <v>95</v>
      </c>
      <c r="G10" s="155"/>
      <c r="H10" s="181"/>
    </row>
    <row r="11" s="169" customFormat="1" ht="25" customHeight="1" spans="1:8">
      <c r="A11" s="183"/>
      <c r="B11" s="183"/>
      <c r="C11" s="183"/>
      <c r="D11" s="167" t="s">
        <v>957</v>
      </c>
      <c r="E11" s="167">
        <v>20</v>
      </c>
      <c r="F11" s="155">
        <f t="shared" si="0"/>
        <v>20</v>
      </c>
      <c r="G11" s="155"/>
      <c r="H11" s="181"/>
    </row>
    <row r="12" s="169" customFormat="1" ht="25" customHeight="1" spans="1:8">
      <c r="A12" s="184">
        <v>7</v>
      </c>
      <c r="B12" s="167" t="s">
        <v>2215</v>
      </c>
      <c r="C12" s="167">
        <v>120</v>
      </c>
      <c r="D12" s="167" t="s">
        <v>2216</v>
      </c>
      <c r="E12" s="167">
        <v>120</v>
      </c>
      <c r="F12" s="155">
        <f t="shared" si="0"/>
        <v>240</v>
      </c>
      <c r="G12" s="155"/>
      <c r="H12" s="181"/>
    </row>
    <row r="13" s="169" customFormat="1" ht="25" customHeight="1" spans="1:8">
      <c r="A13" s="184">
        <v>8</v>
      </c>
      <c r="B13" s="167" t="s">
        <v>2217</v>
      </c>
      <c r="C13" s="167">
        <v>260</v>
      </c>
      <c r="D13" s="167" t="s">
        <v>2218</v>
      </c>
      <c r="E13" s="167">
        <v>860</v>
      </c>
      <c r="F13" s="155">
        <f t="shared" si="0"/>
        <v>1120</v>
      </c>
      <c r="G13" s="155"/>
      <c r="H13" s="181"/>
    </row>
    <row r="14" s="169" customFormat="1" ht="25" customHeight="1" spans="1:8">
      <c r="A14" s="184">
        <v>9</v>
      </c>
      <c r="B14" s="167" t="s">
        <v>2219</v>
      </c>
      <c r="C14" s="167">
        <v>110</v>
      </c>
      <c r="D14" s="167" t="s">
        <v>2220</v>
      </c>
      <c r="E14" s="167">
        <v>90</v>
      </c>
      <c r="F14" s="155">
        <f t="shared" si="0"/>
        <v>200</v>
      </c>
      <c r="G14" s="155"/>
      <c r="H14" s="181"/>
    </row>
    <row r="15" s="169" customFormat="1" ht="25" customHeight="1" spans="1:8">
      <c r="A15" s="178">
        <v>10</v>
      </c>
      <c r="B15" s="178" t="s">
        <v>2221</v>
      </c>
      <c r="C15" s="178">
        <v>470</v>
      </c>
      <c r="D15" s="167" t="s">
        <v>2222</v>
      </c>
      <c r="E15" s="167">
        <v>640</v>
      </c>
      <c r="F15" s="155">
        <f t="shared" si="0"/>
        <v>1110</v>
      </c>
      <c r="G15" s="155"/>
      <c r="H15" s="181"/>
    </row>
    <row r="16" s="169" customFormat="1" ht="25" customHeight="1" spans="1:8">
      <c r="A16" s="183"/>
      <c r="B16" s="183"/>
      <c r="C16" s="183"/>
      <c r="D16" s="167" t="s">
        <v>2223</v>
      </c>
      <c r="E16" s="167">
        <v>1255</v>
      </c>
      <c r="F16" s="155">
        <f t="shared" si="0"/>
        <v>1255</v>
      </c>
      <c r="G16" s="155"/>
      <c r="H16" s="181"/>
    </row>
    <row r="17" s="169" customFormat="1" ht="25" customHeight="1" spans="1:8">
      <c r="A17" s="184">
        <v>11</v>
      </c>
      <c r="B17" s="167" t="s">
        <v>1165</v>
      </c>
      <c r="C17" s="167">
        <v>110</v>
      </c>
      <c r="D17" s="167"/>
      <c r="E17" s="167"/>
      <c r="F17" s="155">
        <f t="shared" si="0"/>
        <v>110</v>
      </c>
      <c r="G17" s="155"/>
      <c r="H17" s="181"/>
    </row>
    <row r="18" s="169" customFormat="1" ht="25" customHeight="1" spans="1:8">
      <c r="A18" s="178">
        <v>12</v>
      </c>
      <c r="B18" s="178" t="s">
        <v>1072</v>
      </c>
      <c r="C18" s="178">
        <v>110</v>
      </c>
      <c r="D18" s="167" t="s">
        <v>365</v>
      </c>
      <c r="E18" s="167">
        <v>80</v>
      </c>
      <c r="F18" s="155">
        <f t="shared" si="0"/>
        <v>190</v>
      </c>
      <c r="G18" s="155"/>
      <c r="H18" s="181"/>
    </row>
    <row r="19" s="169" customFormat="1" ht="25" customHeight="1" spans="1:8">
      <c r="A19" s="182"/>
      <c r="B19" s="182"/>
      <c r="C19" s="182"/>
      <c r="D19" s="167" t="s">
        <v>917</v>
      </c>
      <c r="E19" s="167">
        <v>415</v>
      </c>
      <c r="F19" s="155">
        <f t="shared" si="0"/>
        <v>415</v>
      </c>
      <c r="G19" s="155"/>
      <c r="H19" s="181"/>
    </row>
    <row r="20" s="169" customFormat="1" ht="25" customHeight="1" spans="1:8">
      <c r="A20" s="183"/>
      <c r="B20" s="183"/>
      <c r="C20" s="183"/>
      <c r="D20" s="167" t="s">
        <v>588</v>
      </c>
      <c r="E20" s="167">
        <v>35</v>
      </c>
      <c r="F20" s="155">
        <f t="shared" si="0"/>
        <v>35</v>
      </c>
      <c r="G20" s="155"/>
      <c r="H20" s="181"/>
    </row>
    <row r="21" s="169" customFormat="1" ht="25" customHeight="1" spans="1:8">
      <c r="A21" s="178">
        <v>13</v>
      </c>
      <c r="B21" s="178" t="s">
        <v>72</v>
      </c>
      <c r="C21" s="178">
        <v>80</v>
      </c>
      <c r="D21" s="167" t="s">
        <v>73</v>
      </c>
      <c r="E21" s="167">
        <v>60</v>
      </c>
      <c r="F21" s="155">
        <f t="shared" si="0"/>
        <v>140</v>
      </c>
      <c r="G21" s="155"/>
      <c r="H21" s="181"/>
    </row>
    <row r="22" s="169" customFormat="1" ht="25" customHeight="1" spans="1:8">
      <c r="A22" s="182"/>
      <c r="B22" s="182"/>
      <c r="C22" s="182"/>
      <c r="D22" s="167" t="s">
        <v>2224</v>
      </c>
      <c r="E22" s="167">
        <v>70</v>
      </c>
      <c r="F22" s="155">
        <f t="shared" si="0"/>
        <v>70</v>
      </c>
      <c r="G22" s="155"/>
      <c r="H22" s="181"/>
    </row>
    <row r="23" s="169" customFormat="1" ht="25" customHeight="1" spans="1:8">
      <c r="A23" s="182"/>
      <c r="B23" s="182"/>
      <c r="C23" s="182"/>
      <c r="D23" s="167" t="s">
        <v>2225</v>
      </c>
      <c r="E23" s="167">
        <v>120</v>
      </c>
      <c r="F23" s="155">
        <f t="shared" si="0"/>
        <v>120</v>
      </c>
      <c r="G23" s="155"/>
      <c r="H23" s="181"/>
    </row>
    <row r="24" s="169" customFormat="1" ht="25" customHeight="1" spans="1:8">
      <c r="A24" s="183"/>
      <c r="B24" s="183"/>
      <c r="C24" s="183"/>
      <c r="D24" s="167" t="s">
        <v>320</v>
      </c>
      <c r="E24" s="167">
        <v>20</v>
      </c>
      <c r="F24" s="155">
        <f t="shared" si="0"/>
        <v>20</v>
      </c>
      <c r="G24" s="155"/>
      <c r="H24" s="181"/>
    </row>
    <row r="25" s="169" customFormat="1" ht="25" customHeight="1" spans="1:8">
      <c r="A25" s="178">
        <v>14</v>
      </c>
      <c r="B25" s="178" t="s">
        <v>302</v>
      </c>
      <c r="C25" s="178">
        <v>80</v>
      </c>
      <c r="D25" s="167" t="s">
        <v>303</v>
      </c>
      <c r="E25" s="167">
        <v>60</v>
      </c>
      <c r="F25" s="155">
        <f t="shared" si="0"/>
        <v>140</v>
      </c>
      <c r="G25" s="155"/>
      <c r="H25" s="181"/>
    </row>
    <row r="26" s="169" customFormat="1" ht="25" customHeight="1" spans="1:8">
      <c r="A26" s="182"/>
      <c r="B26" s="182"/>
      <c r="C26" s="182"/>
      <c r="D26" s="167" t="s">
        <v>659</v>
      </c>
      <c r="E26" s="167">
        <v>75</v>
      </c>
      <c r="F26" s="155">
        <f t="shared" si="0"/>
        <v>75</v>
      </c>
      <c r="G26" s="155"/>
      <c r="H26" s="181"/>
    </row>
    <row r="27" s="169" customFormat="1" ht="25" customHeight="1" spans="1:8">
      <c r="A27" s="182"/>
      <c r="B27" s="182"/>
      <c r="C27" s="182"/>
      <c r="D27" s="167" t="s">
        <v>2226</v>
      </c>
      <c r="E27" s="167">
        <v>20</v>
      </c>
      <c r="F27" s="155">
        <f t="shared" si="0"/>
        <v>20</v>
      </c>
      <c r="G27" s="155"/>
      <c r="H27" s="181"/>
    </row>
    <row r="28" s="169" customFormat="1" ht="25" customHeight="1" spans="1:8">
      <c r="A28" s="183"/>
      <c r="B28" s="183"/>
      <c r="C28" s="183"/>
      <c r="D28" s="167" t="s">
        <v>344</v>
      </c>
      <c r="E28" s="167">
        <v>5</v>
      </c>
      <c r="F28" s="155">
        <f t="shared" si="0"/>
        <v>5</v>
      </c>
      <c r="G28" s="155"/>
      <c r="H28" s="181"/>
    </row>
    <row r="29" s="169" customFormat="1" ht="25" customHeight="1" spans="1:8">
      <c r="A29" s="178">
        <v>15</v>
      </c>
      <c r="B29" s="178" t="s">
        <v>62</v>
      </c>
      <c r="C29" s="178">
        <v>80</v>
      </c>
      <c r="D29" s="167" t="s">
        <v>304</v>
      </c>
      <c r="E29" s="167">
        <v>95</v>
      </c>
      <c r="F29" s="155">
        <f t="shared" si="0"/>
        <v>175</v>
      </c>
      <c r="G29" s="155"/>
      <c r="H29" s="181"/>
    </row>
    <row r="30" s="169" customFormat="1" ht="25" customHeight="1" spans="1:8">
      <c r="A30" s="182"/>
      <c r="B30" s="182"/>
      <c r="C30" s="182"/>
      <c r="D30" s="167" t="s">
        <v>1299</v>
      </c>
      <c r="E30" s="167">
        <v>35</v>
      </c>
      <c r="F30" s="155">
        <f t="shared" si="0"/>
        <v>35</v>
      </c>
      <c r="G30" s="155"/>
      <c r="H30" s="181"/>
    </row>
    <row r="31" s="169" customFormat="1" ht="25" customHeight="1" spans="1:8">
      <c r="A31" s="183"/>
      <c r="B31" s="183"/>
      <c r="C31" s="183"/>
      <c r="D31" s="167" t="s">
        <v>2227</v>
      </c>
      <c r="E31" s="167">
        <v>15</v>
      </c>
      <c r="F31" s="155">
        <f t="shared" si="0"/>
        <v>15</v>
      </c>
      <c r="G31" s="155"/>
      <c r="H31" s="181"/>
    </row>
    <row r="32" s="169" customFormat="1" ht="25" customHeight="1" spans="1:8">
      <c r="A32" s="184">
        <v>16</v>
      </c>
      <c r="B32" s="167" t="s">
        <v>1397</v>
      </c>
      <c r="C32" s="167">
        <v>115</v>
      </c>
      <c r="D32" s="167" t="s">
        <v>2228</v>
      </c>
      <c r="E32" s="167">
        <v>190</v>
      </c>
      <c r="F32" s="155">
        <f t="shared" si="0"/>
        <v>305</v>
      </c>
      <c r="G32" s="155"/>
      <c r="H32" s="181"/>
    </row>
    <row r="33" s="169" customFormat="1" ht="25" customHeight="1" spans="1:8">
      <c r="A33" s="184">
        <v>17</v>
      </c>
      <c r="B33" s="167" t="s">
        <v>1414</v>
      </c>
      <c r="C33" s="167">
        <v>110</v>
      </c>
      <c r="D33" s="167" t="s">
        <v>1206</v>
      </c>
      <c r="E33" s="167">
        <v>510</v>
      </c>
      <c r="F33" s="155">
        <f t="shared" si="0"/>
        <v>620</v>
      </c>
      <c r="G33" s="155"/>
      <c r="H33" s="181"/>
    </row>
    <row r="34" s="169" customFormat="1" ht="25" customHeight="1" spans="1:8">
      <c r="A34" s="184">
        <v>18</v>
      </c>
      <c r="B34" s="167" t="s">
        <v>1395</v>
      </c>
      <c r="C34" s="167">
        <v>110</v>
      </c>
      <c r="D34" s="167" t="s">
        <v>1396</v>
      </c>
      <c r="E34" s="167">
        <v>140</v>
      </c>
      <c r="F34" s="155">
        <f t="shared" si="0"/>
        <v>250</v>
      </c>
      <c r="G34" s="155"/>
      <c r="H34" s="181"/>
    </row>
    <row r="35" s="169" customFormat="1" ht="25" customHeight="1" spans="1:8">
      <c r="A35" s="184">
        <v>19</v>
      </c>
      <c r="B35" s="167" t="s">
        <v>2229</v>
      </c>
      <c r="C35" s="167">
        <v>160</v>
      </c>
      <c r="D35" s="167" t="s">
        <v>2230</v>
      </c>
      <c r="E35" s="167">
        <v>630</v>
      </c>
      <c r="F35" s="155">
        <f t="shared" si="0"/>
        <v>790</v>
      </c>
      <c r="G35" s="155"/>
      <c r="H35" s="181"/>
    </row>
    <row r="36" s="169" customFormat="1" ht="25" customHeight="1" spans="1:8">
      <c r="A36" s="178">
        <v>20</v>
      </c>
      <c r="B36" s="178" t="s">
        <v>2231</v>
      </c>
      <c r="C36" s="178">
        <v>80</v>
      </c>
      <c r="D36" s="167" t="s">
        <v>102</v>
      </c>
      <c r="E36" s="167">
        <v>130</v>
      </c>
      <c r="F36" s="155">
        <f t="shared" ref="F36:F67" si="1">C36+E36</f>
        <v>210</v>
      </c>
      <c r="G36" s="155"/>
      <c r="H36" s="181"/>
    </row>
    <row r="37" s="169" customFormat="1" ht="25" customHeight="1" spans="1:8">
      <c r="A37" s="183"/>
      <c r="B37" s="183"/>
      <c r="C37" s="183"/>
      <c r="D37" s="167" t="s">
        <v>1427</v>
      </c>
      <c r="E37" s="167">
        <v>260</v>
      </c>
      <c r="F37" s="155">
        <f t="shared" si="1"/>
        <v>260</v>
      </c>
      <c r="G37" s="155"/>
      <c r="H37" s="181"/>
    </row>
    <row r="38" s="169" customFormat="1" ht="25" customHeight="1" spans="1:8">
      <c r="A38" s="184">
        <v>21</v>
      </c>
      <c r="B38" s="167" t="s">
        <v>2232</v>
      </c>
      <c r="C38" s="167">
        <v>270</v>
      </c>
      <c r="D38" s="167" t="s">
        <v>1342</v>
      </c>
      <c r="E38" s="167">
        <v>220</v>
      </c>
      <c r="F38" s="155">
        <f t="shared" si="1"/>
        <v>490</v>
      </c>
      <c r="G38" s="155"/>
      <c r="H38" s="181"/>
    </row>
    <row r="39" s="169" customFormat="1" ht="25" customHeight="1" spans="1:8">
      <c r="A39" s="178">
        <v>22</v>
      </c>
      <c r="B39" s="178" t="s">
        <v>2233</v>
      </c>
      <c r="C39" s="178">
        <v>2700</v>
      </c>
      <c r="D39" s="167" t="s">
        <v>2234</v>
      </c>
      <c r="E39" s="167">
        <v>255</v>
      </c>
      <c r="F39" s="155">
        <f t="shared" si="1"/>
        <v>2955</v>
      </c>
      <c r="G39" s="155"/>
      <c r="H39" s="181"/>
    </row>
    <row r="40" s="169" customFormat="1" ht="25" customHeight="1" spans="1:8">
      <c r="A40" s="182"/>
      <c r="B40" s="182"/>
      <c r="C40" s="182"/>
      <c r="D40" s="167" t="s">
        <v>2235</v>
      </c>
      <c r="E40" s="167">
        <v>95</v>
      </c>
      <c r="F40" s="155">
        <f t="shared" si="1"/>
        <v>95</v>
      </c>
      <c r="G40" s="155"/>
      <c r="H40" s="181"/>
    </row>
    <row r="41" s="169" customFormat="1" ht="25" customHeight="1" spans="1:8">
      <c r="A41" s="182"/>
      <c r="B41" s="182"/>
      <c r="C41" s="182"/>
      <c r="D41" s="167" t="s">
        <v>331</v>
      </c>
      <c r="E41" s="167">
        <v>255</v>
      </c>
      <c r="F41" s="155">
        <f t="shared" si="1"/>
        <v>255</v>
      </c>
      <c r="G41" s="155"/>
      <c r="H41" s="181"/>
    </row>
    <row r="42" s="169" customFormat="1" ht="25" customHeight="1" spans="1:8">
      <c r="A42" s="182"/>
      <c r="B42" s="182"/>
      <c r="C42" s="182"/>
      <c r="D42" s="167" t="s">
        <v>1239</v>
      </c>
      <c r="E42" s="167">
        <v>175</v>
      </c>
      <c r="F42" s="155">
        <f t="shared" si="1"/>
        <v>175</v>
      </c>
      <c r="G42" s="155"/>
      <c r="H42" s="181"/>
    </row>
    <row r="43" s="169" customFormat="1" ht="25" customHeight="1" spans="1:8">
      <c r="A43" s="182"/>
      <c r="B43" s="182"/>
      <c r="C43" s="182"/>
      <c r="D43" s="167" t="s">
        <v>216</v>
      </c>
      <c r="E43" s="167">
        <v>120</v>
      </c>
      <c r="F43" s="155">
        <f t="shared" si="1"/>
        <v>120</v>
      </c>
      <c r="G43" s="155"/>
      <c r="H43" s="181"/>
    </row>
    <row r="44" s="169" customFormat="1" ht="25" customHeight="1" spans="1:8">
      <c r="A44" s="182"/>
      <c r="B44" s="182"/>
      <c r="C44" s="182"/>
      <c r="D44" s="167" t="s">
        <v>215</v>
      </c>
      <c r="E44" s="167">
        <v>120</v>
      </c>
      <c r="F44" s="155">
        <f t="shared" si="1"/>
        <v>120</v>
      </c>
      <c r="G44" s="155"/>
      <c r="H44" s="181"/>
    </row>
    <row r="45" s="169" customFormat="1" ht="25" customHeight="1" spans="1:8">
      <c r="A45" s="182"/>
      <c r="B45" s="182"/>
      <c r="C45" s="182"/>
      <c r="D45" s="167" t="s">
        <v>1247</v>
      </c>
      <c r="E45" s="167">
        <v>3735</v>
      </c>
      <c r="F45" s="155">
        <f t="shared" si="1"/>
        <v>3735</v>
      </c>
      <c r="G45" s="155"/>
      <c r="H45" s="181"/>
    </row>
    <row r="46" s="169" customFormat="1" ht="25" customHeight="1" spans="1:8">
      <c r="A46" s="182"/>
      <c r="B46" s="182"/>
      <c r="C46" s="182"/>
      <c r="D46" s="167" t="s">
        <v>320</v>
      </c>
      <c r="E46" s="167">
        <v>20</v>
      </c>
      <c r="F46" s="155">
        <f t="shared" si="1"/>
        <v>20</v>
      </c>
      <c r="G46" s="155"/>
      <c r="H46" s="181"/>
    </row>
    <row r="47" s="169" customFormat="1" ht="25" customHeight="1" spans="1:8">
      <c r="A47" s="182"/>
      <c r="B47" s="182"/>
      <c r="C47" s="182"/>
      <c r="D47" s="167" t="s">
        <v>288</v>
      </c>
      <c r="E47" s="167">
        <v>110</v>
      </c>
      <c r="F47" s="155">
        <f t="shared" si="1"/>
        <v>110</v>
      </c>
      <c r="G47" s="155"/>
      <c r="H47" s="181"/>
    </row>
    <row r="48" s="169" customFormat="1" ht="25" customHeight="1" spans="1:8">
      <c r="A48" s="182"/>
      <c r="B48" s="182"/>
      <c r="C48" s="182"/>
      <c r="D48" s="167" t="s">
        <v>341</v>
      </c>
      <c r="E48" s="167">
        <v>260</v>
      </c>
      <c r="F48" s="155">
        <f t="shared" si="1"/>
        <v>260</v>
      </c>
      <c r="G48" s="155"/>
      <c r="H48" s="181"/>
    </row>
    <row r="49" s="169" customFormat="1" ht="25" customHeight="1" spans="1:8">
      <c r="A49" s="182"/>
      <c r="B49" s="182"/>
      <c r="C49" s="182"/>
      <c r="D49" s="167" t="s">
        <v>1241</v>
      </c>
      <c r="E49" s="167">
        <v>190</v>
      </c>
      <c r="F49" s="155">
        <f t="shared" si="1"/>
        <v>190</v>
      </c>
      <c r="G49" s="155"/>
      <c r="H49" s="181"/>
    </row>
    <row r="50" s="169" customFormat="1" ht="25" customHeight="1" spans="1:8">
      <c r="A50" s="182"/>
      <c r="B50" s="182"/>
      <c r="C50" s="182"/>
      <c r="D50" s="167" t="s">
        <v>382</v>
      </c>
      <c r="E50" s="167">
        <v>175</v>
      </c>
      <c r="F50" s="155">
        <f t="shared" si="1"/>
        <v>175</v>
      </c>
      <c r="G50" s="155"/>
      <c r="H50" s="181"/>
    </row>
    <row r="51" s="169" customFormat="1" ht="25" customHeight="1" spans="1:8">
      <c r="A51" s="182"/>
      <c r="B51" s="182"/>
      <c r="C51" s="182"/>
      <c r="D51" s="167" t="s">
        <v>342</v>
      </c>
      <c r="E51" s="167">
        <v>480</v>
      </c>
      <c r="F51" s="155">
        <f t="shared" si="1"/>
        <v>480</v>
      </c>
      <c r="G51" s="155"/>
      <c r="H51" s="181"/>
    </row>
    <row r="52" s="169" customFormat="1" ht="25" customHeight="1" spans="1:8">
      <c r="A52" s="182"/>
      <c r="B52" s="182"/>
      <c r="C52" s="182"/>
      <c r="D52" s="167" t="s">
        <v>327</v>
      </c>
      <c r="E52" s="167">
        <v>215</v>
      </c>
      <c r="F52" s="155">
        <f t="shared" si="1"/>
        <v>215</v>
      </c>
      <c r="G52" s="155"/>
      <c r="H52" s="181"/>
    </row>
    <row r="53" s="169" customFormat="1" ht="25" customHeight="1" spans="1:8">
      <c r="A53" s="182"/>
      <c r="B53" s="182"/>
      <c r="C53" s="182"/>
      <c r="D53" s="167" t="s">
        <v>1051</v>
      </c>
      <c r="E53" s="167">
        <v>90</v>
      </c>
      <c r="F53" s="155">
        <f t="shared" si="1"/>
        <v>90</v>
      </c>
      <c r="G53" s="155"/>
      <c r="H53" s="181"/>
    </row>
    <row r="54" s="169" customFormat="1" ht="25" customHeight="1" spans="1:8">
      <c r="A54" s="182"/>
      <c r="B54" s="182"/>
      <c r="C54" s="182"/>
      <c r="D54" s="167" t="s">
        <v>69</v>
      </c>
      <c r="E54" s="167">
        <v>255</v>
      </c>
      <c r="F54" s="155">
        <f t="shared" si="1"/>
        <v>255</v>
      </c>
      <c r="G54" s="155"/>
      <c r="H54" s="181"/>
    </row>
    <row r="55" s="169" customFormat="1" ht="25" customHeight="1" spans="1:8">
      <c r="A55" s="182"/>
      <c r="B55" s="182"/>
      <c r="C55" s="182"/>
      <c r="D55" s="167" t="s">
        <v>303</v>
      </c>
      <c r="E55" s="167">
        <v>60</v>
      </c>
      <c r="F55" s="155">
        <f t="shared" si="1"/>
        <v>60</v>
      </c>
      <c r="G55" s="155"/>
      <c r="H55" s="181"/>
    </row>
    <row r="56" s="169" customFormat="1" ht="25" customHeight="1" spans="1:8">
      <c r="A56" s="182"/>
      <c r="B56" s="182"/>
      <c r="C56" s="182"/>
      <c r="D56" s="167" t="s">
        <v>874</v>
      </c>
      <c r="E56" s="167">
        <v>200</v>
      </c>
      <c r="F56" s="155">
        <f t="shared" si="1"/>
        <v>200</v>
      </c>
      <c r="G56" s="155"/>
      <c r="H56" s="181"/>
    </row>
    <row r="57" s="169" customFormat="1" ht="25" customHeight="1" spans="1:8">
      <c r="A57" s="182"/>
      <c r="B57" s="182"/>
      <c r="C57" s="182"/>
      <c r="D57" s="167" t="s">
        <v>1240</v>
      </c>
      <c r="E57" s="167">
        <v>160</v>
      </c>
      <c r="F57" s="155">
        <f t="shared" si="1"/>
        <v>160</v>
      </c>
      <c r="G57" s="155"/>
      <c r="H57" s="181"/>
    </row>
    <row r="58" s="169" customFormat="1" ht="25" customHeight="1" spans="1:8">
      <c r="A58" s="182"/>
      <c r="B58" s="182"/>
      <c r="C58" s="182"/>
      <c r="D58" s="167" t="s">
        <v>2236</v>
      </c>
      <c r="E58" s="167">
        <v>300</v>
      </c>
      <c r="F58" s="155">
        <f t="shared" si="1"/>
        <v>300</v>
      </c>
      <c r="G58" s="155"/>
      <c r="H58" s="181"/>
    </row>
    <row r="59" s="169" customFormat="1" ht="25" customHeight="1" spans="1:8">
      <c r="A59" s="182"/>
      <c r="B59" s="182"/>
      <c r="C59" s="182"/>
      <c r="D59" s="167" t="s">
        <v>71</v>
      </c>
      <c r="E59" s="167">
        <v>40</v>
      </c>
      <c r="F59" s="155">
        <f t="shared" si="1"/>
        <v>40</v>
      </c>
      <c r="G59" s="155"/>
      <c r="H59" s="181"/>
    </row>
    <row r="60" s="169" customFormat="1" ht="25" customHeight="1" spans="1:8">
      <c r="A60" s="182"/>
      <c r="B60" s="182"/>
      <c r="C60" s="182"/>
      <c r="D60" s="167" t="s">
        <v>274</v>
      </c>
      <c r="E60" s="167">
        <v>40</v>
      </c>
      <c r="F60" s="155">
        <f t="shared" si="1"/>
        <v>40</v>
      </c>
      <c r="G60" s="155"/>
      <c r="H60" s="181"/>
    </row>
    <row r="61" s="169" customFormat="1" ht="25" customHeight="1" spans="1:8">
      <c r="A61" s="182"/>
      <c r="B61" s="182"/>
      <c r="C61" s="182"/>
      <c r="D61" s="167" t="s">
        <v>2237</v>
      </c>
      <c r="E61" s="167">
        <v>400</v>
      </c>
      <c r="F61" s="155">
        <f t="shared" si="1"/>
        <v>400</v>
      </c>
      <c r="G61" s="155"/>
      <c r="H61" s="181"/>
    </row>
    <row r="62" s="169" customFormat="1" ht="25" customHeight="1" spans="1:8">
      <c r="A62" s="182"/>
      <c r="B62" s="182"/>
      <c r="C62" s="182"/>
      <c r="D62" s="167" t="s">
        <v>774</v>
      </c>
      <c r="E62" s="167">
        <v>130</v>
      </c>
      <c r="F62" s="155">
        <f t="shared" si="1"/>
        <v>130</v>
      </c>
      <c r="G62" s="155"/>
      <c r="H62" s="181"/>
    </row>
    <row r="63" s="169" customFormat="1" ht="25" customHeight="1" spans="1:8">
      <c r="A63" s="182"/>
      <c r="B63" s="182"/>
      <c r="C63" s="182"/>
      <c r="D63" s="167" t="s">
        <v>819</v>
      </c>
      <c r="E63" s="167">
        <v>175</v>
      </c>
      <c r="F63" s="155">
        <f t="shared" si="1"/>
        <v>175</v>
      </c>
      <c r="G63" s="155"/>
      <c r="H63" s="181"/>
    </row>
    <row r="64" s="169" customFormat="1" ht="25" customHeight="1" spans="1:8">
      <c r="A64" s="182"/>
      <c r="B64" s="182"/>
      <c r="C64" s="182"/>
      <c r="D64" s="167" t="s">
        <v>73</v>
      </c>
      <c r="E64" s="169">
        <v>60</v>
      </c>
      <c r="F64" s="155">
        <f t="shared" si="1"/>
        <v>60</v>
      </c>
      <c r="G64" s="155"/>
      <c r="H64" s="181"/>
    </row>
    <row r="65" s="169" customFormat="1" ht="25" customHeight="1" spans="1:8">
      <c r="A65" s="182"/>
      <c r="B65" s="182"/>
      <c r="C65" s="182"/>
      <c r="D65" s="167" t="s">
        <v>267</v>
      </c>
      <c r="E65" s="167">
        <v>15</v>
      </c>
      <c r="F65" s="155">
        <f t="shared" si="1"/>
        <v>15</v>
      </c>
      <c r="G65" s="155"/>
      <c r="H65" s="181"/>
    </row>
    <row r="66" s="169" customFormat="1" ht="25" customHeight="1" spans="1:8">
      <c r="A66" s="183"/>
      <c r="B66" s="183"/>
      <c r="C66" s="183"/>
      <c r="D66" s="167" t="s">
        <v>2238</v>
      </c>
      <c r="E66" s="167">
        <v>110</v>
      </c>
      <c r="F66" s="155">
        <f t="shared" si="1"/>
        <v>110</v>
      </c>
      <c r="G66" s="155"/>
      <c r="H66" s="181"/>
    </row>
    <row r="67" s="169" customFormat="1" ht="25" customHeight="1" spans="1:8">
      <c r="A67" s="184">
        <v>23</v>
      </c>
      <c r="B67" s="167" t="s">
        <v>2239</v>
      </c>
      <c r="C67" s="167">
        <v>535</v>
      </c>
      <c r="D67" s="167"/>
      <c r="E67" s="167"/>
      <c r="F67" s="155">
        <f t="shared" si="1"/>
        <v>535</v>
      </c>
      <c r="G67" s="155"/>
      <c r="H67" s="181"/>
    </row>
    <row r="68" s="169" customFormat="1" ht="25" customHeight="1" spans="1:8">
      <c r="A68" s="184">
        <v>24</v>
      </c>
      <c r="B68" s="167" t="s">
        <v>875</v>
      </c>
      <c r="C68" s="167">
        <v>80</v>
      </c>
      <c r="D68" s="167" t="s">
        <v>876</v>
      </c>
      <c r="E68" s="167">
        <v>175</v>
      </c>
      <c r="F68" s="155">
        <f t="shared" ref="F68:F95" si="2">C68+E68</f>
        <v>255</v>
      </c>
      <c r="G68" s="155"/>
      <c r="H68" s="181"/>
    </row>
    <row r="69" s="169" customFormat="1" ht="25" customHeight="1" spans="1:8">
      <c r="A69" s="178">
        <v>25</v>
      </c>
      <c r="B69" s="178" t="s">
        <v>2240</v>
      </c>
      <c r="C69" s="178">
        <v>60</v>
      </c>
      <c r="D69" s="167" t="s">
        <v>2241</v>
      </c>
      <c r="E69" s="167">
        <v>60</v>
      </c>
      <c r="F69" s="155">
        <f t="shared" si="2"/>
        <v>120</v>
      </c>
      <c r="G69" s="155"/>
      <c r="H69" s="181"/>
    </row>
    <row r="70" s="169" customFormat="1" ht="25" customHeight="1" spans="1:8">
      <c r="A70" s="182"/>
      <c r="B70" s="182"/>
      <c r="C70" s="182"/>
      <c r="D70" s="167" t="s">
        <v>1630</v>
      </c>
      <c r="E70" s="167">
        <v>50</v>
      </c>
      <c r="F70" s="155">
        <f t="shared" si="2"/>
        <v>50</v>
      </c>
      <c r="G70" s="155"/>
      <c r="H70" s="181"/>
    </row>
    <row r="71" s="169" customFormat="1" ht="25" customHeight="1" spans="1:8">
      <c r="A71" s="183"/>
      <c r="B71" s="183"/>
      <c r="C71" s="183"/>
      <c r="D71" s="167" t="s">
        <v>2242</v>
      </c>
      <c r="E71" s="167">
        <v>20</v>
      </c>
      <c r="F71" s="155">
        <f t="shared" si="2"/>
        <v>20</v>
      </c>
      <c r="G71" s="155"/>
      <c r="H71" s="181"/>
    </row>
    <row r="72" s="169" customFormat="1" ht="25" customHeight="1" spans="1:8">
      <c r="A72" s="184">
        <v>26</v>
      </c>
      <c r="B72" s="167" t="s">
        <v>873</v>
      </c>
      <c r="C72" s="167">
        <v>80</v>
      </c>
      <c r="D72" s="167" t="s">
        <v>874</v>
      </c>
      <c r="E72" s="167">
        <v>90</v>
      </c>
      <c r="F72" s="155">
        <f t="shared" si="2"/>
        <v>170</v>
      </c>
      <c r="G72" s="155"/>
      <c r="H72" s="181"/>
    </row>
    <row r="73" s="169" customFormat="1" ht="25" customHeight="1" spans="1:8">
      <c r="A73" s="184">
        <v>27</v>
      </c>
      <c r="B73" s="167" t="s">
        <v>834</v>
      </c>
      <c r="C73" s="167">
        <v>350</v>
      </c>
      <c r="D73" s="167" t="s">
        <v>938</v>
      </c>
      <c r="E73" s="167">
        <v>1190</v>
      </c>
      <c r="F73" s="155">
        <f t="shared" si="2"/>
        <v>1540</v>
      </c>
      <c r="G73" s="155"/>
      <c r="H73" s="181"/>
    </row>
    <row r="74" s="169" customFormat="1" ht="25" customHeight="1" spans="1:8">
      <c r="A74" s="184">
        <v>28</v>
      </c>
      <c r="B74" s="167" t="s">
        <v>1210</v>
      </c>
      <c r="C74" s="167">
        <v>110</v>
      </c>
      <c r="D74" s="167"/>
      <c r="E74" s="167"/>
      <c r="F74" s="155">
        <f t="shared" si="2"/>
        <v>110</v>
      </c>
      <c r="G74" s="155"/>
      <c r="H74" s="181"/>
    </row>
    <row r="75" s="169" customFormat="1" ht="25" customHeight="1" spans="1:8">
      <c r="A75" s="178">
        <v>29</v>
      </c>
      <c r="B75" s="178" t="s">
        <v>1316</v>
      </c>
      <c r="C75" s="178">
        <v>80</v>
      </c>
      <c r="D75" s="167" t="s">
        <v>1240</v>
      </c>
      <c r="E75" s="167">
        <v>100</v>
      </c>
      <c r="F75" s="155">
        <f t="shared" si="2"/>
        <v>180</v>
      </c>
      <c r="G75" s="155"/>
      <c r="H75" s="181"/>
    </row>
    <row r="76" s="169" customFormat="1" ht="25" customHeight="1" spans="1:8">
      <c r="A76" s="182"/>
      <c r="B76" s="182"/>
      <c r="C76" s="182"/>
      <c r="D76" s="167" t="s">
        <v>1275</v>
      </c>
      <c r="E76" s="167">
        <v>60</v>
      </c>
      <c r="F76" s="155">
        <f t="shared" si="2"/>
        <v>60</v>
      </c>
      <c r="G76" s="155"/>
      <c r="H76" s="181"/>
    </row>
    <row r="77" s="169" customFormat="1" ht="25" customHeight="1" spans="1:8">
      <c r="A77" s="182"/>
      <c r="B77" s="182"/>
      <c r="C77" s="182"/>
      <c r="D77" s="167" t="s">
        <v>813</v>
      </c>
      <c r="E77" s="167">
        <v>55</v>
      </c>
      <c r="F77" s="155">
        <f t="shared" si="2"/>
        <v>55</v>
      </c>
      <c r="G77" s="155"/>
      <c r="H77" s="181"/>
    </row>
    <row r="78" s="169" customFormat="1" ht="25" customHeight="1" spans="1:8">
      <c r="A78" s="182"/>
      <c r="B78" s="182"/>
      <c r="C78" s="182"/>
      <c r="D78" s="167" t="s">
        <v>309</v>
      </c>
      <c r="E78" s="167">
        <v>95</v>
      </c>
      <c r="F78" s="155">
        <f t="shared" si="2"/>
        <v>95</v>
      </c>
      <c r="G78" s="155"/>
      <c r="H78" s="181"/>
    </row>
    <row r="79" s="169" customFormat="1" ht="25" customHeight="1" spans="1:8">
      <c r="A79" s="183"/>
      <c r="B79" s="183"/>
      <c r="C79" s="183"/>
      <c r="D79" s="167" t="s">
        <v>293</v>
      </c>
      <c r="E79" s="167">
        <v>200</v>
      </c>
      <c r="F79" s="155">
        <f t="shared" si="2"/>
        <v>200</v>
      </c>
      <c r="G79" s="155"/>
      <c r="H79" s="181"/>
    </row>
    <row r="80" s="169" customFormat="1" ht="25" customHeight="1" spans="1:8">
      <c r="A80" s="178">
        <v>30</v>
      </c>
      <c r="B80" s="178" t="s">
        <v>1435</v>
      </c>
      <c r="C80" s="178">
        <v>160</v>
      </c>
      <c r="D80" s="167" t="s">
        <v>1436</v>
      </c>
      <c r="E80" s="167">
        <v>530</v>
      </c>
      <c r="F80" s="155">
        <f t="shared" si="2"/>
        <v>690</v>
      </c>
      <c r="G80" s="155"/>
      <c r="H80" s="181"/>
    </row>
    <row r="81" s="169" customFormat="1" ht="25" customHeight="1" spans="1:8">
      <c r="A81" s="182"/>
      <c r="B81" s="182"/>
      <c r="C81" s="182"/>
      <c r="D81" s="167" t="s">
        <v>63</v>
      </c>
      <c r="E81" s="167">
        <v>95</v>
      </c>
      <c r="F81" s="155">
        <f t="shared" si="2"/>
        <v>95</v>
      </c>
      <c r="G81" s="155"/>
      <c r="H81" s="181"/>
    </row>
    <row r="82" s="169" customFormat="1" ht="25" customHeight="1" spans="1:8">
      <c r="A82" s="182"/>
      <c r="B82" s="182"/>
      <c r="C82" s="182"/>
      <c r="D82" s="167" t="s">
        <v>2243</v>
      </c>
      <c r="E82" s="167">
        <v>375</v>
      </c>
      <c r="F82" s="155">
        <f t="shared" si="2"/>
        <v>375</v>
      </c>
      <c r="G82" s="155"/>
      <c r="H82" s="181"/>
    </row>
    <row r="83" s="169" customFormat="1" ht="25" customHeight="1" spans="1:8">
      <c r="A83" s="184">
        <v>31</v>
      </c>
      <c r="B83" s="167" t="s">
        <v>2244</v>
      </c>
      <c r="C83" s="167">
        <v>6400</v>
      </c>
      <c r="D83" s="167"/>
      <c r="E83" s="167"/>
      <c r="F83" s="155">
        <f t="shared" si="2"/>
        <v>6400</v>
      </c>
      <c r="G83" s="155"/>
      <c r="H83" s="181"/>
    </row>
    <row r="84" s="169" customFormat="1" ht="25" customHeight="1" spans="1:8">
      <c r="A84" s="178">
        <v>32</v>
      </c>
      <c r="B84" s="178" t="s">
        <v>850</v>
      </c>
      <c r="C84" s="178">
        <v>110</v>
      </c>
      <c r="D84" s="167" t="s">
        <v>2245</v>
      </c>
      <c r="E84" s="167">
        <v>630</v>
      </c>
      <c r="F84" s="155">
        <f t="shared" si="2"/>
        <v>740</v>
      </c>
      <c r="G84" s="155"/>
      <c r="H84" s="181"/>
    </row>
    <row r="85" s="169" customFormat="1" ht="25" customHeight="1" spans="1:8">
      <c r="A85" s="182"/>
      <c r="B85" s="182"/>
      <c r="C85" s="182"/>
      <c r="D85" s="167" t="s">
        <v>2246</v>
      </c>
      <c r="E85" s="167">
        <v>20</v>
      </c>
      <c r="F85" s="155">
        <f t="shared" si="2"/>
        <v>20</v>
      </c>
      <c r="G85" s="155"/>
      <c r="H85" s="181"/>
    </row>
    <row r="86" s="169" customFormat="1" ht="25" customHeight="1" spans="1:8">
      <c r="A86" s="183"/>
      <c r="B86" s="183"/>
      <c r="C86" s="183"/>
      <c r="D86" s="167" t="s">
        <v>2247</v>
      </c>
      <c r="E86" s="167">
        <v>15</v>
      </c>
      <c r="F86" s="155">
        <f t="shared" si="2"/>
        <v>15</v>
      </c>
      <c r="G86" s="155"/>
      <c r="H86" s="181"/>
    </row>
    <row r="87" s="169" customFormat="1" ht="25" customHeight="1" spans="1:8">
      <c r="A87" s="184">
        <v>33</v>
      </c>
      <c r="B87" s="167" t="s">
        <v>31</v>
      </c>
      <c r="C87" s="167">
        <v>110</v>
      </c>
      <c r="D87" s="167" t="s">
        <v>2248</v>
      </c>
      <c r="E87" s="167">
        <v>1470</v>
      </c>
      <c r="F87" s="155">
        <f t="shared" si="2"/>
        <v>1580</v>
      </c>
      <c r="G87" s="155"/>
      <c r="H87" s="181"/>
    </row>
    <row r="88" s="169" customFormat="1" ht="25" customHeight="1" spans="1:8">
      <c r="A88" s="178">
        <v>34</v>
      </c>
      <c r="B88" s="178" t="s">
        <v>2249</v>
      </c>
      <c r="C88" s="178">
        <v>110</v>
      </c>
      <c r="D88" s="167" t="s">
        <v>2250</v>
      </c>
      <c r="E88" s="167">
        <v>200</v>
      </c>
      <c r="F88" s="155">
        <f t="shared" si="2"/>
        <v>310</v>
      </c>
      <c r="G88" s="155"/>
      <c r="H88" s="181"/>
    </row>
    <row r="89" s="169" customFormat="1" ht="25" customHeight="1" spans="1:8">
      <c r="A89" s="182"/>
      <c r="B89" s="182"/>
      <c r="C89" s="182"/>
      <c r="D89" s="167" t="s">
        <v>981</v>
      </c>
      <c r="E89" s="167">
        <v>20</v>
      </c>
      <c r="F89" s="155">
        <f t="shared" si="2"/>
        <v>20</v>
      </c>
      <c r="G89" s="155"/>
      <c r="H89" s="181"/>
    </row>
    <row r="90" s="169" customFormat="1" ht="25" customHeight="1" spans="1:8">
      <c r="A90" s="183"/>
      <c r="B90" s="183"/>
      <c r="C90" s="183"/>
      <c r="D90" s="167" t="s">
        <v>2251</v>
      </c>
      <c r="E90" s="167">
        <v>40</v>
      </c>
      <c r="F90" s="155">
        <f t="shared" si="2"/>
        <v>40</v>
      </c>
      <c r="G90" s="155"/>
      <c r="H90" s="181"/>
    </row>
    <row r="91" s="169" customFormat="1" ht="25" customHeight="1" spans="1:8">
      <c r="A91" s="184">
        <v>35</v>
      </c>
      <c r="B91" s="167" t="s">
        <v>2252</v>
      </c>
      <c r="C91" s="167">
        <v>110</v>
      </c>
      <c r="D91" s="167" t="s">
        <v>296</v>
      </c>
      <c r="E91" s="167">
        <v>350</v>
      </c>
      <c r="F91" s="155">
        <f t="shared" si="2"/>
        <v>460</v>
      </c>
      <c r="G91" s="155"/>
      <c r="H91" s="181"/>
    </row>
    <row r="92" s="169" customFormat="1" ht="25" customHeight="1" spans="1:8">
      <c r="A92" s="178">
        <v>36</v>
      </c>
      <c r="B92" s="193" t="s">
        <v>850</v>
      </c>
      <c r="C92" s="178">
        <v>160</v>
      </c>
      <c r="D92" s="167" t="s">
        <v>851</v>
      </c>
      <c r="E92" s="167">
        <v>695</v>
      </c>
      <c r="F92" s="155">
        <f t="shared" si="2"/>
        <v>855</v>
      </c>
      <c r="G92" s="155"/>
      <c r="H92" s="181"/>
    </row>
    <row r="93" s="169" customFormat="1" ht="25" customHeight="1" spans="1:8">
      <c r="A93" s="182"/>
      <c r="B93" s="182"/>
      <c r="C93" s="182"/>
      <c r="D93" s="167" t="s">
        <v>2253</v>
      </c>
      <c r="E93" s="167">
        <v>20</v>
      </c>
      <c r="F93" s="155">
        <f t="shared" si="2"/>
        <v>20</v>
      </c>
      <c r="G93" s="155"/>
      <c r="H93" s="181"/>
    </row>
    <row r="94" s="169" customFormat="1" ht="25" customHeight="1" spans="1:8">
      <c r="A94" s="183"/>
      <c r="B94" s="183"/>
      <c r="C94" s="183"/>
      <c r="D94" s="167" t="s">
        <v>1210</v>
      </c>
      <c r="E94" s="167">
        <v>270</v>
      </c>
      <c r="F94" s="155">
        <f t="shared" si="2"/>
        <v>270</v>
      </c>
      <c r="G94" s="155"/>
      <c r="H94" s="181"/>
    </row>
    <row r="95" s="169" customFormat="1" ht="25" customHeight="1" spans="1:8">
      <c r="A95" s="184">
        <v>37</v>
      </c>
      <c r="B95" s="167" t="s">
        <v>2254</v>
      </c>
      <c r="C95" s="167">
        <v>110</v>
      </c>
      <c r="D95" s="167" t="s">
        <v>2255</v>
      </c>
      <c r="E95" s="167">
        <v>295</v>
      </c>
      <c r="F95" s="155">
        <f t="shared" si="2"/>
        <v>405</v>
      </c>
      <c r="G95" s="155"/>
      <c r="H95" s="181"/>
    </row>
    <row r="96" s="152" customFormat="1" ht="33" customHeight="1" spans="1:8">
      <c r="A96" s="159" t="s">
        <v>7</v>
      </c>
      <c r="B96" s="160" t="s">
        <v>242</v>
      </c>
      <c r="C96" s="161">
        <f>SUM(C3:C95)</f>
        <v>14000</v>
      </c>
      <c r="D96" s="161" t="s">
        <v>243</v>
      </c>
      <c r="E96" s="161">
        <f>SUM(E3:E95)</f>
        <v>22420</v>
      </c>
      <c r="F96" s="161" t="s">
        <v>244</v>
      </c>
      <c r="G96" s="162">
        <f>SUM(F3:G95)</f>
        <v>36420</v>
      </c>
      <c r="H96" s="163"/>
    </row>
  </sheetData>
  <mergeCells count="137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A8:A11"/>
    <mergeCell ref="A15:A16"/>
    <mergeCell ref="A18:A20"/>
    <mergeCell ref="A21:A24"/>
    <mergeCell ref="A25:A28"/>
    <mergeCell ref="A29:A31"/>
    <mergeCell ref="A36:A37"/>
    <mergeCell ref="A39:A66"/>
    <mergeCell ref="A69:A71"/>
    <mergeCell ref="A75:A79"/>
    <mergeCell ref="A80:A82"/>
    <mergeCell ref="A84:A86"/>
    <mergeCell ref="A88:A90"/>
    <mergeCell ref="A92:A94"/>
    <mergeCell ref="B8:B11"/>
    <mergeCell ref="B15:B16"/>
    <mergeCell ref="B18:B20"/>
    <mergeCell ref="B21:B24"/>
    <mergeCell ref="B25:B28"/>
    <mergeCell ref="B29:B31"/>
    <mergeCell ref="B36:B37"/>
    <mergeCell ref="B39:B66"/>
    <mergeCell ref="B69:B71"/>
    <mergeCell ref="B75:B79"/>
    <mergeCell ref="B80:B82"/>
    <mergeCell ref="B84:B86"/>
    <mergeCell ref="B88:B90"/>
    <mergeCell ref="B92:B94"/>
    <mergeCell ref="C8:C11"/>
    <mergeCell ref="C15:C16"/>
    <mergeCell ref="C18:C20"/>
    <mergeCell ref="C21:C24"/>
    <mergeCell ref="C25:C28"/>
    <mergeCell ref="C29:C31"/>
    <mergeCell ref="C36:C37"/>
    <mergeCell ref="C39:C66"/>
    <mergeCell ref="C69:C71"/>
    <mergeCell ref="C75:C79"/>
    <mergeCell ref="C80:C82"/>
    <mergeCell ref="C84:C86"/>
    <mergeCell ref="C88:C90"/>
    <mergeCell ref="C92:C94"/>
  </mergeCells>
  <pageMargins left="0.75" right="0.75" top="1" bottom="1" header="0.5" footer="0.5"/>
  <pageSetup paperSize="9" scale="76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view="pageBreakPreview" zoomScaleNormal="100" workbookViewId="0">
      <selection activeCell="A1" sqref="A1:H1"/>
    </sheetView>
  </sheetViews>
  <sheetFormatPr defaultColWidth="9" defaultRowHeight="13.5" outlineLevelCol="7"/>
  <cols>
    <col min="1" max="1" width="8" style="185" customWidth="1"/>
    <col min="2" max="2" width="16.8166666666667" style="186" customWidth="1"/>
    <col min="3" max="3" width="14.625" style="187" customWidth="1"/>
    <col min="4" max="4" width="19.7833333333333" style="186" customWidth="1"/>
    <col min="5" max="5" width="14.625" style="187" customWidth="1"/>
    <col min="6" max="6" width="14.5" style="185" customWidth="1"/>
    <col min="7" max="16384" width="9" style="185"/>
  </cols>
  <sheetData>
    <row r="1" s="185" customFormat="1" ht="27" customHeight="1" spans="1:8">
      <c r="A1" s="175" t="s">
        <v>2256</v>
      </c>
      <c r="B1" s="175"/>
      <c r="C1" s="175"/>
      <c r="D1" s="175"/>
      <c r="E1" s="175"/>
      <c r="F1" s="175"/>
      <c r="G1" s="175"/>
      <c r="H1" s="175"/>
    </row>
    <row r="2" s="185" customFormat="1" ht="25" customHeight="1" spans="1:8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154" t="s">
        <v>7</v>
      </c>
      <c r="G2" s="154"/>
      <c r="H2" s="188" t="s">
        <v>8</v>
      </c>
    </row>
    <row r="3" s="185" customFormat="1" ht="25" customHeight="1" spans="1:8">
      <c r="A3" s="178">
        <v>1</v>
      </c>
      <c r="B3" s="178" t="s">
        <v>2257</v>
      </c>
      <c r="C3" s="178">
        <v>800</v>
      </c>
      <c r="D3" s="189" t="s">
        <v>253</v>
      </c>
      <c r="E3" s="190">
        <v>650</v>
      </c>
      <c r="F3" s="155">
        <f>C3+E3</f>
        <v>1450</v>
      </c>
      <c r="G3" s="155"/>
      <c r="H3" s="188"/>
    </row>
    <row r="4" s="185" customFormat="1" ht="25" customHeight="1" spans="1:8">
      <c r="A4" s="182"/>
      <c r="B4" s="182"/>
      <c r="C4" s="182"/>
      <c r="D4" s="189" t="s">
        <v>2258</v>
      </c>
      <c r="E4" s="190">
        <v>1550</v>
      </c>
      <c r="F4" s="155">
        <f t="shared" ref="F4:F16" si="0">C4+E4</f>
        <v>1550</v>
      </c>
      <c r="G4" s="155"/>
      <c r="H4" s="188"/>
    </row>
    <row r="5" s="185" customFormat="1" ht="25" customHeight="1" spans="1:8">
      <c r="A5" s="182"/>
      <c r="B5" s="182"/>
      <c r="C5" s="182"/>
      <c r="D5" s="189" t="s">
        <v>254</v>
      </c>
      <c r="E5" s="190">
        <v>395</v>
      </c>
      <c r="F5" s="155">
        <f t="shared" si="0"/>
        <v>395</v>
      </c>
      <c r="G5" s="155"/>
      <c r="H5" s="188"/>
    </row>
    <row r="6" s="185" customFormat="1" ht="25" customHeight="1" spans="1:8">
      <c r="A6" s="183"/>
      <c r="B6" s="183"/>
      <c r="C6" s="183"/>
      <c r="D6" s="189" t="s">
        <v>224</v>
      </c>
      <c r="E6" s="190">
        <v>700</v>
      </c>
      <c r="F6" s="155">
        <f t="shared" si="0"/>
        <v>700</v>
      </c>
      <c r="G6" s="155"/>
      <c r="H6" s="188"/>
    </row>
    <row r="7" s="185" customFormat="1" ht="25" customHeight="1" spans="1:8">
      <c r="A7" s="184">
        <v>2</v>
      </c>
      <c r="B7" s="189" t="s">
        <v>2259</v>
      </c>
      <c r="C7" s="190">
        <v>500</v>
      </c>
      <c r="D7" s="189" t="s">
        <v>2259</v>
      </c>
      <c r="E7" s="190">
        <v>300</v>
      </c>
      <c r="F7" s="155">
        <f t="shared" si="0"/>
        <v>800</v>
      </c>
      <c r="G7" s="155"/>
      <c r="H7" s="188"/>
    </row>
    <row r="8" s="185" customFormat="1" ht="25" customHeight="1" spans="1:8">
      <c r="A8" s="184">
        <v>3</v>
      </c>
      <c r="B8" s="189" t="s">
        <v>2260</v>
      </c>
      <c r="C8" s="190">
        <v>100</v>
      </c>
      <c r="D8" s="189" t="s">
        <v>2260</v>
      </c>
      <c r="E8" s="190">
        <v>100</v>
      </c>
      <c r="F8" s="155">
        <f t="shared" si="0"/>
        <v>200</v>
      </c>
      <c r="G8" s="155"/>
      <c r="H8" s="188"/>
    </row>
    <row r="9" s="185" customFormat="1" ht="25" customHeight="1" spans="1:8">
      <c r="A9" s="184">
        <v>4</v>
      </c>
      <c r="B9" s="189" t="s">
        <v>365</v>
      </c>
      <c r="C9" s="190">
        <v>200</v>
      </c>
      <c r="D9" s="189" t="s">
        <v>365</v>
      </c>
      <c r="E9" s="190">
        <v>450</v>
      </c>
      <c r="F9" s="155">
        <f t="shared" si="0"/>
        <v>650</v>
      </c>
      <c r="G9" s="155"/>
      <c r="H9" s="188"/>
    </row>
    <row r="10" s="185" customFormat="1" ht="25" customHeight="1" spans="1:8">
      <c r="A10" s="184">
        <v>5</v>
      </c>
      <c r="B10" s="189" t="s">
        <v>355</v>
      </c>
      <c r="C10" s="190">
        <v>80</v>
      </c>
      <c r="D10" s="189" t="s">
        <v>355</v>
      </c>
      <c r="E10" s="190">
        <v>595</v>
      </c>
      <c r="F10" s="155">
        <f t="shared" si="0"/>
        <v>675</v>
      </c>
      <c r="G10" s="155"/>
      <c r="H10" s="188"/>
    </row>
    <row r="11" s="185" customFormat="1" ht="25" customHeight="1" spans="1:8">
      <c r="A11" s="184">
        <v>6</v>
      </c>
      <c r="B11" s="189" t="s">
        <v>372</v>
      </c>
      <c r="C11" s="190">
        <v>200</v>
      </c>
      <c r="D11" s="189" t="s">
        <v>372</v>
      </c>
      <c r="E11" s="190">
        <v>2050</v>
      </c>
      <c r="F11" s="155">
        <f t="shared" si="0"/>
        <v>2250</v>
      </c>
      <c r="G11" s="155"/>
      <c r="H11" s="188"/>
    </row>
    <row r="12" s="185" customFormat="1" ht="25" customHeight="1" spans="1:8">
      <c r="A12" s="184">
        <v>7</v>
      </c>
      <c r="B12" s="189" t="s">
        <v>2261</v>
      </c>
      <c r="C12" s="190">
        <v>200</v>
      </c>
      <c r="D12" s="189" t="s">
        <v>2261</v>
      </c>
      <c r="E12" s="190">
        <v>2800</v>
      </c>
      <c r="F12" s="155">
        <f t="shared" si="0"/>
        <v>3000</v>
      </c>
      <c r="G12" s="155"/>
      <c r="H12" s="188"/>
    </row>
    <row r="13" s="185" customFormat="1" ht="25" customHeight="1" spans="1:8">
      <c r="A13" s="184">
        <v>8</v>
      </c>
      <c r="B13" s="189" t="s">
        <v>373</v>
      </c>
      <c r="C13" s="190">
        <v>200</v>
      </c>
      <c r="D13" s="191"/>
      <c r="E13" s="192"/>
      <c r="F13" s="155">
        <f t="shared" si="0"/>
        <v>200</v>
      </c>
      <c r="G13" s="155"/>
      <c r="H13" s="188"/>
    </row>
    <row r="14" s="185" customFormat="1" ht="25" customHeight="1" spans="1:8">
      <c r="A14" s="184">
        <v>9</v>
      </c>
      <c r="B14" s="189" t="s">
        <v>62</v>
      </c>
      <c r="C14" s="190">
        <v>80</v>
      </c>
      <c r="D14" s="191"/>
      <c r="E14" s="192"/>
      <c r="F14" s="155">
        <f t="shared" si="0"/>
        <v>80</v>
      </c>
      <c r="G14" s="155"/>
      <c r="H14" s="188"/>
    </row>
    <row r="15" s="185" customFormat="1" ht="25" customHeight="1" spans="1:8">
      <c r="A15" s="184">
        <v>10</v>
      </c>
      <c r="B15" s="189" t="s">
        <v>374</v>
      </c>
      <c r="C15" s="190">
        <v>80</v>
      </c>
      <c r="D15" s="191"/>
      <c r="E15" s="192"/>
      <c r="F15" s="155">
        <f t="shared" si="0"/>
        <v>80</v>
      </c>
      <c r="G15" s="155"/>
      <c r="H15" s="188"/>
    </row>
    <row r="16" s="185" customFormat="1" ht="25" customHeight="1" spans="1:8">
      <c r="A16" s="184">
        <v>11</v>
      </c>
      <c r="B16" s="189" t="s">
        <v>312</v>
      </c>
      <c r="C16" s="190">
        <v>80</v>
      </c>
      <c r="D16" s="191"/>
      <c r="E16" s="192"/>
      <c r="F16" s="155">
        <f t="shared" si="0"/>
        <v>80</v>
      </c>
      <c r="G16" s="155"/>
      <c r="H16" s="188"/>
    </row>
    <row r="17" s="152" customFormat="1" ht="33" customHeight="1" spans="1:8">
      <c r="A17" s="159" t="s">
        <v>7</v>
      </c>
      <c r="B17" s="160" t="s">
        <v>242</v>
      </c>
      <c r="C17" s="161">
        <f>SUM(C3:C16)</f>
        <v>2520</v>
      </c>
      <c r="D17" s="161" t="s">
        <v>243</v>
      </c>
      <c r="E17" s="161">
        <f>SUM(E3:E16)</f>
        <v>9590</v>
      </c>
      <c r="F17" s="161" t="s">
        <v>244</v>
      </c>
      <c r="G17" s="162">
        <f>SUM(F3:G16)</f>
        <v>12110</v>
      </c>
      <c r="H17" s="163"/>
    </row>
  </sheetData>
  <mergeCells count="19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A3:A6"/>
    <mergeCell ref="B3:B6"/>
    <mergeCell ref="C3:C6"/>
  </mergeCells>
  <pageMargins left="0.75" right="0.75" top="1" bottom="1" header="0.5" footer="0.5"/>
  <pageSetup paperSize="9" scale="82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view="pageBreakPreview" zoomScaleNormal="100" topLeftCell="A10" workbookViewId="0">
      <selection activeCell="A1" sqref="A1:H1"/>
    </sheetView>
  </sheetViews>
  <sheetFormatPr defaultColWidth="9" defaultRowHeight="13.5" outlineLevelCol="7"/>
  <cols>
    <col min="1" max="1" width="9" style="151"/>
    <col min="2" max="2" width="25.1416666666667" style="151" customWidth="1"/>
    <col min="3" max="3" width="14.625" style="151" customWidth="1"/>
    <col min="4" max="4" width="22.8" style="151" customWidth="1"/>
    <col min="5" max="5" width="14.625" style="151" customWidth="1"/>
    <col min="6" max="16384" width="9" style="151"/>
  </cols>
  <sheetData>
    <row r="1" s="151" customFormat="1" ht="30" customHeight="1" spans="1:8">
      <c r="A1" s="175" t="s">
        <v>2262</v>
      </c>
      <c r="B1" s="175"/>
      <c r="C1" s="175"/>
      <c r="D1" s="175"/>
      <c r="E1" s="175"/>
      <c r="F1" s="175"/>
      <c r="G1" s="175"/>
      <c r="H1" s="175"/>
    </row>
    <row r="2" s="151" customFormat="1" ht="25" customHeight="1" spans="1:8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176" t="s">
        <v>7</v>
      </c>
      <c r="G2" s="177"/>
      <c r="H2" s="4" t="s">
        <v>8</v>
      </c>
    </row>
    <row r="3" s="151" customFormat="1" ht="25" customHeight="1" spans="1:8">
      <c r="A3" s="178">
        <v>1</v>
      </c>
      <c r="B3" s="178" t="s">
        <v>2257</v>
      </c>
      <c r="C3" s="178">
        <v>800</v>
      </c>
      <c r="D3" s="156" t="s">
        <v>253</v>
      </c>
      <c r="E3" s="156">
        <v>650</v>
      </c>
      <c r="F3" s="179">
        <f>C3+E3</f>
        <v>1450</v>
      </c>
      <c r="G3" s="180"/>
      <c r="H3" s="181"/>
    </row>
    <row r="4" s="151" customFormat="1" ht="25" customHeight="1" spans="1:8">
      <c r="A4" s="182"/>
      <c r="B4" s="182"/>
      <c r="C4" s="182"/>
      <c r="D4" s="156" t="s">
        <v>2258</v>
      </c>
      <c r="E4" s="156">
        <v>680</v>
      </c>
      <c r="F4" s="179">
        <f t="shared" ref="F4:F19" si="0">C4+E4</f>
        <v>680</v>
      </c>
      <c r="G4" s="180"/>
      <c r="H4" s="181"/>
    </row>
    <row r="5" s="151" customFormat="1" ht="25" customHeight="1" spans="1:8">
      <c r="A5" s="182"/>
      <c r="B5" s="182"/>
      <c r="C5" s="182"/>
      <c r="D5" s="156" t="s">
        <v>254</v>
      </c>
      <c r="E5" s="156">
        <v>195</v>
      </c>
      <c r="F5" s="179">
        <f t="shared" si="0"/>
        <v>195</v>
      </c>
      <c r="G5" s="180"/>
      <c r="H5" s="181"/>
    </row>
    <row r="6" s="151" customFormat="1" ht="25" customHeight="1" spans="1:8">
      <c r="A6" s="183"/>
      <c r="B6" s="183"/>
      <c r="C6" s="183"/>
      <c r="D6" s="156" t="s">
        <v>224</v>
      </c>
      <c r="E6" s="156">
        <v>820</v>
      </c>
      <c r="F6" s="179">
        <f t="shared" si="0"/>
        <v>820</v>
      </c>
      <c r="G6" s="180"/>
      <c r="H6" s="181"/>
    </row>
    <row r="7" s="151" customFormat="1" ht="25" customHeight="1" spans="1:8">
      <c r="A7" s="184">
        <v>2</v>
      </c>
      <c r="B7" s="156" t="s">
        <v>351</v>
      </c>
      <c r="C7" s="156">
        <v>200</v>
      </c>
      <c r="D7" s="156" t="s">
        <v>351</v>
      </c>
      <c r="E7" s="156">
        <v>850</v>
      </c>
      <c r="F7" s="179">
        <f t="shared" si="0"/>
        <v>1050</v>
      </c>
      <c r="G7" s="180"/>
      <c r="H7" s="181"/>
    </row>
    <row r="8" s="151" customFormat="1" ht="25" customHeight="1" spans="1:8">
      <c r="A8" s="184">
        <v>3</v>
      </c>
      <c r="B8" s="156" t="s">
        <v>2263</v>
      </c>
      <c r="C8" s="156">
        <v>150</v>
      </c>
      <c r="D8" s="156" t="s">
        <v>2263</v>
      </c>
      <c r="E8" s="156">
        <v>890</v>
      </c>
      <c r="F8" s="179">
        <f t="shared" si="0"/>
        <v>1040</v>
      </c>
      <c r="G8" s="180"/>
      <c r="H8" s="181"/>
    </row>
    <row r="9" s="151" customFormat="1" ht="25" customHeight="1" spans="1:8">
      <c r="A9" s="184">
        <v>4</v>
      </c>
      <c r="B9" s="156" t="s">
        <v>2264</v>
      </c>
      <c r="C9" s="156">
        <v>400</v>
      </c>
      <c r="D9" s="156" t="s">
        <v>2264</v>
      </c>
      <c r="E9" s="156">
        <v>1550</v>
      </c>
      <c r="F9" s="179">
        <f t="shared" si="0"/>
        <v>1950</v>
      </c>
      <c r="G9" s="180"/>
      <c r="H9" s="181"/>
    </row>
    <row r="10" s="151" customFormat="1" ht="25" customHeight="1" spans="1:8">
      <c r="A10" s="184">
        <v>5</v>
      </c>
      <c r="B10" s="156" t="s">
        <v>355</v>
      </c>
      <c r="C10" s="156">
        <v>80</v>
      </c>
      <c r="D10" s="156" t="s">
        <v>355</v>
      </c>
      <c r="E10" s="156">
        <v>265</v>
      </c>
      <c r="F10" s="179">
        <f t="shared" si="0"/>
        <v>345</v>
      </c>
      <c r="G10" s="180"/>
      <c r="H10" s="181"/>
    </row>
    <row r="11" s="151" customFormat="1" ht="25" customHeight="1" spans="1:8">
      <c r="A11" s="184">
        <v>6</v>
      </c>
      <c r="B11" s="156" t="s">
        <v>876</v>
      </c>
      <c r="C11" s="156">
        <v>100</v>
      </c>
      <c r="D11" s="156" t="s">
        <v>876</v>
      </c>
      <c r="E11" s="156">
        <v>1550</v>
      </c>
      <c r="F11" s="179">
        <f t="shared" si="0"/>
        <v>1650</v>
      </c>
      <c r="G11" s="180"/>
      <c r="H11" s="181"/>
    </row>
    <row r="12" s="151" customFormat="1" ht="25" customHeight="1" spans="1:8">
      <c r="A12" s="184">
        <v>7</v>
      </c>
      <c r="B12" s="156" t="s">
        <v>954</v>
      </c>
      <c r="C12" s="156">
        <v>200</v>
      </c>
      <c r="D12" s="156" t="s">
        <v>954</v>
      </c>
      <c r="E12" s="156">
        <v>680</v>
      </c>
      <c r="F12" s="179">
        <f t="shared" si="0"/>
        <v>880</v>
      </c>
      <c r="G12" s="180"/>
      <c r="H12" s="181"/>
    </row>
    <row r="13" s="151" customFormat="1" ht="25" customHeight="1" spans="1:8">
      <c r="A13" s="184">
        <v>8</v>
      </c>
      <c r="B13" s="156" t="s">
        <v>363</v>
      </c>
      <c r="C13" s="156">
        <v>400</v>
      </c>
      <c r="D13" s="156" t="s">
        <v>363</v>
      </c>
      <c r="E13" s="156">
        <v>765</v>
      </c>
      <c r="F13" s="179">
        <f t="shared" si="0"/>
        <v>1165</v>
      </c>
      <c r="G13" s="180"/>
      <c r="H13" s="181"/>
    </row>
    <row r="14" s="151" customFormat="1" ht="25" customHeight="1" spans="1:8">
      <c r="A14" s="184">
        <v>9</v>
      </c>
      <c r="B14" s="156" t="s">
        <v>567</v>
      </c>
      <c r="C14" s="156">
        <v>260</v>
      </c>
      <c r="D14" s="156" t="s">
        <v>567</v>
      </c>
      <c r="E14" s="156">
        <v>450</v>
      </c>
      <c r="F14" s="179">
        <f t="shared" si="0"/>
        <v>710</v>
      </c>
      <c r="G14" s="180"/>
      <c r="H14" s="181"/>
    </row>
    <row r="15" s="151" customFormat="1" ht="25" customHeight="1" spans="1:8">
      <c r="A15" s="184">
        <v>10</v>
      </c>
      <c r="B15" s="156" t="s">
        <v>917</v>
      </c>
      <c r="C15" s="156">
        <v>300</v>
      </c>
      <c r="D15" s="156" t="s">
        <v>917</v>
      </c>
      <c r="E15" s="156">
        <v>680</v>
      </c>
      <c r="F15" s="179">
        <f t="shared" si="0"/>
        <v>980</v>
      </c>
      <c r="G15" s="180"/>
      <c r="H15" s="181"/>
    </row>
    <row r="16" s="151" customFormat="1" ht="25" customHeight="1" spans="1:8">
      <c r="A16" s="184">
        <v>11</v>
      </c>
      <c r="B16" s="156" t="s">
        <v>287</v>
      </c>
      <c r="C16" s="156"/>
      <c r="D16" s="156" t="s">
        <v>287</v>
      </c>
      <c r="E16" s="156">
        <v>125</v>
      </c>
      <c r="F16" s="179">
        <f t="shared" si="0"/>
        <v>125</v>
      </c>
      <c r="G16" s="180"/>
      <c r="H16" s="181"/>
    </row>
    <row r="17" s="151" customFormat="1" ht="25" customHeight="1" spans="1:8">
      <c r="A17" s="184">
        <v>12</v>
      </c>
      <c r="B17" s="156" t="s">
        <v>2265</v>
      </c>
      <c r="C17" s="156">
        <v>150</v>
      </c>
      <c r="D17" s="156" t="s">
        <v>2265</v>
      </c>
      <c r="E17" s="156">
        <v>2800</v>
      </c>
      <c r="F17" s="179">
        <f t="shared" si="0"/>
        <v>2950</v>
      </c>
      <c r="G17" s="180"/>
      <c r="H17" s="181"/>
    </row>
    <row r="18" s="151" customFormat="1" ht="25" customHeight="1" spans="1:8">
      <c r="A18" s="184">
        <v>13</v>
      </c>
      <c r="B18" s="156" t="s">
        <v>1196</v>
      </c>
      <c r="C18" s="156">
        <v>200</v>
      </c>
      <c r="D18" s="167"/>
      <c r="E18" s="167"/>
      <c r="F18" s="179">
        <f t="shared" si="0"/>
        <v>200</v>
      </c>
      <c r="G18" s="180"/>
      <c r="H18" s="181"/>
    </row>
    <row r="19" s="151" customFormat="1" ht="25" customHeight="1" spans="1:8">
      <c r="A19" s="184">
        <v>14</v>
      </c>
      <c r="B19" s="156" t="s">
        <v>62</v>
      </c>
      <c r="C19" s="156">
        <v>80</v>
      </c>
      <c r="D19" s="167"/>
      <c r="E19" s="167"/>
      <c r="F19" s="179">
        <f t="shared" si="0"/>
        <v>80</v>
      </c>
      <c r="G19" s="180"/>
      <c r="H19" s="181"/>
    </row>
    <row r="20" s="152" customFormat="1" ht="33" customHeight="1" spans="1:8">
      <c r="A20" s="159" t="s">
        <v>7</v>
      </c>
      <c r="B20" s="160" t="s">
        <v>242</v>
      </c>
      <c r="C20" s="161">
        <f>SUM(C3:C19)</f>
        <v>3320</v>
      </c>
      <c r="D20" s="161" t="s">
        <v>243</v>
      </c>
      <c r="E20" s="161">
        <f>SUM(E3:E19)</f>
        <v>12950</v>
      </c>
      <c r="F20" s="161" t="s">
        <v>244</v>
      </c>
      <c r="G20" s="162">
        <f>SUM(F3:G19)</f>
        <v>16270</v>
      </c>
      <c r="H20" s="163"/>
    </row>
  </sheetData>
  <mergeCells count="23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A3:A6"/>
    <mergeCell ref="B3:B6"/>
    <mergeCell ref="C3:C6"/>
    <mergeCell ref="C15:C16"/>
  </mergeCells>
  <pageMargins left="0.75" right="0.75" top="1" bottom="1" header="0.5" footer="0.5"/>
  <pageSetup paperSize="9" scale="77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view="pageBreakPreview" zoomScaleNormal="100" workbookViewId="0">
      <pane ySplit="2" topLeftCell="A27" activePane="bottomLeft" state="frozen"/>
      <selection/>
      <selection pane="bottomLeft" activeCell="A1" sqref="A1:H1"/>
    </sheetView>
  </sheetViews>
  <sheetFormatPr defaultColWidth="9" defaultRowHeight="14.25" outlineLevelCol="7"/>
  <cols>
    <col min="1" max="1" width="5.625" style="169" customWidth="1"/>
    <col min="2" max="2" width="27" style="169" customWidth="1"/>
    <col min="3" max="3" width="14.5" style="169" customWidth="1"/>
    <col min="4" max="4" width="16.75" style="169" customWidth="1"/>
    <col min="5" max="5" width="12.25" style="169" customWidth="1"/>
    <col min="6" max="6" width="10.125" style="169" customWidth="1"/>
    <col min="7" max="16384" width="9" style="169"/>
  </cols>
  <sheetData>
    <row r="1" s="169" customFormat="1" ht="36" customHeight="1" spans="1:8">
      <c r="A1" s="153" t="s">
        <v>2266</v>
      </c>
      <c r="B1" s="153"/>
      <c r="C1" s="153"/>
      <c r="D1" s="153"/>
      <c r="E1" s="153"/>
      <c r="F1" s="153"/>
      <c r="G1" s="153"/>
      <c r="H1" s="153"/>
    </row>
    <row r="2" s="170" customFormat="1" ht="29" customHeight="1" spans="1:8">
      <c r="A2" s="4" t="s">
        <v>2</v>
      </c>
      <c r="B2" s="4" t="s">
        <v>3</v>
      </c>
      <c r="C2" s="171" t="s">
        <v>4</v>
      </c>
      <c r="D2" s="171" t="s">
        <v>5</v>
      </c>
      <c r="E2" s="171" t="s">
        <v>6</v>
      </c>
      <c r="F2" s="154" t="s">
        <v>7</v>
      </c>
      <c r="G2" s="154"/>
      <c r="H2" s="167" t="s">
        <v>8</v>
      </c>
    </row>
    <row r="3" s="169" customFormat="1" ht="24.95" customHeight="1" spans="1:8">
      <c r="A3" s="12">
        <v>1</v>
      </c>
      <c r="B3" s="172" t="s">
        <v>373</v>
      </c>
      <c r="C3" s="12">
        <v>500</v>
      </c>
      <c r="D3" s="9" t="s">
        <v>69</v>
      </c>
      <c r="E3" s="173">
        <v>750</v>
      </c>
      <c r="F3" s="155">
        <f>C3+E3</f>
        <v>1250</v>
      </c>
      <c r="G3" s="155"/>
      <c r="H3" s="167"/>
    </row>
    <row r="4" s="169" customFormat="1" ht="24.95" customHeight="1" spans="1:8">
      <c r="A4" s="158"/>
      <c r="B4" s="158"/>
      <c r="C4" s="158"/>
      <c r="D4" s="9" t="s">
        <v>2267</v>
      </c>
      <c r="E4" s="9">
        <v>290</v>
      </c>
      <c r="F4" s="155">
        <f t="shared" ref="F4:F31" si="0">C4+E4</f>
        <v>290</v>
      </c>
      <c r="G4" s="155"/>
      <c r="H4" s="167"/>
    </row>
    <row r="5" s="169" customFormat="1" ht="24.95" customHeight="1" spans="1:8">
      <c r="A5" s="158"/>
      <c r="B5" s="158"/>
      <c r="C5" s="158"/>
      <c r="D5" s="9" t="s">
        <v>2268</v>
      </c>
      <c r="E5" s="9">
        <v>630</v>
      </c>
      <c r="F5" s="155">
        <f t="shared" si="0"/>
        <v>630</v>
      </c>
      <c r="G5" s="155"/>
      <c r="H5" s="167"/>
    </row>
    <row r="6" s="169" customFormat="1" ht="24.95" customHeight="1" spans="1:8">
      <c r="A6" s="158"/>
      <c r="B6" s="158"/>
      <c r="C6" s="158"/>
      <c r="D6" s="9" t="s">
        <v>2269</v>
      </c>
      <c r="E6" s="9">
        <v>580</v>
      </c>
      <c r="F6" s="155">
        <f t="shared" si="0"/>
        <v>580</v>
      </c>
      <c r="G6" s="155"/>
      <c r="H6" s="167"/>
    </row>
    <row r="7" s="169" customFormat="1" ht="24.95" customHeight="1" spans="1:8">
      <c r="A7" s="158"/>
      <c r="B7" s="158"/>
      <c r="C7" s="158"/>
      <c r="D7" s="9" t="s">
        <v>2270</v>
      </c>
      <c r="E7" s="9">
        <v>342</v>
      </c>
      <c r="F7" s="155">
        <f t="shared" si="0"/>
        <v>342</v>
      </c>
      <c r="G7" s="155"/>
      <c r="H7" s="167"/>
    </row>
    <row r="8" s="169" customFormat="1" ht="24.95" customHeight="1" spans="1:8">
      <c r="A8" s="158"/>
      <c r="B8" s="158"/>
      <c r="C8" s="158"/>
      <c r="D8" s="9" t="s">
        <v>2271</v>
      </c>
      <c r="E8" s="9">
        <v>620</v>
      </c>
      <c r="F8" s="155">
        <f t="shared" si="0"/>
        <v>620</v>
      </c>
      <c r="G8" s="155"/>
      <c r="H8" s="167"/>
    </row>
    <row r="9" s="169" customFormat="1" ht="24.95" customHeight="1" spans="1:8">
      <c r="A9" s="158"/>
      <c r="B9" s="158"/>
      <c r="C9" s="158"/>
      <c r="D9" s="9" t="s">
        <v>2272</v>
      </c>
      <c r="E9" s="9">
        <v>580</v>
      </c>
      <c r="F9" s="155">
        <f t="shared" si="0"/>
        <v>580</v>
      </c>
      <c r="G9" s="155"/>
      <c r="H9" s="167"/>
    </row>
    <row r="10" s="169" customFormat="1" ht="24.95" customHeight="1" spans="1:8">
      <c r="A10" s="158"/>
      <c r="B10" s="158"/>
      <c r="C10" s="158"/>
      <c r="D10" s="9" t="s">
        <v>2273</v>
      </c>
      <c r="E10" s="9">
        <v>260</v>
      </c>
      <c r="F10" s="155">
        <f t="shared" si="0"/>
        <v>260</v>
      </c>
      <c r="G10" s="155"/>
      <c r="H10" s="167"/>
    </row>
    <row r="11" s="169" customFormat="1" ht="24.95" customHeight="1" spans="1:8">
      <c r="A11" s="158"/>
      <c r="B11" s="158"/>
      <c r="C11" s="158"/>
      <c r="D11" s="9" t="s">
        <v>2274</v>
      </c>
      <c r="E11" s="9">
        <v>580</v>
      </c>
      <c r="F11" s="155">
        <f t="shared" si="0"/>
        <v>580</v>
      </c>
      <c r="G11" s="155"/>
      <c r="H11" s="167"/>
    </row>
    <row r="12" s="169" customFormat="1" ht="24.95" customHeight="1" spans="1:8">
      <c r="A12" s="157"/>
      <c r="B12" s="157"/>
      <c r="C12" s="157"/>
      <c r="D12" s="9" t="s">
        <v>2275</v>
      </c>
      <c r="E12" s="9">
        <v>550</v>
      </c>
      <c r="F12" s="155">
        <f t="shared" si="0"/>
        <v>550</v>
      </c>
      <c r="G12" s="155"/>
      <c r="H12" s="167"/>
    </row>
    <row r="13" s="169" customFormat="1" ht="24.95" customHeight="1" spans="1:8">
      <c r="A13" s="6">
        <v>2</v>
      </c>
      <c r="B13" s="7" t="s">
        <v>87</v>
      </c>
      <c r="C13" s="8">
        <v>500</v>
      </c>
      <c r="D13" s="9" t="s">
        <v>88</v>
      </c>
      <c r="E13" s="9">
        <v>650</v>
      </c>
      <c r="F13" s="155">
        <f t="shared" si="0"/>
        <v>1150</v>
      </c>
      <c r="G13" s="155"/>
      <c r="H13" s="167"/>
    </row>
    <row r="14" s="169" customFormat="1" ht="24.95" customHeight="1" spans="1:8">
      <c r="A14" s="6">
        <v>3</v>
      </c>
      <c r="B14" s="7" t="s">
        <v>2276</v>
      </c>
      <c r="C14" s="8">
        <v>500</v>
      </c>
      <c r="D14" s="9"/>
      <c r="E14" s="9"/>
      <c r="F14" s="155">
        <f t="shared" si="0"/>
        <v>500</v>
      </c>
      <c r="G14" s="155"/>
      <c r="H14" s="167"/>
    </row>
    <row r="15" s="169" customFormat="1" ht="24.95" customHeight="1" spans="1:8">
      <c r="A15" s="6">
        <v>4</v>
      </c>
      <c r="B15" s="7" t="s">
        <v>2277</v>
      </c>
      <c r="C15" s="8">
        <v>2600</v>
      </c>
      <c r="D15" s="9"/>
      <c r="E15" s="9"/>
      <c r="F15" s="155">
        <f t="shared" si="0"/>
        <v>2600</v>
      </c>
      <c r="G15" s="155"/>
      <c r="H15" s="167"/>
    </row>
    <row r="16" s="169" customFormat="1" ht="24.95" customHeight="1" spans="1:8">
      <c r="A16" s="6">
        <v>5</v>
      </c>
      <c r="B16" s="7" t="s">
        <v>2278</v>
      </c>
      <c r="C16" s="8">
        <v>1300</v>
      </c>
      <c r="D16" s="7"/>
      <c r="E16" s="8"/>
      <c r="F16" s="155">
        <f t="shared" si="0"/>
        <v>1300</v>
      </c>
      <c r="G16" s="155"/>
      <c r="H16" s="167"/>
    </row>
    <row r="17" s="169" customFormat="1" ht="24.95" customHeight="1" spans="1:8">
      <c r="A17" s="6">
        <v>6</v>
      </c>
      <c r="B17" s="7" t="s">
        <v>2279</v>
      </c>
      <c r="C17" s="8">
        <v>1000</v>
      </c>
      <c r="D17" s="9"/>
      <c r="E17" s="9"/>
      <c r="F17" s="155">
        <f t="shared" si="0"/>
        <v>1000</v>
      </c>
      <c r="G17" s="155"/>
      <c r="H17" s="167"/>
    </row>
    <row r="18" s="169" customFormat="1" ht="24.95" customHeight="1" spans="1:8">
      <c r="A18" s="12">
        <v>7</v>
      </c>
      <c r="B18" s="12" t="s">
        <v>2280</v>
      </c>
      <c r="C18" s="12">
        <v>4600</v>
      </c>
      <c r="D18" s="7" t="s">
        <v>2281</v>
      </c>
      <c r="E18" s="8">
        <v>4200</v>
      </c>
      <c r="F18" s="155">
        <f t="shared" si="0"/>
        <v>8800</v>
      </c>
      <c r="G18" s="155"/>
      <c r="H18" s="167"/>
    </row>
    <row r="19" s="169" customFormat="1" ht="24.95" customHeight="1" spans="1:8">
      <c r="A19" s="157"/>
      <c r="B19" s="157"/>
      <c r="C19" s="157"/>
      <c r="D19" s="7" t="s">
        <v>2282</v>
      </c>
      <c r="E19" s="8">
        <v>3700</v>
      </c>
      <c r="F19" s="155">
        <f t="shared" si="0"/>
        <v>3700</v>
      </c>
      <c r="G19" s="155"/>
      <c r="H19" s="167"/>
    </row>
    <row r="20" s="169" customFormat="1" ht="24.95" customHeight="1" spans="1:8">
      <c r="A20" s="6">
        <v>8</v>
      </c>
      <c r="B20" s="7" t="s">
        <v>2283</v>
      </c>
      <c r="C20" s="8">
        <v>2600</v>
      </c>
      <c r="D20" s="7"/>
      <c r="E20" s="8"/>
      <c r="F20" s="155">
        <f t="shared" si="0"/>
        <v>2600</v>
      </c>
      <c r="G20" s="155"/>
      <c r="H20" s="167"/>
    </row>
    <row r="21" s="169" customFormat="1" ht="24.95" customHeight="1" spans="1:8">
      <c r="A21" s="6">
        <v>9</v>
      </c>
      <c r="B21" s="7" t="s">
        <v>2284</v>
      </c>
      <c r="C21" s="8">
        <v>4000</v>
      </c>
      <c r="D21" s="11"/>
      <c r="E21" s="11"/>
      <c r="F21" s="155">
        <f t="shared" si="0"/>
        <v>4000</v>
      </c>
      <c r="G21" s="155"/>
      <c r="H21" s="167"/>
    </row>
    <row r="22" s="169" customFormat="1" ht="24.95" customHeight="1" spans="1:8">
      <c r="A22" s="6">
        <v>10</v>
      </c>
      <c r="B22" s="7" t="s">
        <v>2285</v>
      </c>
      <c r="C22" s="8">
        <v>260</v>
      </c>
      <c r="D22" s="11" t="s">
        <v>2286</v>
      </c>
      <c r="E22" s="11">
        <v>460</v>
      </c>
      <c r="F22" s="155">
        <f t="shared" si="0"/>
        <v>720</v>
      </c>
      <c r="G22" s="155"/>
      <c r="H22" s="167"/>
    </row>
    <row r="23" s="169" customFormat="1" ht="24.95" customHeight="1" spans="1:8">
      <c r="A23" s="12">
        <v>11</v>
      </c>
      <c r="B23" s="12" t="s">
        <v>2287</v>
      </c>
      <c r="C23" s="12">
        <v>260</v>
      </c>
      <c r="D23" s="11" t="s">
        <v>2288</v>
      </c>
      <c r="E23" s="11">
        <v>460</v>
      </c>
      <c r="F23" s="155">
        <f t="shared" si="0"/>
        <v>720</v>
      </c>
      <c r="G23" s="155"/>
      <c r="H23" s="167"/>
    </row>
    <row r="24" s="169" customFormat="1" ht="24.95" customHeight="1" spans="1:8">
      <c r="A24" s="157"/>
      <c r="B24" s="157"/>
      <c r="C24" s="157"/>
      <c r="D24" s="11" t="s">
        <v>2289</v>
      </c>
      <c r="E24" s="11">
        <v>290</v>
      </c>
      <c r="F24" s="155">
        <f t="shared" si="0"/>
        <v>290</v>
      </c>
      <c r="G24" s="155"/>
      <c r="H24" s="167"/>
    </row>
    <row r="25" s="169" customFormat="1" ht="24.95" customHeight="1" spans="1:8">
      <c r="A25" s="6">
        <v>12</v>
      </c>
      <c r="B25" s="7" t="s">
        <v>2290</v>
      </c>
      <c r="C25" s="8">
        <v>260</v>
      </c>
      <c r="D25" s="11" t="s">
        <v>2291</v>
      </c>
      <c r="E25" s="11">
        <v>590</v>
      </c>
      <c r="F25" s="155">
        <f t="shared" si="0"/>
        <v>850</v>
      </c>
      <c r="G25" s="155"/>
      <c r="H25" s="167"/>
    </row>
    <row r="26" s="169" customFormat="1" ht="24.95" customHeight="1" spans="1:8">
      <c r="A26" s="6">
        <v>13</v>
      </c>
      <c r="B26" s="7" t="s">
        <v>2292</v>
      </c>
      <c r="C26" s="8">
        <v>400</v>
      </c>
      <c r="D26" s="155" t="s">
        <v>2293</v>
      </c>
      <c r="E26" s="167">
        <v>46</v>
      </c>
      <c r="F26" s="155">
        <f t="shared" si="0"/>
        <v>446</v>
      </c>
      <c r="G26" s="155"/>
      <c r="H26" s="167"/>
    </row>
    <row r="27" s="169" customFormat="1" ht="24.95" customHeight="1" spans="1:8">
      <c r="A27" s="6">
        <v>14</v>
      </c>
      <c r="B27" s="7" t="s">
        <v>2294</v>
      </c>
      <c r="C27" s="8">
        <v>260</v>
      </c>
      <c r="D27" s="174"/>
      <c r="E27" s="174"/>
      <c r="F27" s="155">
        <f t="shared" si="0"/>
        <v>260</v>
      </c>
      <c r="G27" s="155"/>
      <c r="H27" s="167"/>
    </row>
    <row r="28" s="169" customFormat="1" ht="24.95" customHeight="1" spans="1:8">
      <c r="A28" s="12">
        <v>15</v>
      </c>
      <c r="B28" s="12" t="s">
        <v>926</v>
      </c>
      <c r="C28" s="12">
        <v>260</v>
      </c>
      <c r="D28" s="9" t="s">
        <v>2295</v>
      </c>
      <c r="E28" s="174">
        <v>470</v>
      </c>
      <c r="F28" s="155">
        <f t="shared" si="0"/>
        <v>730</v>
      </c>
      <c r="G28" s="155"/>
      <c r="H28" s="167"/>
    </row>
    <row r="29" s="169" customFormat="1" ht="24.95" customHeight="1" spans="1:8">
      <c r="A29" s="158"/>
      <c r="B29" s="158"/>
      <c r="C29" s="158"/>
      <c r="D29" s="9" t="s">
        <v>2296</v>
      </c>
      <c r="E29" s="174">
        <v>470</v>
      </c>
      <c r="F29" s="155">
        <f t="shared" si="0"/>
        <v>470</v>
      </c>
      <c r="G29" s="155"/>
      <c r="H29" s="167"/>
    </row>
    <row r="30" s="169" customFormat="1" ht="24.95" customHeight="1" spans="1:8">
      <c r="A30" s="157"/>
      <c r="B30" s="157"/>
      <c r="C30" s="157"/>
      <c r="D30" s="9" t="s">
        <v>2297</v>
      </c>
      <c r="E30" s="174">
        <v>380</v>
      </c>
      <c r="F30" s="155">
        <f t="shared" si="0"/>
        <v>380</v>
      </c>
      <c r="G30" s="155"/>
      <c r="H30" s="167"/>
    </row>
    <row r="31" s="169" customFormat="1" ht="24.95" customHeight="1" spans="1:8">
      <c r="A31" s="6">
        <v>16</v>
      </c>
      <c r="B31" s="155" t="s">
        <v>109</v>
      </c>
      <c r="C31" s="167">
        <v>500</v>
      </c>
      <c r="D31" s="174"/>
      <c r="E31" s="174"/>
      <c r="F31" s="155">
        <f t="shared" si="0"/>
        <v>500</v>
      </c>
      <c r="G31" s="155"/>
      <c r="H31" s="167"/>
    </row>
    <row r="32" s="152" customFormat="1" ht="33" customHeight="1" spans="1:8">
      <c r="A32" s="159" t="s">
        <v>7</v>
      </c>
      <c r="B32" s="160" t="s">
        <v>242</v>
      </c>
      <c r="C32" s="161">
        <f>SUM(C3:C31)</f>
        <v>19800</v>
      </c>
      <c r="D32" s="161" t="s">
        <v>243</v>
      </c>
      <c r="E32" s="161">
        <f>SUM(E3:E31)</f>
        <v>16898</v>
      </c>
      <c r="F32" s="161" t="s">
        <v>244</v>
      </c>
      <c r="G32" s="162">
        <f>SUM(F3:G31)</f>
        <v>36698</v>
      </c>
      <c r="H32" s="163"/>
    </row>
  </sheetData>
  <mergeCells count="43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A3:A12"/>
    <mergeCell ref="A18:A19"/>
    <mergeCell ref="A23:A24"/>
    <mergeCell ref="A28:A30"/>
    <mergeCell ref="B3:B12"/>
    <mergeCell ref="B18:B19"/>
    <mergeCell ref="B23:B24"/>
    <mergeCell ref="B28:B30"/>
    <mergeCell ref="C3:C12"/>
    <mergeCell ref="C18:C19"/>
    <mergeCell ref="C23:C24"/>
    <mergeCell ref="C28:C30"/>
  </mergeCells>
  <pageMargins left="0.75" right="0.75" top="1" bottom="1" header="0.5" footer="0.5"/>
  <pageSetup paperSize="9" scale="74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view="pageBreakPreview" zoomScaleNormal="100" workbookViewId="0">
      <pane ySplit="2" topLeftCell="A19" activePane="bottomLeft" state="frozen"/>
      <selection/>
      <selection pane="bottomLeft" activeCell="A1" sqref="A1:H1"/>
    </sheetView>
  </sheetViews>
  <sheetFormatPr defaultColWidth="9" defaultRowHeight="13.5"/>
  <cols>
    <col min="1" max="1" width="5.625" style="151" customWidth="1"/>
    <col min="2" max="2" width="32.625" style="151" customWidth="1"/>
    <col min="3" max="3" width="17.375" style="151" customWidth="1"/>
    <col min="4" max="4" width="20.625" style="151" customWidth="1"/>
    <col min="5" max="5" width="14.375" style="151" customWidth="1"/>
    <col min="6" max="6" width="10.125" style="151" customWidth="1"/>
    <col min="7" max="16384" width="9" style="151"/>
  </cols>
  <sheetData>
    <row r="1" s="151" customFormat="1" ht="44" customHeight="1" spans="1:8">
      <c r="A1" s="153" t="s">
        <v>2298</v>
      </c>
      <c r="B1" s="153"/>
      <c r="C1" s="153"/>
      <c r="D1" s="153"/>
      <c r="E1" s="153"/>
      <c r="F1" s="153"/>
      <c r="G1" s="153"/>
      <c r="H1" s="153"/>
    </row>
    <row r="2" s="151" customFormat="1" ht="47.1" customHeight="1" spans="1:8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154" t="s">
        <v>7</v>
      </c>
      <c r="G2" s="154"/>
      <c r="H2" s="4" t="s">
        <v>8</v>
      </c>
    </row>
    <row r="3" s="151" customFormat="1" ht="24.95" customHeight="1" spans="1:8">
      <c r="A3" s="12">
        <v>1</v>
      </c>
      <c r="B3" s="12" t="s">
        <v>373</v>
      </c>
      <c r="C3" s="12">
        <v>500</v>
      </c>
      <c r="D3" s="9" t="s">
        <v>69</v>
      </c>
      <c r="E3" s="9">
        <v>750</v>
      </c>
      <c r="F3" s="155">
        <f>C3+E3</f>
        <v>1250</v>
      </c>
      <c r="G3" s="155"/>
      <c r="H3" s="4"/>
    </row>
    <row r="4" s="151" customFormat="1" ht="24.95" customHeight="1" spans="1:8">
      <c r="A4" s="158"/>
      <c r="B4" s="158"/>
      <c r="C4" s="158"/>
      <c r="D4" s="9" t="s">
        <v>71</v>
      </c>
      <c r="E4" s="9">
        <v>360</v>
      </c>
      <c r="F4" s="155">
        <f t="shared" ref="F4:F24" si="0">C4+E4</f>
        <v>360</v>
      </c>
      <c r="G4" s="155"/>
      <c r="H4" s="4"/>
    </row>
    <row r="5" s="151" customFormat="1" ht="24.95" customHeight="1" spans="1:8">
      <c r="A5" s="158"/>
      <c r="B5" s="158"/>
      <c r="C5" s="158"/>
      <c r="D5" s="9" t="s">
        <v>326</v>
      </c>
      <c r="E5" s="9">
        <v>240</v>
      </c>
      <c r="F5" s="155">
        <f t="shared" si="0"/>
        <v>240</v>
      </c>
      <c r="G5" s="155"/>
      <c r="H5" s="4"/>
    </row>
    <row r="6" s="151" customFormat="1" ht="24.95" customHeight="1" spans="1:8">
      <c r="A6" s="157"/>
      <c r="B6" s="157"/>
      <c r="C6" s="157"/>
      <c r="D6" s="9" t="s">
        <v>274</v>
      </c>
      <c r="E6" s="9">
        <v>550</v>
      </c>
      <c r="F6" s="155">
        <f t="shared" si="0"/>
        <v>550</v>
      </c>
      <c r="G6" s="155"/>
      <c r="H6" s="4"/>
    </row>
    <row r="7" s="151" customFormat="1" ht="24.95" customHeight="1" spans="1:8">
      <c r="A7" s="6">
        <v>2</v>
      </c>
      <c r="B7" s="7" t="s">
        <v>926</v>
      </c>
      <c r="C7" s="8">
        <v>260</v>
      </c>
      <c r="D7" s="9" t="s">
        <v>838</v>
      </c>
      <c r="E7" s="9">
        <v>450</v>
      </c>
      <c r="F7" s="155">
        <f t="shared" si="0"/>
        <v>710</v>
      </c>
      <c r="G7" s="155"/>
      <c r="H7" s="4"/>
    </row>
    <row r="8" s="151" customFormat="1" ht="24.95" customHeight="1" spans="1:8">
      <c r="A8" s="6">
        <v>3</v>
      </c>
      <c r="B8" s="7" t="s">
        <v>2299</v>
      </c>
      <c r="C8" s="8">
        <v>260</v>
      </c>
      <c r="D8" s="9"/>
      <c r="E8" s="9"/>
      <c r="F8" s="155">
        <f t="shared" si="0"/>
        <v>260</v>
      </c>
      <c r="G8" s="155"/>
      <c r="H8" s="4"/>
    </row>
    <row r="9" s="151" customFormat="1" ht="24.95" customHeight="1" spans="1:8">
      <c r="A9" s="6">
        <v>4</v>
      </c>
      <c r="B9" s="7" t="s">
        <v>47</v>
      </c>
      <c r="C9" s="8">
        <v>400</v>
      </c>
      <c r="D9" s="9" t="s">
        <v>48</v>
      </c>
      <c r="E9" s="9">
        <v>45</v>
      </c>
      <c r="F9" s="155">
        <f t="shared" si="0"/>
        <v>445</v>
      </c>
      <c r="G9" s="155"/>
      <c r="H9" s="4"/>
    </row>
    <row r="10" s="151" customFormat="1" ht="24.95" customHeight="1" spans="1:8">
      <c r="A10" s="6">
        <v>5</v>
      </c>
      <c r="B10" s="7" t="s">
        <v>2300</v>
      </c>
      <c r="C10" s="8">
        <v>100</v>
      </c>
      <c r="D10" s="9" t="s">
        <v>2301</v>
      </c>
      <c r="E10" s="9">
        <v>480</v>
      </c>
      <c r="F10" s="155">
        <f t="shared" si="0"/>
        <v>580</v>
      </c>
      <c r="G10" s="155"/>
      <c r="H10" s="4"/>
    </row>
    <row r="11" s="151" customFormat="1" ht="24.95" customHeight="1" spans="1:8">
      <c r="A11" s="6">
        <v>6</v>
      </c>
      <c r="B11" s="7" t="s">
        <v>2302</v>
      </c>
      <c r="C11" s="8">
        <v>500</v>
      </c>
      <c r="D11" s="7" t="s">
        <v>2303</v>
      </c>
      <c r="E11" s="8">
        <v>200</v>
      </c>
      <c r="F11" s="155">
        <f t="shared" si="0"/>
        <v>700</v>
      </c>
      <c r="G11" s="155"/>
      <c r="H11" s="4"/>
    </row>
    <row r="12" s="151" customFormat="1" ht="24.95" customHeight="1" spans="1:8">
      <c r="A12" s="6">
        <v>7</v>
      </c>
      <c r="B12" s="7" t="s">
        <v>2304</v>
      </c>
      <c r="C12" s="8">
        <v>260</v>
      </c>
      <c r="D12" s="9" t="s">
        <v>2305</v>
      </c>
      <c r="E12" s="9">
        <v>110</v>
      </c>
      <c r="F12" s="155">
        <f t="shared" si="0"/>
        <v>370</v>
      </c>
      <c r="G12" s="155"/>
      <c r="H12" s="4"/>
    </row>
    <row r="13" s="151" customFormat="1" ht="24.95" customHeight="1" spans="1:8">
      <c r="A13" s="6">
        <v>8</v>
      </c>
      <c r="B13" s="165" t="s">
        <v>2306</v>
      </c>
      <c r="C13" s="156">
        <v>1000</v>
      </c>
      <c r="D13" s="7" t="s">
        <v>228</v>
      </c>
      <c r="E13" s="8">
        <v>290</v>
      </c>
      <c r="F13" s="155">
        <f t="shared" si="0"/>
        <v>1290</v>
      </c>
      <c r="G13" s="155"/>
      <c r="H13" s="4"/>
    </row>
    <row r="14" s="151" customFormat="1" ht="24.95" customHeight="1" spans="1:8">
      <c r="A14" s="6"/>
      <c r="B14" s="165" t="s">
        <v>2307</v>
      </c>
      <c r="C14" s="156">
        <v>400</v>
      </c>
      <c r="D14" s="7" t="s">
        <v>2308</v>
      </c>
      <c r="E14" s="8">
        <v>105</v>
      </c>
      <c r="F14" s="155">
        <f t="shared" si="0"/>
        <v>505</v>
      </c>
      <c r="G14" s="155"/>
      <c r="H14" s="4"/>
    </row>
    <row r="15" s="151" customFormat="1" ht="24.95" customHeight="1" spans="1:8">
      <c r="A15" s="6">
        <v>9</v>
      </c>
      <c r="B15" s="7" t="s">
        <v>2309</v>
      </c>
      <c r="C15" s="8">
        <v>400</v>
      </c>
      <c r="D15" s="7" t="s">
        <v>2310</v>
      </c>
      <c r="E15" s="8">
        <v>1100</v>
      </c>
      <c r="F15" s="155">
        <f t="shared" si="0"/>
        <v>1500</v>
      </c>
      <c r="G15" s="155"/>
      <c r="H15" s="4"/>
    </row>
    <row r="16" s="151" customFormat="1" ht="24.95" customHeight="1" spans="1:8">
      <c r="A16" s="6">
        <v>10</v>
      </c>
      <c r="B16" s="7" t="s">
        <v>2311</v>
      </c>
      <c r="C16" s="8">
        <v>1000</v>
      </c>
      <c r="D16" s="11"/>
      <c r="E16" s="11"/>
      <c r="F16" s="155">
        <f t="shared" si="0"/>
        <v>1000</v>
      </c>
      <c r="G16" s="155"/>
      <c r="H16" s="4"/>
    </row>
    <row r="17" s="151" customFormat="1" ht="24.95" customHeight="1" spans="1:8">
      <c r="A17" s="6">
        <v>11</v>
      </c>
      <c r="B17" s="7" t="s">
        <v>2312</v>
      </c>
      <c r="C17" s="8">
        <v>400</v>
      </c>
      <c r="D17" s="11" t="s">
        <v>2313</v>
      </c>
      <c r="E17" s="11">
        <v>350</v>
      </c>
      <c r="F17" s="155">
        <f t="shared" si="0"/>
        <v>750</v>
      </c>
      <c r="G17" s="155"/>
      <c r="H17" s="4"/>
    </row>
    <row r="18" s="151" customFormat="1" ht="24.95" customHeight="1" spans="1:8">
      <c r="A18" s="6">
        <v>12</v>
      </c>
      <c r="B18" s="7" t="s">
        <v>2314</v>
      </c>
      <c r="C18" s="8">
        <v>1000</v>
      </c>
      <c r="D18" s="11"/>
      <c r="E18" s="11"/>
      <c r="F18" s="155">
        <f t="shared" si="0"/>
        <v>1000</v>
      </c>
      <c r="G18" s="155"/>
      <c r="H18" s="4"/>
    </row>
    <row r="19" s="151" customFormat="1" ht="24.95" customHeight="1" spans="1:10">
      <c r="A19" s="6">
        <v>13</v>
      </c>
      <c r="B19" s="7" t="s">
        <v>2315</v>
      </c>
      <c r="C19" s="8">
        <v>300</v>
      </c>
      <c r="D19" s="11" t="s">
        <v>2316</v>
      </c>
      <c r="E19" s="11">
        <v>590</v>
      </c>
      <c r="F19" s="155">
        <f t="shared" si="0"/>
        <v>890</v>
      </c>
      <c r="G19" s="155"/>
      <c r="H19" s="4"/>
      <c r="J19" s="168"/>
    </row>
    <row r="20" s="151" customFormat="1" ht="24.95" customHeight="1" spans="1:10">
      <c r="A20" s="6">
        <v>14</v>
      </c>
      <c r="B20" s="7" t="s">
        <v>2317</v>
      </c>
      <c r="C20" s="8">
        <v>260</v>
      </c>
      <c r="D20" s="11"/>
      <c r="E20" s="11"/>
      <c r="F20" s="155">
        <f t="shared" si="0"/>
        <v>260</v>
      </c>
      <c r="G20" s="155"/>
      <c r="H20" s="4"/>
      <c r="J20" s="168"/>
    </row>
    <row r="21" s="151" customFormat="1" ht="24.95" customHeight="1" spans="1:8">
      <c r="A21" s="6">
        <v>15</v>
      </c>
      <c r="B21" s="7" t="s">
        <v>2318</v>
      </c>
      <c r="C21" s="8">
        <v>260</v>
      </c>
      <c r="D21" s="165" t="s">
        <v>2319</v>
      </c>
      <c r="E21" s="156">
        <v>315</v>
      </c>
      <c r="F21" s="155">
        <f t="shared" si="0"/>
        <v>575</v>
      </c>
      <c r="G21" s="155"/>
      <c r="H21" s="4"/>
    </row>
    <row r="22" s="151" customFormat="1" ht="24.95" customHeight="1" spans="1:8">
      <c r="A22" s="12">
        <v>16</v>
      </c>
      <c r="B22" s="12" t="s">
        <v>2320</v>
      </c>
      <c r="C22" s="12">
        <v>400</v>
      </c>
      <c r="D22" s="166" t="s">
        <v>2321</v>
      </c>
      <c r="E22" s="166">
        <v>1550</v>
      </c>
      <c r="F22" s="155">
        <f t="shared" si="0"/>
        <v>1950</v>
      </c>
      <c r="G22" s="155"/>
      <c r="H22" s="4"/>
    </row>
    <row r="23" s="151" customFormat="1" ht="24.95" customHeight="1" spans="1:8">
      <c r="A23" s="157"/>
      <c r="B23" s="157"/>
      <c r="C23" s="157"/>
      <c r="D23" s="9" t="s">
        <v>2322</v>
      </c>
      <c r="E23" s="166">
        <v>290</v>
      </c>
      <c r="F23" s="155">
        <f t="shared" si="0"/>
        <v>290</v>
      </c>
      <c r="G23" s="155"/>
      <c r="H23" s="4"/>
    </row>
    <row r="24" s="151" customFormat="1" ht="24.95" customHeight="1" spans="1:8">
      <c r="A24" s="6">
        <v>17</v>
      </c>
      <c r="B24" s="155" t="s">
        <v>2323</v>
      </c>
      <c r="C24" s="167">
        <v>260</v>
      </c>
      <c r="D24" s="9" t="s">
        <v>2324</v>
      </c>
      <c r="E24" s="166">
        <v>315</v>
      </c>
      <c r="F24" s="155">
        <f t="shared" si="0"/>
        <v>575</v>
      </c>
      <c r="G24" s="155"/>
      <c r="H24" s="4"/>
    </row>
    <row r="25" s="152" customFormat="1" ht="33" customHeight="1" spans="1:8">
      <c r="A25" s="159" t="s">
        <v>7</v>
      </c>
      <c r="B25" s="160" t="s">
        <v>242</v>
      </c>
      <c r="C25" s="161">
        <f>SUM(C3:C24)</f>
        <v>7960</v>
      </c>
      <c r="D25" s="161" t="s">
        <v>243</v>
      </c>
      <c r="E25" s="161">
        <f>SUM(E3:E24)</f>
        <v>8090</v>
      </c>
      <c r="F25" s="161" t="s">
        <v>244</v>
      </c>
      <c r="G25" s="162">
        <f>SUM(F3:G24)</f>
        <v>16050</v>
      </c>
      <c r="H25" s="163"/>
    </row>
    <row r="26" s="151" customFormat="1" ht="33.75" spans="1:6">
      <c r="A26" s="164"/>
      <c r="B26" s="164"/>
      <c r="C26" s="164"/>
      <c r="D26" s="164"/>
      <c r="E26" s="164"/>
      <c r="F26" s="164"/>
    </row>
    <row r="27" s="151" customFormat="1" ht="33.75" spans="1:6">
      <c r="A27" s="164"/>
      <c r="B27" s="164"/>
      <c r="C27" s="164"/>
      <c r="D27" s="164"/>
      <c r="E27" s="164"/>
      <c r="F27" s="164"/>
    </row>
    <row r="28" s="151" customFormat="1" ht="33.75" spans="1:6">
      <c r="A28" s="164"/>
      <c r="B28" s="164"/>
      <c r="C28" s="164"/>
      <c r="D28" s="164"/>
      <c r="E28" s="164"/>
      <c r="F28" s="164"/>
    </row>
    <row r="29" s="151" customFormat="1" ht="33.75" spans="1:6">
      <c r="A29" s="164"/>
      <c r="B29" s="164"/>
      <c r="C29" s="164"/>
      <c r="D29" s="164"/>
      <c r="E29" s="164"/>
      <c r="F29" s="164"/>
    </row>
    <row r="30" s="151" customFormat="1" ht="33.75" spans="1:6">
      <c r="A30" s="164"/>
      <c r="B30" s="164"/>
      <c r="C30" s="164"/>
      <c r="D30" s="164"/>
      <c r="E30" s="164"/>
      <c r="F30" s="164"/>
    </row>
    <row r="31" s="151" customFormat="1" ht="33.75" spans="1:6">
      <c r="A31" s="164"/>
      <c r="B31" s="164"/>
      <c r="C31" s="164"/>
      <c r="D31" s="164"/>
      <c r="E31" s="164"/>
      <c r="F31" s="164"/>
    </row>
    <row r="32" s="151" customFormat="1" ht="33.75" spans="1:6">
      <c r="A32" s="164"/>
      <c r="B32" s="164"/>
      <c r="C32" s="164"/>
      <c r="D32" s="164"/>
      <c r="E32" s="164"/>
      <c r="F32" s="164"/>
    </row>
    <row r="33" s="151" customFormat="1" ht="33.75" spans="1:6">
      <c r="A33" s="164"/>
      <c r="B33" s="164"/>
      <c r="C33" s="164"/>
      <c r="D33" s="164"/>
      <c r="E33" s="164"/>
      <c r="F33" s="164"/>
    </row>
    <row r="34" s="151" customFormat="1" ht="33.75" spans="1:6">
      <c r="A34" s="164"/>
      <c r="B34" s="164"/>
      <c r="C34" s="164"/>
      <c r="D34" s="164"/>
      <c r="E34" s="164"/>
      <c r="F34" s="164"/>
    </row>
    <row r="35" s="151" customFormat="1" ht="33.75" spans="1:6">
      <c r="A35" s="164"/>
      <c r="B35" s="164"/>
      <c r="C35" s="164"/>
      <c r="D35" s="164"/>
      <c r="E35" s="164"/>
      <c r="F35" s="164"/>
    </row>
    <row r="36" s="151" customFormat="1" ht="33.75" spans="1:6">
      <c r="A36" s="164"/>
      <c r="B36" s="164"/>
      <c r="C36" s="164"/>
      <c r="D36" s="164"/>
      <c r="E36" s="164"/>
      <c r="F36" s="164"/>
    </row>
    <row r="37" s="151" customFormat="1" ht="33.75" spans="1:6">
      <c r="A37" s="164"/>
      <c r="B37" s="164"/>
      <c r="C37" s="164"/>
      <c r="D37" s="164"/>
      <c r="E37" s="164"/>
      <c r="F37" s="164"/>
    </row>
    <row r="38" s="151" customFormat="1" ht="33.75" spans="1:6">
      <c r="A38" s="164"/>
      <c r="B38" s="164"/>
      <c r="C38" s="164"/>
      <c r="D38" s="164"/>
      <c r="E38" s="164"/>
      <c r="F38" s="164"/>
    </row>
    <row r="39" s="151" customFormat="1" ht="33.75" spans="1:6">
      <c r="A39" s="164"/>
      <c r="B39" s="164"/>
      <c r="C39" s="164"/>
      <c r="D39" s="164"/>
      <c r="E39" s="164"/>
      <c r="F39" s="164"/>
    </row>
    <row r="40" s="151" customFormat="1" ht="33.75" spans="1:6">
      <c r="A40" s="164"/>
      <c r="B40" s="164"/>
      <c r="C40" s="164"/>
      <c r="D40" s="164"/>
      <c r="E40" s="164"/>
      <c r="F40" s="164"/>
    </row>
    <row r="41" s="151" customFormat="1" ht="33.75" spans="1:6">
      <c r="A41" s="164"/>
      <c r="B41" s="164"/>
      <c r="C41" s="164"/>
      <c r="D41" s="164"/>
      <c r="E41" s="164"/>
      <c r="F41" s="164"/>
    </row>
    <row r="42" s="151" customFormat="1" ht="33.75" spans="1:6">
      <c r="A42" s="164"/>
      <c r="B42" s="164"/>
      <c r="C42" s="164"/>
      <c r="D42" s="164"/>
      <c r="E42" s="164"/>
      <c r="F42" s="164"/>
    </row>
  </sheetData>
  <mergeCells count="30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A3:A6"/>
    <mergeCell ref="A22:A23"/>
    <mergeCell ref="B3:B6"/>
    <mergeCell ref="B22:B23"/>
    <mergeCell ref="C3:C6"/>
    <mergeCell ref="C22:C23"/>
  </mergeCells>
  <pageMargins left="0.75" right="0.75" top="1" bottom="1" header="0.5" footer="0.5"/>
  <pageSetup paperSize="9" scale="74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view="pageBreakPreview" zoomScaleNormal="100" workbookViewId="0">
      <selection activeCell="L8" sqref="L8"/>
    </sheetView>
  </sheetViews>
  <sheetFormatPr defaultColWidth="9" defaultRowHeight="13.5" outlineLevelCol="7"/>
  <cols>
    <col min="1" max="1" width="5.625" style="151" customWidth="1"/>
    <col min="2" max="2" width="32.625" style="151" customWidth="1"/>
    <col min="3" max="3" width="17.375" style="151" customWidth="1"/>
    <col min="4" max="4" width="20.625" style="151" customWidth="1"/>
    <col min="5" max="5" width="14.375" style="151" customWidth="1"/>
    <col min="6" max="6" width="10.125" style="151" customWidth="1"/>
    <col min="7" max="16384" width="9" style="151"/>
  </cols>
  <sheetData>
    <row r="1" s="151" customFormat="1" ht="30" customHeight="1" spans="1:8">
      <c r="A1" s="153" t="s">
        <v>2325</v>
      </c>
      <c r="B1" s="153"/>
      <c r="C1" s="153"/>
      <c r="D1" s="153"/>
      <c r="E1" s="153"/>
      <c r="F1" s="153"/>
      <c r="G1" s="153"/>
      <c r="H1" s="153"/>
    </row>
    <row r="2" s="151" customFormat="1" ht="47.1" customHeight="1" spans="1:8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154" t="s">
        <v>7</v>
      </c>
      <c r="G2" s="154"/>
      <c r="H2" s="4" t="s">
        <v>8</v>
      </c>
    </row>
    <row r="3" s="151" customFormat="1" ht="24.95" customHeight="1" spans="1:8">
      <c r="A3" s="12">
        <v>1</v>
      </c>
      <c r="B3" s="12" t="s">
        <v>2326</v>
      </c>
      <c r="C3" s="12">
        <v>30</v>
      </c>
      <c r="D3" s="9" t="s">
        <v>2327</v>
      </c>
      <c r="E3" s="9">
        <v>10</v>
      </c>
      <c r="F3" s="155">
        <f>C3+E3</f>
        <v>40</v>
      </c>
      <c r="G3" s="155"/>
      <c r="H3" s="156"/>
    </row>
    <row r="4" s="151" customFormat="1" ht="24.95" customHeight="1" spans="1:8">
      <c r="A4" s="157"/>
      <c r="B4" s="157"/>
      <c r="C4" s="157"/>
      <c r="D4" s="9" t="s">
        <v>1211</v>
      </c>
      <c r="E4" s="9">
        <v>25</v>
      </c>
      <c r="F4" s="155">
        <f t="shared" ref="F4:F10" si="0">C4+E4</f>
        <v>25</v>
      </c>
      <c r="G4" s="155"/>
      <c r="H4" s="156"/>
    </row>
    <row r="5" s="151" customFormat="1" ht="24.95" customHeight="1" spans="1:8">
      <c r="A5" s="6">
        <v>2</v>
      </c>
      <c r="B5" s="7" t="s">
        <v>2328</v>
      </c>
      <c r="C5" s="8">
        <v>30</v>
      </c>
      <c r="D5" s="9" t="s">
        <v>2329</v>
      </c>
      <c r="E5" s="9">
        <v>65</v>
      </c>
      <c r="F5" s="155">
        <f t="shared" si="0"/>
        <v>95</v>
      </c>
      <c r="G5" s="155"/>
      <c r="H5" s="156"/>
    </row>
    <row r="6" s="151" customFormat="1" ht="24.95" customHeight="1" spans="1:8">
      <c r="A6" s="6">
        <v>3</v>
      </c>
      <c r="B6" s="7" t="s">
        <v>2330</v>
      </c>
      <c r="C6" s="8">
        <v>30</v>
      </c>
      <c r="D6" s="9" t="s">
        <v>431</v>
      </c>
      <c r="E6" s="9">
        <v>35</v>
      </c>
      <c r="F6" s="155">
        <f t="shared" si="0"/>
        <v>65</v>
      </c>
      <c r="G6" s="155"/>
      <c r="H6" s="156"/>
    </row>
    <row r="7" s="151" customFormat="1" ht="24.95" customHeight="1" spans="1:8">
      <c r="A7" s="6">
        <v>4</v>
      </c>
      <c r="B7" s="7" t="s">
        <v>2331</v>
      </c>
      <c r="C7" s="8">
        <v>50</v>
      </c>
      <c r="D7" s="9" t="s">
        <v>760</v>
      </c>
      <c r="E7" s="9">
        <v>120</v>
      </c>
      <c r="F7" s="155">
        <f t="shared" si="0"/>
        <v>170</v>
      </c>
      <c r="G7" s="155"/>
      <c r="H7" s="156"/>
    </row>
    <row r="8" s="151" customFormat="1" ht="24.95" customHeight="1" spans="1:8">
      <c r="A8" s="12">
        <v>5</v>
      </c>
      <c r="B8" s="12" t="s">
        <v>2332</v>
      </c>
      <c r="C8" s="12">
        <v>50</v>
      </c>
      <c r="D8" s="9" t="s">
        <v>2333</v>
      </c>
      <c r="E8" s="9">
        <v>46</v>
      </c>
      <c r="F8" s="155">
        <f t="shared" si="0"/>
        <v>96</v>
      </c>
      <c r="G8" s="155"/>
      <c r="H8" s="156"/>
    </row>
    <row r="9" s="151" customFormat="1" ht="24.95" customHeight="1" spans="1:8">
      <c r="A9" s="158"/>
      <c r="B9" s="158"/>
      <c r="C9" s="158"/>
      <c r="D9" s="9" t="s">
        <v>2334</v>
      </c>
      <c r="E9" s="9">
        <v>50</v>
      </c>
      <c r="F9" s="155">
        <f t="shared" si="0"/>
        <v>50</v>
      </c>
      <c r="G9" s="155"/>
      <c r="H9" s="156"/>
    </row>
    <row r="10" s="151" customFormat="1" ht="24.95" customHeight="1" spans="1:8">
      <c r="A10" s="157"/>
      <c r="B10" s="157"/>
      <c r="C10" s="157"/>
      <c r="D10" s="9" t="s">
        <v>2335</v>
      </c>
      <c r="E10" s="9" t="s">
        <v>2336</v>
      </c>
      <c r="F10" s="155" t="s">
        <v>2336</v>
      </c>
      <c r="G10" s="155"/>
      <c r="H10" s="156"/>
    </row>
    <row r="11" s="152" customFormat="1" ht="33" customHeight="1" spans="1:8">
      <c r="A11" s="159" t="s">
        <v>7</v>
      </c>
      <c r="B11" s="160" t="s">
        <v>242</v>
      </c>
      <c r="C11" s="161">
        <f>SUM(C3:C10)</f>
        <v>190</v>
      </c>
      <c r="D11" s="161" t="s">
        <v>243</v>
      </c>
      <c r="E11" s="161">
        <f>SUM(E3:E9)+35</f>
        <v>386</v>
      </c>
      <c r="F11" s="161" t="s">
        <v>244</v>
      </c>
      <c r="G11" s="162">
        <f>SUM(F3:G9)+35</f>
        <v>576</v>
      </c>
      <c r="H11" s="163"/>
    </row>
    <row r="12" s="151" customFormat="1" ht="33.75" spans="1:6">
      <c r="A12" s="164"/>
      <c r="B12" s="164"/>
      <c r="C12" s="164"/>
      <c r="D12" s="164"/>
      <c r="E12" s="164"/>
      <c r="F12" s="164"/>
    </row>
    <row r="13" s="151" customFormat="1" ht="33.75" spans="1:6">
      <c r="A13" s="164"/>
      <c r="B13" s="164"/>
      <c r="C13" s="164"/>
      <c r="D13" s="164"/>
      <c r="E13" s="164"/>
      <c r="F13" s="164"/>
    </row>
    <row r="14" s="151" customFormat="1" ht="33.75" spans="1:6">
      <c r="A14" s="164"/>
      <c r="B14" s="164"/>
      <c r="C14" s="164"/>
      <c r="D14" s="164"/>
      <c r="E14" s="164"/>
      <c r="F14" s="164"/>
    </row>
    <row r="15" s="151" customFormat="1" ht="33.75" spans="1:6">
      <c r="A15" s="164"/>
      <c r="B15" s="164"/>
      <c r="C15" s="164"/>
      <c r="D15" s="164"/>
      <c r="E15" s="164"/>
      <c r="F15" s="164"/>
    </row>
    <row r="16" s="151" customFormat="1" ht="33.75" spans="1:6">
      <c r="A16" s="164"/>
      <c r="B16" s="164"/>
      <c r="C16" s="164"/>
      <c r="D16" s="164"/>
      <c r="E16" s="164"/>
      <c r="F16" s="164"/>
    </row>
    <row r="17" s="151" customFormat="1" ht="33.75" spans="1:6">
      <c r="A17" s="164"/>
      <c r="B17" s="164"/>
      <c r="C17" s="164"/>
      <c r="D17" s="164"/>
      <c r="E17" s="164"/>
      <c r="F17" s="164"/>
    </row>
    <row r="18" s="151" customFormat="1" ht="33.75" spans="1:6">
      <c r="A18" s="164"/>
      <c r="B18" s="164"/>
      <c r="C18" s="164"/>
      <c r="D18" s="164"/>
      <c r="E18" s="164"/>
      <c r="F18" s="164"/>
    </row>
    <row r="19" s="151" customFormat="1" ht="33.75" spans="1:6">
      <c r="A19" s="164"/>
      <c r="B19" s="164"/>
      <c r="C19" s="164"/>
      <c r="D19" s="164"/>
      <c r="E19" s="164"/>
      <c r="F19" s="164"/>
    </row>
    <row r="20" s="151" customFormat="1" ht="33.75" spans="1:6">
      <c r="A20" s="164"/>
      <c r="B20" s="164"/>
      <c r="C20" s="164"/>
      <c r="D20" s="164"/>
      <c r="E20" s="164"/>
      <c r="F20" s="164"/>
    </row>
    <row r="21" s="151" customFormat="1" ht="33.75" spans="1:6">
      <c r="A21" s="164"/>
      <c r="B21" s="164"/>
      <c r="C21" s="164"/>
      <c r="D21" s="164"/>
      <c r="E21" s="164"/>
      <c r="F21" s="164"/>
    </row>
    <row r="22" s="151" customFormat="1" ht="33.75" spans="1:6">
      <c r="A22" s="164"/>
      <c r="B22" s="164"/>
      <c r="C22" s="164"/>
      <c r="D22" s="164"/>
      <c r="E22" s="164"/>
      <c r="F22" s="164"/>
    </row>
    <row r="23" s="151" customFormat="1" ht="33.75" spans="1:6">
      <c r="A23" s="164"/>
      <c r="B23" s="164"/>
      <c r="C23" s="164"/>
      <c r="D23" s="164"/>
      <c r="E23" s="164"/>
      <c r="F23" s="164"/>
    </row>
    <row r="24" s="151" customFormat="1" ht="33.75" spans="1:6">
      <c r="A24" s="164"/>
      <c r="B24" s="164"/>
      <c r="C24" s="164"/>
      <c r="D24" s="164"/>
      <c r="E24" s="164"/>
      <c r="F24" s="164"/>
    </row>
    <row r="25" s="151" customFormat="1" ht="33.75" spans="1:6">
      <c r="A25" s="164"/>
      <c r="B25" s="164"/>
      <c r="C25" s="164"/>
      <c r="D25" s="164"/>
      <c r="E25" s="164"/>
      <c r="F25" s="164"/>
    </row>
    <row r="26" s="151" customFormat="1" ht="33.75" spans="1:6">
      <c r="A26" s="164"/>
      <c r="B26" s="164"/>
      <c r="C26" s="164"/>
      <c r="D26" s="164"/>
      <c r="E26" s="164"/>
      <c r="F26" s="164"/>
    </row>
  </sheetData>
  <mergeCells count="16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A3:A4"/>
    <mergeCell ref="A8:A10"/>
    <mergeCell ref="B3:B4"/>
    <mergeCell ref="B8:B10"/>
    <mergeCell ref="C3:C4"/>
    <mergeCell ref="C8:C10"/>
  </mergeCells>
  <pageMargins left="0.75" right="0.75" top="1" bottom="1" header="0.5" footer="0.5"/>
  <pageSetup paperSize="9" scale="74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K33" sqref="K33"/>
    </sheetView>
  </sheetViews>
  <sheetFormatPr defaultColWidth="9" defaultRowHeight="13.5" outlineLevelRow="5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14.25" spans="1:6">
      <c r="A2" s="117" t="s">
        <v>2338</v>
      </c>
      <c r="B2" s="117"/>
      <c r="C2" s="85"/>
      <c r="D2" s="85"/>
      <c r="E2" s="85"/>
      <c r="F2" s="86"/>
    </row>
    <row r="3" ht="14.25" spans="1:6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  <c r="F3" s="88" t="s">
        <v>2339</v>
      </c>
    </row>
    <row r="4" ht="15.75" spans="1:6">
      <c r="A4" s="147">
        <v>1</v>
      </c>
      <c r="B4" s="148" t="s">
        <v>2244</v>
      </c>
      <c r="C4" s="148">
        <v>3000</v>
      </c>
      <c r="D4" s="148" t="s">
        <v>2340</v>
      </c>
      <c r="E4" s="148">
        <v>600</v>
      </c>
      <c r="F4" s="99">
        <f>C4+E4</f>
        <v>3600</v>
      </c>
    </row>
    <row r="5" ht="15.75" spans="1:6">
      <c r="A5" s="147">
        <v>2</v>
      </c>
      <c r="B5" s="148"/>
      <c r="C5" s="148"/>
      <c r="D5" s="148" t="s">
        <v>2341</v>
      </c>
      <c r="E5" s="148">
        <v>300</v>
      </c>
      <c r="F5" s="99">
        <f>C5+E5</f>
        <v>300</v>
      </c>
    </row>
    <row r="6" ht="15.75" spans="1:6">
      <c r="A6" s="147">
        <v>3</v>
      </c>
      <c r="B6" s="148" t="s">
        <v>244</v>
      </c>
      <c r="C6" s="108">
        <f>SUM(F4:F5)</f>
        <v>3900</v>
      </c>
      <c r="D6" s="149"/>
      <c r="E6" s="149"/>
      <c r="F6" s="150"/>
    </row>
  </sheetData>
  <mergeCells count="3">
    <mergeCell ref="A1:F1"/>
    <mergeCell ref="A2:B2"/>
    <mergeCell ref="C6:F6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D19" sqref="D19"/>
    </sheetView>
  </sheetViews>
  <sheetFormatPr defaultColWidth="9" defaultRowHeight="13.5" outlineLevelRow="5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14.25" spans="1:6">
      <c r="A2" s="84" t="s">
        <v>2342</v>
      </c>
      <c r="B2" s="84"/>
      <c r="C2" s="85"/>
      <c r="D2" s="85"/>
      <c r="E2" s="85"/>
      <c r="F2" s="86"/>
    </row>
    <row r="3" ht="14.25" spans="1:6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  <c r="F3" s="88" t="s">
        <v>2339</v>
      </c>
    </row>
    <row r="4" ht="15.75" spans="1:6">
      <c r="A4" s="106">
        <v>1</v>
      </c>
      <c r="B4" s="99" t="s">
        <v>2244</v>
      </c>
      <c r="C4" s="99">
        <v>2000</v>
      </c>
      <c r="D4" s="99" t="s">
        <v>2340</v>
      </c>
      <c r="E4" s="99">
        <v>500</v>
      </c>
      <c r="F4" s="99">
        <f>C4+E4</f>
        <v>2500</v>
      </c>
    </row>
    <row r="5" ht="15.75" spans="1:6">
      <c r="A5" s="137"/>
      <c r="B5" s="99"/>
      <c r="C5" s="99"/>
      <c r="D5" s="99" t="s">
        <v>2341</v>
      </c>
      <c r="E5" s="99">
        <v>400</v>
      </c>
      <c r="F5" s="99">
        <f>C5+E5</f>
        <v>400</v>
      </c>
    </row>
    <row r="6" ht="15.75" spans="1:6">
      <c r="A6" s="137"/>
      <c r="B6" s="99" t="s">
        <v>244</v>
      </c>
      <c r="C6" s="108">
        <f>SUM(F4:F5)</f>
        <v>2900</v>
      </c>
      <c r="D6" s="122"/>
      <c r="E6" s="122"/>
      <c r="F6" s="102"/>
    </row>
  </sheetData>
  <mergeCells count="3">
    <mergeCell ref="A1:F1"/>
    <mergeCell ref="A2:B2"/>
    <mergeCell ref="C6:F6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L31" sqref="L31"/>
    </sheetView>
  </sheetViews>
  <sheetFormatPr defaultColWidth="9" defaultRowHeight="13.5" outlineLevelRow="5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15" spans="1:6">
      <c r="A2" s="141" t="s">
        <v>2343</v>
      </c>
      <c r="B2" s="141"/>
      <c r="C2" s="142"/>
      <c r="D2" s="142"/>
      <c r="E2" s="142"/>
      <c r="F2" s="142"/>
    </row>
    <row r="3" ht="28.5" spans="1:6">
      <c r="A3" s="143" t="s">
        <v>2</v>
      </c>
      <c r="B3" s="143" t="s">
        <v>3</v>
      </c>
      <c r="C3" s="143" t="s">
        <v>4</v>
      </c>
      <c r="D3" s="143" t="s">
        <v>5</v>
      </c>
      <c r="E3" s="143" t="s">
        <v>6</v>
      </c>
      <c r="F3" s="143" t="s">
        <v>2339</v>
      </c>
    </row>
    <row r="4" ht="14.25" spans="1:6">
      <c r="A4" s="98">
        <v>1</v>
      </c>
      <c r="B4" s="98" t="s">
        <v>2244</v>
      </c>
      <c r="C4" s="98">
        <v>2000</v>
      </c>
      <c r="D4" s="98" t="s">
        <v>2340</v>
      </c>
      <c r="E4" s="98">
        <v>600</v>
      </c>
      <c r="F4" s="98">
        <f>C4+E4</f>
        <v>2600</v>
      </c>
    </row>
    <row r="5" ht="14.25" spans="1:6">
      <c r="A5" s="98"/>
      <c r="B5" s="98"/>
      <c r="C5" s="98"/>
      <c r="D5" s="98" t="s">
        <v>2341</v>
      </c>
      <c r="E5" s="98">
        <v>300</v>
      </c>
      <c r="F5" s="98">
        <f>C5+E5</f>
        <v>300</v>
      </c>
    </row>
    <row r="6" ht="14.25" spans="1:6">
      <c r="A6" s="98">
        <v>2</v>
      </c>
      <c r="B6" s="98" t="s">
        <v>244</v>
      </c>
      <c r="C6" s="144">
        <f>SUM(F4:F5)</f>
        <v>2900</v>
      </c>
      <c r="D6" s="145"/>
      <c r="E6" s="145"/>
      <c r="F6" s="146"/>
    </row>
  </sheetData>
  <mergeCells count="3">
    <mergeCell ref="A1:F1"/>
    <mergeCell ref="A2:B2"/>
    <mergeCell ref="C6:F6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L27" sqref="L27"/>
    </sheetView>
  </sheetViews>
  <sheetFormatPr defaultColWidth="9" defaultRowHeight="13.5" outlineLevelRow="7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14.25" spans="1:6">
      <c r="A2" s="84" t="s">
        <v>2344</v>
      </c>
      <c r="B2" s="117"/>
      <c r="C2" s="105"/>
      <c r="D2" s="85"/>
      <c r="E2" s="105"/>
      <c r="F2" s="86"/>
    </row>
    <row r="3" ht="14.25" spans="1:6">
      <c r="A3" s="138" t="s">
        <v>2</v>
      </c>
      <c r="B3" s="87" t="s">
        <v>3</v>
      </c>
      <c r="C3" s="87" t="s">
        <v>4</v>
      </c>
      <c r="D3" s="87" t="s">
        <v>5</v>
      </c>
      <c r="E3" s="87" t="s">
        <v>6</v>
      </c>
      <c r="F3" s="88" t="s">
        <v>2339</v>
      </c>
    </row>
    <row r="4" ht="15" spans="1:6">
      <c r="A4" s="138">
        <v>1</v>
      </c>
      <c r="B4" s="139" t="s">
        <v>2244</v>
      </c>
      <c r="C4" s="140">
        <v>2500</v>
      </c>
      <c r="D4" s="99" t="s">
        <v>2340</v>
      </c>
      <c r="E4" s="99">
        <v>600</v>
      </c>
      <c r="F4" s="99">
        <f t="shared" ref="F4:F7" si="0">C4+E4</f>
        <v>3100</v>
      </c>
    </row>
    <row r="5" ht="15" spans="1:6">
      <c r="A5" s="138"/>
      <c r="B5" s="139"/>
      <c r="C5" s="140"/>
      <c r="D5" s="99" t="s">
        <v>2345</v>
      </c>
      <c r="E5" s="99">
        <v>500</v>
      </c>
      <c r="F5" s="99">
        <f t="shared" si="0"/>
        <v>500</v>
      </c>
    </row>
    <row r="6" ht="15" spans="1:6">
      <c r="A6" s="138"/>
      <c r="B6" s="139"/>
      <c r="C6" s="140"/>
      <c r="D6" s="99" t="s">
        <v>2341</v>
      </c>
      <c r="E6" s="99">
        <v>500</v>
      </c>
      <c r="F6" s="99">
        <f t="shared" si="0"/>
        <v>500</v>
      </c>
    </row>
    <row r="7" ht="15" spans="1:6">
      <c r="A7" s="138"/>
      <c r="B7" s="139"/>
      <c r="C7" s="140"/>
      <c r="D7" s="99" t="s">
        <v>2346</v>
      </c>
      <c r="E7" s="99">
        <v>200</v>
      </c>
      <c r="F7" s="99">
        <f t="shared" si="0"/>
        <v>200</v>
      </c>
    </row>
    <row r="8" ht="14.25" spans="1:6">
      <c r="A8" s="138"/>
      <c r="B8" s="139" t="s">
        <v>244</v>
      </c>
      <c r="C8" s="108">
        <f>SUM(F4:F7)</f>
        <v>4300</v>
      </c>
      <c r="D8" s="101"/>
      <c r="E8" s="101"/>
      <c r="F8" s="102"/>
    </row>
  </sheetData>
  <mergeCells count="3">
    <mergeCell ref="A1:F1"/>
    <mergeCell ref="A2:B2"/>
    <mergeCell ref="C8:F8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2" sqref="A2:B2"/>
    </sheetView>
  </sheetViews>
  <sheetFormatPr defaultColWidth="9" defaultRowHeight="13.5" outlineLevelRow="7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22.5" spans="1:6">
      <c r="A2" s="118" t="s">
        <v>2347</v>
      </c>
      <c r="B2" s="118"/>
      <c r="C2" s="119"/>
      <c r="D2" s="119"/>
      <c r="E2" s="119"/>
      <c r="F2" s="119"/>
    </row>
    <row r="3" ht="14.25" spans="1:6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  <c r="F3" s="88" t="s">
        <v>2339</v>
      </c>
    </row>
    <row r="4" ht="15.75" spans="1:6">
      <c r="A4" s="106">
        <v>1</v>
      </c>
      <c r="B4" s="114" t="s">
        <v>2244</v>
      </c>
      <c r="C4" s="114">
        <v>1800</v>
      </c>
      <c r="D4" s="114" t="s">
        <v>2340</v>
      </c>
      <c r="E4" s="114">
        <v>300</v>
      </c>
      <c r="F4" s="114">
        <f t="shared" ref="F4:F6" si="0">C4+E4</f>
        <v>2100</v>
      </c>
    </row>
    <row r="5" ht="15.75" spans="1:6">
      <c r="A5" s="106">
        <v>2</v>
      </c>
      <c r="B5" s="114"/>
      <c r="C5" s="114"/>
      <c r="D5" s="114" t="s">
        <v>2348</v>
      </c>
      <c r="E5" s="114">
        <v>500</v>
      </c>
      <c r="F5" s="114">
        <f t="shared" si="0"/>
        <v>500</v>
      </c>
    </row>
    <row r="6" ht="15.75" spans="1:6">
      <c r="A6" s="106">
        <v>3</v>
      </c>
      <c r="B6" s="114"/>
      <c r="C6" s="114"/>
      <c r="D6" s="114" t="s">
        <v>2341</v>
      </c>
      <c r="E6" s="114">
        <v>200</v>
      </c>
      <c r="F6" s="114">
        <f t="shared" si="0"/>
        <v>200</v>
      </c>
    </row>
    <row r="7" ht="15.75" spans="1:6">
      <c r="A7" s="106"/>
      <c r="B7" s="99" t="s">
        <v>7</v>
      </c>
      <c r="C7" s="108">
        <f>SUM(F4:F6)</f>
        <v>2800</v>
      </c>
      <c r="D7" s="122"/>
      <c r="E7" s="122"/>
      <c r="F7" s="102"/>
    </row>
    <row r="8" ht="33.75" spans="1:6">
      <c r="A8" s="130"/>
      <c r="B8" s="130"/>
      <c r="C8" s="130"/>
      <c r="D8" s="130"/>
      <c r="E8" s="130"/>
      <c r="F8" s="130"/>
    </row>
  </sheetData>
  <mergeCells count="3">
    <mergeCell ref="A1:F1"/>
    <mergeCell ref="A2:B2"/>
    <mergeCell ref="C7:F7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2" sqref="A2:B2"/>
    </sheetView>
  </sheetViews>
  <sheetFormatPr defaultColWidth="9" defaultRowHeight="13.5" outlineLevelRow="5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22.5" spans="1:6">
      <c r="A2" s="118" t="s">
        <v>2349</v>
      </c>
      <c r="B2" s="118"/>
      <c r="C2" s="119"/>
      <c r="D2" s="119"/>
      <c r="E2" s="119"/>
      <c r="F2" s="119"/>
    </row>
    <row r="3" ht="14.25" spans="1:6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  <c r="F3" s="88" t="s">
        <v>2339</v>
      </c>
    </row>
    <row r="4" ht="15.75" spans="1:6">
      <c r="A4" s="106">
        <v>1</v>
      </c>
      <c r="B4" s="99" t="s">
        <v>2244</v>
      </c>
      <c r="C4" s="99">
        <v>2000</v>
      </c>
      <c r="D4" s="99" t="s">
        <v>2340</v>
      </c>
      <c r="E4" s="99">
        <v>500</v>
      </c>
      <c r="F4" s="99">
        <f>C4+E4</f>
        <v>2500</v>
      </c>
    </row>
    <row r="5" ht="15.75" spans="1:6">
      <c r="A5" s="137"/>
      <c r="B5" s="99"/>
      <c r="C5" s="99"/>
      <c r="D5" s="99" t="s">
        <v>2341</v>
      </c>
      <c r="E5" s="99">
        <v>400</v>
      </c>
      <c r="F5" s="99">
        <f>C5+E5</f>
        <v>400</v>
      </c>
    </row>
    <row r="6" ht="15.75" spans="1:6">
      <c r="A6" s="137"/>
      <c r="B6" s="99" t="s">
        <v>7</v>
      </c>
      <c r="C6" s="108">
        <f>SUM(F4:F5)</f>
        <v>2900</v>
      </c>
      <c r="D6" s="122"/>
      <c r="E6" s="122"/>
      <c r="F6" s="102"/>
    </row>
  </sheetData>
  <mergeCells count="3">
    <mergeCell ref="A1:F1"/>
    <mergeCell ref="A2:B2"/>
    <mergeCell ref="C6:F6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2" sqref="A2:B2"/>
    </sheetView>
  </sheetViews>
  <sheetFormatPr defaultColWidth="9" defaultRowHeight="13.5" outlineLevelRow="5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22.5" spans="1:6">
      <c r="A2" s="118" t="s">
        <v>2350</v>
      </c>
      <c r="B2" s="118"/>
      <c r="C2" s="119"/>
      <c r="D2" s="119"/>
      <c r="E2" s="119"/>
      <c r="F2" s="119"/>
    </row>
    <row r="3" ht="14.25" spans="1:6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  <c r="F3" s="88" t="s">
        <v>2339</v>
      </c>
    </row>
    <row r="4" ht="15.75" spans="1:6">
      <c r="A4" s="6">
        <v>1</v>
      </c>
      <c r="B4" s="90" t="s">
        <v>2244</v>
      </c>
      <c r="C4" s="90">
        <v>2500</v>
      </c>
      <c r="D4" s="136" t="s">
        <v>2340</v>
      </c>
      <c r="E4" s="136">
        <v>800</v>
      </c>
      <c r="F4" s="90">
        <f>C4+E4</f>
        <v>3300</v>
      </c>
    </row>
    <row r="5" ht="15.75" spans="1:6">
      <c r="A5" s="6"/>
      <c r="B5" s="90"/>
      <c r="C5" s="90"/>
      <c r="D5" s="136" t="s">
        <v>2341</v>
      </c>
      <c r="E5" s="136">
        <v>600</v>
      </c>
      <c r="F5" s="90">
        <f>C5+E5</f>
        <v>600</v>
      </c>
    </row>
    <row r="6" ht="15.75" spans="1:6">
      <c r="A6" s="6"/>
      <c r="B6" s="8" t="s">
        <v>7</v>
      </c>
      <c r="C6" s="100">
        <f>SUM(F4:F5)</f>
        <v>3900</v>
      </c>
      <c r="D6" s="101"/>
      <c r="E6" s="101"/>
      <c r="F6" s="102"/>
    </row>
  </sheetData>
  <mergeCells count="3">
    <mergeCell ref="A1:F1"/>
    <mergeCell ref="A2:B2"/>
    <mergeCell ref="C6:F6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2" sqref="A2:B2"/>
    </sheetView>
  </sheetViews>
  <sheetFormatPr defaultColWidth="9" defaultRowHeight="13.5" outlineLevelRow="5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22.5" spans="1:6">
      <c r="A2" s="118" t="s">
        <v>2351</v>
      </c>
      <c r="B2" s="118"/>
      <c r="C2" s="119"/>
      <c r="D2" s="119"/>
      <c r="E2" s="119"/>
      <c r="F2" s="119"/>
    </row>
    <row r="3" ht="14.25" spans="1:6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  <c r="F3" s="88" t="s">
        <v>2339</v>
      </c>
    </row>
    <row r="4" ht="15.75" spans="1:6">
      <c r="A4" s="6">
        <v>1</v>
      </c>
      <c r="B4" s="8" t="s">
        <v>2244</v>
      </c>
      <c r="C4" s="8">
        <v>2000</v>
      </c>
      <c r="D4" s="135" t="s">
        <v>2340</v>
      </c>
      <c r="E4" s="135">
        <v>600</v>
      </c>
      <c r="F4" s="8">
        <f>C4+E4</f>
        <v>2600</v>
      </c>
    </row>
    <row r="5" ht="15.75" spans="1:6">
      <c r="A5" s="6"/>
      <c r="B5" s="8"/>
      <c r="C5" s="8"/>
      <c r="D5" s="135" t="s">
        <v>2341</v>
      </c>
      <c r="E5" s="135">
        <v>300</v>
      </c>
      <c r="F5" s="8">
        <f>C5+E5</f>
        <v>300</v>
      </c>
    </row>
    <row r="6" ht="15.75" spans="1:6">
      <c r="A6" s="6"/>
      <c r="B6" s="8" t="s">
        <v>7</v>
      </c>
      <c r="C6" s="100">
        <f>SUM(F4:F5)</f>
        <v>2900</v>
      </c>
      <c r="D6" s="101"/>
      <c r="E6" s="101"/>
      <c r="F6" s="102"/>
    </row>
  </sheetData>
  <mergeCells count="3">
    <mergeCell ref="A1:F1"/>
    <mergeCell ref="A2:B2"/>
    <mergeCell ref="C6:F6"/>
  </mergeCells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2" sqref="A2:B2"/>
    </sheetView>
  </sheetViews>
  <sheetFormatPr defaultColWidth="9" defaultRowHeight="13.5" outlineLevelRow="7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14.25" spans="1:6">
      <c r="A2" s="131" t="s">
        <v>2352</v>
      </c>
      <c r="B2" s="131"/>
      <c r="C2" s="132"/>
      <c r="D2" s="132"/>
      <c r="E2" s="132"/>
      <c r="F2" s="132"/>
    </row>
    <row r="3" ht="14.25" spans="1:6">
      <c r="A3" s="133" t="s">
        <v>2</v>
      </c>
      <c r="B3" s="133" t="s">
        <v>3</v>
      </c>
      <c r="C3" s="133" t="s">
        <v>4</v>
      </c>
      <c r="D3" s="133" t="s">
        <v>5</v>
      </c>
      <c r="E3" s="133" t="s">
        <v>6</v>
      </c>
      <c r="F3" s="134" t="s">
        <v>2339</v>
      </c>
    </row>
    <row r="4" ht="15.75" spans="1:6">
      <c r="A4" s="6">
        <v>1</v>
      </c>
      <c r="B4" s="8" t="s">
        <v>2244</v>
      </c>
      <c r="C4" s="8">
        <v>2500</v>
      </c>
      <c r="D4" s="8" t="s">
        <v>2340</v>
      </c>
      <c r="E4" s="8">
        <v>400</v>
      </c>
      <c r="F4" s="8">
        <f t="shared" ref="F4:F7" si="0">C4+E4</f>
        <v>2900</v>
      </c>
    </row>
    <row r="5" ht="15.75" spans="1:6">
      <c r="A5" s="6">
        <v>2</v>
      </c>
      <c r="B5" s="8"/>
      <c r="C5" s="8"/>
      <c r="D5" s="9" t="s">
        <v>2348</v>
      </c>
      <c r="E5" s="9">
        <v>500</v>
      </c>
      <c r="F5" s="8">
        <f t="shared" si="0"/>
        <v>500</v>
      </c>
    </row>
    <row r="6" ht="15.75" spans="1:6">
      <c r="A6" s="6"/>
      <c r="B6" s="8"/>
      <c r="C6" s="8"/>
      <c r="D6" s="9" t="s">
        <v>2353</v>
      </c>
      <c r="E6" s="9">
        <v>150</v>
      </c>
      <c r="F6" s="8">
        <f t="shared" si="0"/>
        <v>150</v>
      </c>
    </row>
    <row r="7" ht="15.75" spans="1:6">
      <c r="A7" s="6">
        <v>3</v>
      </c>
      <c r="B7" s="8"/>
      <c r="C7" s="8"/>
      <c r="D7" s="9" t="s">
        <v>2341</v>
      </c>
      <c r="E7" s="9">
        <v>200</v>
      </c>
      <c r="F7" s="8">
        <f t="shared" si="0"/>
        <v>200</v>
      </c>
    </row>
    <row r="8" ht="15.75" spans="1:6">
      <c r="A8" s="6">
        <v>4</v>
      </c>
      <c r="B8" s="8" t="s">
        <v>7</v>
      </c>
      <c r="C8" s="100">
        <f>SUM(F4:F7)</f>
        <v>3750</v>
      </c>
      <c r="D8" s="101"/>
      <c r="E8" s="101"/>
      <c r="F8" s="102"/>
    </row>
  </sheetData>
  <mergeCells count="3">
    <mergeCell ref="A1:F1"/>
    <mergeCell ref="A2:B2"/>
    <mergeCell ref="C8:F8"/>
  </mergeCell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2" sqref="A2:B2"/>
    </sheetView>
  </sheetViews>
  <sheetFormatPr defaultColWidth="9" defaultRowHeight="13.5" outlineLevelRow="7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22.5" spans="1:6">
      <c r="A2" s="118" t="s">
        <v>2354</v>
      </c>
      <c r="B2" s="118"/>
      <c r="C2" s="119"/>
      <c r="D2" s="119"/>
      <c r="E2" s="119"/>
      <c r="F2" s="119"/>
    </row>
    <row r="3" ht="14.25" spans="1:6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  <c r="F3" s="88" t="s">
        <v>2339</v>
      </c>
    </row>
    <row r="4" ht="15.75" spans="1:6">
      <c r="A4" s="6">
        <v>1</v>
      </c>
      <c r="B4" s="8" t="s">
        <v>2244</v>
      </c>
      <c r="C4" s="8">
        <v>2500</v>
      </c>
      <c r="D4" s="9" t="s">
        <v>2340</v>
      </c>
      <c r="E4" s="9">
        <v>400</v>
      </c>
      <c r="F4" s="8">
        <f t="shared" ref="F4:F7" si="0">C4+E4</f>
        <v>2900</v>
      </c>
    </row>
    <row r="5" ht="15.75" spans="1:6">
      <c r="A5" s="6"/>
      <c r="B5" s="8"/>
      <c r="C5" s="8"/>
      <c r="D5" s="9" t="s">
        <v>2348</v>
      </c>
      <c r="E5" s="9">
        <v>500</v>
      </c>
      <c r="F5" s="8">
        <f t="shared" si="0"/>
        <v>500</v>
      </c>
    </row>
    <row r="6" ht="15.75" spans="1:6">
      <c r="A6" s="6"/>
      <c r="B6" s="8"/>
      <c r="C6" s="8"/>
      <c r="D6" s="9" t="s">
        <v>2353</v>
      </c>
      <c r="E6" s="9">
        <v>150</v>
      </c>
      <c r="F6" s="8">
        <f t="shared" si="0"/>
        <v>150</v>
      </c>
    </row>
    <row r="7" ht="15.75" spans="1:6">
      <c r="A7" s="6"/>
      <c r="B7" s="8"/>
      <c r="C7" s="8"/>
      <c r="D7" s="9" t="s">
        <v>2341</v>
      </c>
      <c r="E7" s="9">
        <v>200</v>
      </c>
      <c r="F7" s="8">
        <f t="shared" si="0"/>
        <v>200</v>
      </c>
    </row>
    <row r="8" ht="15.75" spans="1:6">
      <c r="A8" s="6"/>
      <c r="B8" s="8" t="s">
        <v>7</v>
      </c>
      <c r="C8" s="100">
        <f>SUM(F4:F7)</f>
        <v>3750</v>
      </c>
      <c r="D8" s="101"/>
      <c r="E8" s="101"/>
      <c r="F8" s="102"/>
    </row>
  </sheetData>
  <mergeCells count="3">
    <mergeCell ref="A1:F1"/>
    <mergeCell ref="A2:B2"/>
    <mergeCell ref="C8:F8"/>
  </mergeCells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L26" sqref="L26"/>
    </sheetView>
  </sheetViews>
  <sheetFormatPr defaultColWidth="9" defaultRowHeight="13.5" outlineLevelRow="7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22.5" spans="1:6">
      <c r="A2" s="118" t="s">
        <v>2355</v>
      </c>
      <c r="B2" s="118"/>
      <c r="C2" s="119"/>
      <c r="D2" s="119"/>
      <c r="E2" s="119"/>
      <c r="F2" s="119"/>
    </row>
    <row r="3" ht="14.25" spans="1:6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  <c r="F3" s="88" t="s">
        <v>2339</v>
      </c>
    </row>
    <row r="4" ht="15.75" spans="1:6">
      <c r="A4" s="6">
        <v>1</v>
      </c>
      <c r="B4" s="8" t="s">
        <v>2244</v>
      </c>
      <c r="C4" s="8">
        <v>2500</v>
      </c>
      <c r="D4" s="9" t="s">
        <v>2340</v>
      </c>
      <c r="E4" s="9">
        <v>400</v>
      </c>
      <c r="F4" s="8">
        <f t="shared" ref="F4:F7" si="0">C4+E4</f>
        <v>2900</v>
      </c>
    </row>
    <row r="5" ht="15.75" spans="1:6">
      <c r="A5" s="6"/>
      <c r="B5" s="5"/>
      <c r="C5" s="5"/>
      <c r="D5" s="9" t="s">
        <v>2348</v>
      </c>
      <c r="E5" s="9">
        <v>500</v>
      </c>
      <c r="F5" s="8">
        <f t="shared" si="0"/>
        <v>500</v>
      </c>
    </row>
    <row r="6" ht="15.75" spans="1:6">
      <c r="A6" s="6"/>
      <c r="B6" s="8"/>
      <c r="C6" s="8"/>
      <c r="D6" s="9" t="s">
        <v>2353</v>
      </c>
      <c r="E6" s="9">
        <v>150</v>
      </c>
      <c r="F6" s="8">
        <f t="shared" si="0"/>
        <v>150</v>
      </c>
    </row>
    <row r="7" ht="15.75" spans="1:6">
      <c r="A7" s="6"/>
      <c r="B7" s="8"/>
      <c r="C7" s="8"/>
      <c r="D7" s="9" t="s">
        <v>2341</v>
      </c>
      <c r="E7" s="9">
        <v>200</v>
      </c>
      <c r="F7" s="8">
        <f t="shared" si="0"/>
        <v>200</v>
      </c>
    </row>
    <row r="8" ht="15.75" spans="1:6">
      <c r="A8" s="6"/>
      <c r="B8" s="8" t="s">
        <v>7</v>
      </c>
      <c r="C8" s="100">
        <f>SUM(F4:F7)</f>
        <v>3750</v>
      </c>
      <c r="D8" s="101"/>
      <c r="E8" s="101"/>
      <c r="F8" s="102"/>
    </row>
  </sheetData>
  <mergeCells count="3">
    <mergeCell ref="A1:F1"/>
    <mergeCell ref="A2:B2"/>
    <mergeCell ref="C8:F8"/>
  </mergeCells>
  <pageMargins left="0.75" right="0.75" top="1" bottom="1" header="0.5" footer="0.5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2" sqref="A2:B2"/>
    </sheetView>
  </sheetViews>
  <sheetFormatPr defaultColWidth="9" defaultRowHeight="13.5" outlineLevelRow="6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22.5" spans="1:6">
      <c r="A2" s="118" t="s">
        <v>2356</v>
      </c>
      <c r="B2" s="118"/>
      <c r="C2" s="119"/>
      <c r="D2" s="119"/>
      <c r="E2" s="119"/>
      <c r="F2" s="119"/>
    </row>
    <row r="3" ht="14.25" spans="1:6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  <c r="F3" s="88" t="s">
        <v>2339</v>
      </c>
    </row>
    <row r="4" ht="15.75" spans="1:6">
      <c r="A4" s="106">
        <v>1</v>
      </c>
      <c r="B4" s="99" t="s">
        <v>2244</v>
      </c>
      <c r="C4" s="99">
        <v>2000</v>
      </c>
      <c r="D4" s="99" t="s">
        <v>2340</v>
      </c>
      <c r="E4" s="99">
        <v>600</v>
      </c>
      <c r="F4" s="99">
        <f>C4+E4</f>
        <v>2600</v>
      </c>
    </row>
    <row r="5" ht="15.75" spans="1:6">
      <c r="A5" s="106">
        <v>2</v>
      </c>
      <c r="B5" s="99"/>
      <c r="C5" s="99"/>
      <c r="D5" s="99" t="s">
        <v>2341</v>
      </c>
      <c r="E5" s="99">
        <v>300</v>
      </c>
      <c r="F5" s="99">
        <f>C5+E5</f>
        <v>300</v>
      </c>
    </row>
    <row r="6" ht="15.75" spans="1:6">
      <c r="A6" s="106"/>
      <c r="B6" s="99" t="s">
        <v>244</v>
      </c>
      <c r="C6" s="108">
        <f>SUM(F4:F5)</f>
        <v>2900</v>
      </c>
      <c r="D6" s="122"/>
      <c r="E6" s="122"/>
      <c r="F6" s="102"/>
    </row>
    <row r="7" ht="33.75" spans="1:6">
      <c r="A7" s="129"/>
      <c r="B7" s="130"/>
      <c r="C7" s="130"/>
      <c r="D7" s="130"/>
      <c r="E7" s="130"/>
      <c r="F7" s="130"/>
    </row>
  </sheetData>
  <mergeCells count="3">
    <mergeCell ref="A1:F1"/>
    <mergeCell ref="A2:B2"/>
    <mergeCell ref="C6:F6"/>
  </mergeCells>
  <pageMargins left="0.75" right="0.75" top="1" bottom="1" header="0.5" footer="0.5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2" sqref="A2:B2"/>
    </sheetView>
  </sheetViews>
  <sheetFormatPr defaultColWidth="9" defaultRowHeight="13.5" outlineLevelRow="5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22.5" spans="1:6">
      <c r="A2" s="118" t="s">
        <v>2357</v>
      </c>
      <c r="B2" s="118"/>
      <c r="C2" s="119"/>
      <c r="D2" s="119"/>
      <c r="E2" s="119"/>
      <c r="F2" s="119"/>
    </row>
    <row r="3" ht="14.25" spans="1:6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  <c r="F3" s="88" t="s">
        <v>2339</v>
      </c>
    </row>
    <row r="4" ht="15.75" spans="1:6">
      <c r="A4" s="106">
        <v>1</v>
      </c>
      <c r="B4" s="99" t="s">
        <v>2358</v>
      </c>
      <c r="C4" s="99">
        <v>2000</v>
      </c>
      <c r="D4" s="99" t="s">
        <v>2340</v>
      </c>
      <c r="E4" s="99">
        <v>600</v>
      </c>
      <c r="F4" s="99">
        <f>C4+E4</f>
        <v>2600</v>
      </c>
    </row>
    <row r="5" ht="15.75" spans="1:6">
      <c r="A5" s="106"/>
      <c r="B5" s="99"/>
      <c r="C5" s="99"/>
      <c r="D5" s="99" t="s">
        <v>2341</v>
      </c>
      <c r="E5" s="99">
        <v>300</v>
      </c>
      <c r="F5" s="99">
        <f>C5+E5</f>
        <v>300</v>
      </c>
    </row>
    <row r="6" ht="15.75" spans="1:6">
      <c r="A6" s="106"/>
      <c r="B6" s="99" t="s">
        <v>244</v>
      </c>
      <c r="C6" s="108">
        <f>SUM(F4:F5)</f>
        <v>2900</v>
      </c>
      <c r="D6" s="122"/>
      <c r="E6" s="122"/>
      <c r="F6" s="102"/>
    </row>
  </sheetData>
  <mergeCells count="3">
    <mergeCell ref="A1:F1"/>
    <mergeCell ref="A2:B2"/>
    <mergeCell ref="C6:F6"/>
  </mergeCells>
  <pageMargins left="0.75" right="0.75" top="1" bottom="1" header="0.5" footer="0.5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L27" sqref="L27"/>
    </sheetView>
  </sheetViews>
  <sheetFormatPr defaultColWidth="9" defaultRowHeight="13.5" outlineLevelRow="5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22.5" spans="1:6">
      <c r="A2" s="118" t="s">
        <v>2359</v>
      </c>
      <c r="B2" s="118"/>
      <c r="C2" s="119"/>
      <c r="D2" s="119"/>
      <c r="E2" s="119"/>
      <c r="F2" s="119"/>
    </row>
    <row r="3" ht="14.25" spans="1:6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  <c r="F3" s="88" t="s">
        <v>2339</v>
      </c>
    </row>
    <row r="4" ht="15.75" spans="1:6">
      <c r="A4" s="106">
        <v>1</v>
      </c>
      <c r="B4" s="99" t="s">
        <v>2244</v>
      </c>
      <c r="C4" s="99">
        <v>1500</v>
      </c>
      <c r="D4" s="99" t="s">
        <v>2340</v>
      </c>
      <c r="E4" s="99">
        <v>600</v>
      </c>
      <c r="F4" s="99">
        <f>C4+E4</f>
        <v>2100</v>
      </c>
    </row>
    <row r="5" ht="15.75" spans="1:6">
      <c r="A5" s="106"/>
      <c r="B5" s="99"/>
      <c r="C5" s="99"/>
      <c r="D5" s="99" t="s">
        <v>2341</v>
      </c>
      <c r="E5" s="99">
        <v>400</v>
      </c>
      <c r="F5" s="99">
        <f>C5+E5</f>
        <v>400</v>
      </c>
    </row>
    <row r="6" ht="15.75" spans="1:6">
      <c r="A6" s="106"/>
      <c r="B6" s="99" t="s">
        <v>7</v>
      </c>
      <c r="C6" s="99"/>
      <c r="D6" s="99"/>
      <c r="E6" s="99"/>
      <c r="F6" s="99">
        <f>SUM(F4:F5)</f>
        <v>2500</v>
      </c>
    </row>
  </sheetData>
  <mergeCells count="2">
    <mergeCell ref="A1:F1"/>
    <mergeCell ref="A2:B2"/>
  </mergeCells>
  <pageMargins left="0.75" right="0.75" top="1" bottom="1" header="0.5" footer="0.5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2" sqref="A2:B2"/>
    </sheetView>
  </sheetViews>
  <sheetFormatPr defaultColWidth="9" defaultRowHeight="13.5" outlineLevelRow="7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22.5" spans="1:6">
      <c r="A2" s="118" t="s">
        <v>2360</v>
      </c>
      <c r="B2" s="118"/>
      <c r="C2" s="119"/>
      <c r="D2" s="119"/>
      <c r="E2" s="119"/>
      <c r="F2" s="119"/>
    </row>
    <row r="3" ht="14.25" spans="1:6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  <c r="F3" s="88" t="s">
        <v>2339</v>
      </c>
    </row>
    <row r="4" ht="15.75" spans="1:6">
      <c r="A4" s="106">
        <v>1</v>
      </c>
      <c r="B4" s="99" t="s">
        <v>2244</v>
      </c>
      <c r="C4" s="99">
        <v>2500</v>
      </c>
      <c r="D4" s="99" t="s">
        <v>2340</v>
      </c>
      <c r="E4" s="99">
        <v>600</v>
      </c>
      <c r="F4" s="99">
        <f t="shared" ref="F4:F7" si="0">C4+E4</f>
        <v>3100</v>
      </c>
    </row>
    <row r="5" ht="15.75" spans="1:6">
      <c r="A5" s="106"/>
      <c r="B5" s="99"/>
      <c r="C5" s="99"/>
      <c r="D5" s="99" t="s">
        <v>2341</v>
      </c>
      <c r="E5" s="99">
        <v>500</v>
      </c>
      <c r="F5" s="99">
        <f t="shared" si="0"/>
        <v>500</v>
      </c>
    </row>
    <row r="6" ht="15.75" spans="1:6">
      <c r="A6" s="106"/>
      <c r="B6" s="99"/>
      <c r="C6" s="99"/>
      <c r="D6" s="99" t="s">
        <v>2345</v>
      </c>
      <c r="E6" s="99">
        <v>500</v>
      </c>
      <c r="F6" s="99">
        <f t="shared" si="0"/>
        <v>500</v>
      </c>
    </row>
    <row r="7" ht="15.75" spans="1:6">
      <c r="A7" s="106"/>
      <c r="B7" s="99"/>
      <c r="C7" s="99"/>
      <c r="D7" s="99" t="s">
        <v>2346</v>
      </c>
      <c r="E7" s="99">
        <v>200</v>
      </c>
      <c r="F7" s="99">
        <f t="shared" si="0"/>
        <v>200</v>
      </c>
    </row>
    <row r="8" ht="15.75" spans="1:6">
      <c r="A8" s="106"/>
      <c r="B8" s="99" t="s">
        <v>7</v>
      </c>
      <c r="C8" s="99"/>
      <c r="D8" s="99"/>
      <c r="E8" s="99"/>
      <c r="F8" s="99">
        <f>SUM(F4:F7)</f>
        <v>4300</v>
      </c>
    </row>
  </sheetData>
  <mergeCells count="2">
    <mergeCell ref="A1:F1"/>
    <mergeCell ref="A2:B2"/>
  </mergeCells>
  <pageMargins left="0.75" right="0.75" top="1" bottom="1" header="0.5" footer="0.5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2" sqref="A2:B2"/>
    </sheetView>
  </sheetViews>
  <sheetFormatPr defaultColWidth="9" defaultRowHeight="13.5" outlineLevelRow="7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22.5" spans="1:6">
      <c r="A2" s="118" t="s">
        <v>2361</v>
      </c>
      <c r="B2" s="118"/>
      <c r="C2" s="119"/>
      <c r="D2" s="119"/>
      <c r="E2" s="119"/>
      <c r="F2" s="119"/>
    </row>
    <row r="3" ht="14.25" spans="1:6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  <c r="F3" s="88" t="s">
        <v>2339</v>
      </c>
    </row>
    <row r="4" ht="15.75" spans="1:6">
      <c r="A4" s="106">
        <v>1</v>
      </c>
      <c r="B4" s="99" t="s">
        <v>2244</v>
      </c>
      <c r="C4" s="99">
        <v>2500</v>
      </c>
      <c r="D4" s="8" t="s">
        <v>2340</v>
      </c>
      <c r="E4" s="8">
        <v>400</v>
      </c>
      <c r="F4" s="99">
        <f t="shared" ref="F4:F7" si="0">C4+E4</f>
        <v>2900</v>
      </c>
    </row>
    <row r="5" ht="15.75" spans="1:6">
      <c r="A5" s="106">
        <v>2</v>
      </c>
      <c r="B5" s="99"/>
      <c r="C5" s="99"/>
      <c r="D5" s="9" t="s">
        <v>2348</v>
      </c>
      <c r="E5" s="9">
        <v>500</v>
      </c>
      <c r="F5" s="99">
        <f t="shared" si="0"/>
        <v>500</v>
      </c>
    </row>
    <row r="6" ht="15.75" spans="1:6">
      <c r="A6" s="106">
        <v>3</v>
      </c>
      <c r="B6" s="99"/>
      <c r="C6" s="99"/>
      <c r="D6" s="9" t="s">
        <v>2353</v>
      </c>
      <c r="E6" s="9">
        <v>150</v>
      </c>
      <c r="F6" s="99">
        <f t="shared" si="0"/>
        <v>150</v>
      </c>
    </row>
    <row r="7" ht="15.75" spans="1:6">
      <c r="A7" s="106">
        <v>4</v>
      </c>
      <c r="B7" s="99"/>
      <c r="C7" s="99"/>
      <c r="D7" s="9" t="s">
        <v>2341</v>
      </c>
      <c r="E7" s="9">
        <v>200</v>
      </c>
      <c r="F7" s="99">
        <f t="shared" si="0"/>
        <v>200</v>
      </c>
    </row>
    <row r="8" ht="15.75" spans="1:6">
      <c r="A8" s="106">
        <v>5</v>
      </c>
      <c r="B8" s="99" t="s">
        <v>7</v>
      </c>
      <c r="C8" s="108">
        <f>SUM(F4:F7)</f>
        <v>3750</v>
      </c>
      <c r="D8" s="122"/>
      <c r="E8" s="122"/>
      <c r="F8" s="102"/>
    </row>
  </sheetData>
  <mergeCells count="3">
    <mergeCell ref="A1:F1"/>
    <mergeCell ref="A2:B2"/>
    <mergeCell ref="C8:F8"/>
  </mergeCells>
  <pageMargins left="0.75" right="0.75" top="1" bottom="1" header="0.5" footer="0.5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:F6"/>
    </sheetView>
  </sheetViews>
  <sheetFormatPr defaultColWidth="9" defaultRowHeight="13.5" outlineLevelRow="5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22.5" spans="1:6">
      <c r="A2" s="118" t="s">
        <v>2362</v>
      </c>
      <c r="B2" s="118"/>
      <c r="C2" s="119"/>
      <c r="D2" s="119"/>
      <c r="E2" s="119"/>
      <c r="F2" s="119"/>
    </row>
    <row r="3" ht="14.25" spans="1:6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  <c r="F3" s="88" t="s">
        <v>2339</v>
      </c>
    </row>
    <row r="4" ht="15.75" spans="1:6">
      <c r="A4" s="106">
        <v>1</v>
      </c>
      <c r="B4" s="114" t="s">
        <v>2244</v>
      </c>
      <c r="C4" s="114">
        <v>4500</v>
      </c>
      <c r="D4" s="114" t="s">
        <v>2340</v>
      </c>
      <c r="E4" s="114">
        <v>2000</v>
      </c>
      <c r="F4" s="114">
        <f>C4+E4</f>
        <v>6500</v>
      </c>
    </row>
    <row r="5" ht="15.75" spans="1:6">
      <c r="A5" s="106"/>
      <c r="B5" s="114"/>
      <c r="C5" s="114"/>
      <c r="D5" s="114" t="s">
        <v>2341</v>
      </c>
      <c r="E5" s="114">
        <v>800</v>
      </c>
      <c r="F5" s="114">
        <f>C5+E5</f>
        <v>800</v>
      </c>
    </row>
    <row r="6" ht="15.75" spans="1:6">
      <c r="A6" s="106"/>
      <c r="B6" s="114" t="s">
        <v>244</v>
      </c>
      <c r="C6" s="127">
        <f>SUM(F4:F5)</f>
        <v>7300</v>
      </c>
      <c r="D6" s="128"/>
      <c r="E6" s="128"/>
      <c r="F6" s="116"/>
    </row>
  </sheetData>
  <mergeCells count="3">
    <mergeCell ref="A1:F1"/>
    <mergeCell ref="A2:B2"/>
    <mergeCell ref="C6:F6"/>
  </mergeCells>
  <pageMargins left="0.75" right="0.75" top="1" bottom="1" header="0.5" footer="0.5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M29" sqref="M29"/>
    </sheetView>
  </sheetViews>
  <sheetFormatPr defaultColWidth="9" defaultRowHeight="13.5" outlineLevelRow="7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22.5" spans="1:6">
      <c r="A2" s="118" t="s">
        <v>2363</v>
      </c>
      <c r="B2" s="118"/>
      <c r="C2" s="119"/>
      <c r="D2" s="119"/>
      <c r="E2" s="119"/>
      <c r="F2" s="119"/>
    </row>
    <row r="3" ht="14.25" spans="1:6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  <c r="F3" s="88" t="s">
        <v>2339</v>
      </c>
    </row>
    <row r="4" ht="15.75" spans="1:6">
      <c r="A4" s="106">
        <v>1</v>
      </c>
      <c r="B4" s="99" t="s">
        <v>2244</v>
      </c>
      <c r="C4" s="99">
        <v>2500</v>
      </c>
      <c r="D4" s="9" t="s">
        <v>2340</v>
      </c>
      <c r="E4" s="9">
        <v>400</v>
      </c>
      <c r="F4" s="99">
        <f t="shared" ref="F4:F7" si="0">C4+E4</f>
        <v>2900</v>
      </c>
    </row>
    <row r="5" ht="15.75" spans="1:6">
      <c r="A5" s="106">
        <v>2</v>
      </c>
      <c r="B5" s="99"/>
      <c r="C5" s="99"/>
      <c r="D5" s="9" t="s">
        <v>2348</v>
      </c>
      <c r="E5" s="9">
        <v>500</v>
      </c>
      <c r="F5" s="99">
        <f t="shared" si="0"/>
        <v>500</v>
      </c>
    </row>
    <row r="6" ht="15.75" spans="1:6">
      <c r="A6" s="106"/>
      <c r="B6" s="99"/>
      <c r="C6" s="99"/>
      <c r="D6" s="9" t="s">
        <v>2353</v>
      </c>
      <c r="E6" s="9">
        <v>150</v>
      </c>
      <c r="F6" s="99">
        <f t="shared" si="0"/>
        <v>150</v>
      </c>
    </row>
    <row r="7" ht="15.75" spans="1:6">
      <c r="A7" s="106"/>
      <c r="B7" s="99"/>
      <c r="C7" s="99"/>
      <c r="D7" s="9" t="s">
        <v>2341</v>
      </c>
      <c r="E7" s="9">
        <v>200</v>
      </c>
      <c r="F7" s="99">
        <f t="shared" si="0"/>
        <v>200</v>
      </c>
    </row>
    <row r="8" ht="15.75" spans="1:6">
      <c r="A8" s="106"/>
      <c r="B8" s="99" t="s">
        <v>7</v>
      </c>
      <c r="C8" s="99"/>
      <c r="D8" s="99"/>
      <c r="E8" s="99"/>
      <c r="F8" s="99">
        <f>SUM(F4:F7)</f>
        <v>3750</v>
      </c>
    </row>
  </sheetData>
  <mergeCells count="2">
    <mergeCell ref="A1:F1"/>
    <mergeCell ref="A2:B2"/>
  </mergeCells>
  <pageMargins left="0.75" right="0.75" top="1" bottom="1" header="0.5" footer="0.5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2" sqref="A2:B2"/>
    </sheetView>
  </sheetViews>
  <sheetFormatPr defaultColWidth="9" defaultRowHeight="13.5" outlineLevelRow="7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22.5" spans="1:6">
      <c r="A2" s="118" t="s">
        <v>2364</v>
      </c>
      <c r="B2" s="118"/>
      <c r="C2" s="119"/>
      <c r="D2" s="119"/>
      <c r="E2" s="119"/>
      <c r="F2" s="119"/>
    </row>
    <row r="3" ht="14.25" spans="1:6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  <c r="F3" s="88" t="s">
        <v>2339</v>
      </c>
    </row>
    <row r="4" ht="15.75" spans="1:6">
      <c r="A4" s="106">
        <v>1</v>
      </c>
      <c r="B4" s="99" t="s">
        <v>2244</v>
      </c>
      <c r="C4" s="99">
        <v>2500</v>
      </c>
      <c r="D4" s="99" t="s">
        <v>2340</v>
      </c>
      <c r="E4" s="99">
        <v>600</v>
      </c>
      <c r="F4" s="99">
        <f t="shared" ref="F4:F7" si="0">C4+E4</f>
        <v>3100</v>
      </c>
    </row>
    <row r="5" ht="15.75" spans="1:6">
      <c r="A5" s="106">
        <v>2</v>
      </c>
      <c r="B5" s="99"/>
      <c r="C5" s="99"/>
      <c r="D5" s="99" t="s">
        <v>2345</v>
      </c>
      <c r="E5" s="99">
        <v>500</v>
      </c>
      <c r="F5" s="99">
        <f t="shared" si="0"/>
        <v>500</v>
      </c>
    </row>
    <row r="6" ht="15.75" spans="1:6">
      <c r="A6" s="106">
        <v>3</v>
      </c>
      <c r="B6" s="99"/>
      <c r="C6" s="99"/>
      <c r="D6" s="99" t="s">
        <v>2341</v>
      </c>
      <c r="E6" s="99">
        <v>500</v>
      </c>
      <c r="F6" s="99">
        <f t="shared" si="0"/>
        <v>500</v>
      </c>
    </row>
    <row r="7" ht="15.75" spans="1:6">
      <c r="A7" s="106">
        <v>4</v>
      </c>
      <c r="B7" s="99"/>
      <c r="C7" s="99"/>
      <c r="D7" s="99" t="s">
        <v>2346</v>
      </c>
      <c r="E7" s="99">
        <v>200</v>
      </c>
      <c r="F7" s="99">
        <f t="shared" si="0"/>
        <v>200</v>
      </c>
    </row>
    <row r="8" ht="15.75" spans="1:6">
      <c r="A8" s="106">
        <v>5</v>
      </c>
      <c r="B8" s="99" t="s">
        <v>7</v>
      </c>
      <c r="C8" s="108">
        <f>SUM(F4:F7)</f>
        <v>4300</v>
      </c>
      <c r="D8" s="122"/>
      <c r="E8" s="122"/>
      <c r="F8" s="102"/>
    </row>
  </sheetData>
  <mergeCells count="3">
    <mergeCell ref="A1:F1"/>
    <mergeCell ref="A2:B2"/>
    <mergeCell ref="C8:F8"/>
  </mergeCells>
  <pageMargins left="0.75" right="0.75" top="1" bottom="1" header="0.5" footer="0.5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2" sqref="A2:B2"/>
    </sheetView>
  </sheetViews>
  <sheetFormatPr defaultColWidth="9" defaultRowHeight="13.5" outlineLevelRow="5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22.5" spans="1:6">
      <c r="A2" s="118" t="s">
        <v>2365</v>
      </c>
      <c r="B2" s="118"/>
      <c r="C2" s="119"/>
      <c r="D2" s="119"/>
      <c r="E2" s="119"/>
      <c r="F2" s="119"/>
    </row>
    <row r="3" ht="14.25" spans="1:6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  <c r="F3" s="88" t="s">
        <v>2339</v>
      </c>
    </row>
    <row r="4" ht="15.75" spans="1:6">
      <c r="A4" s="106">
        <v>1</v>
      </c>
      <c r="B4" s="99" t="s">
        <v>2244</v>
      </c>
      <c r="C4" s="99">
        <v>1800</v>
      </c>
      <c r="D4" s="99" t="s">
        <v>2340</v>
      </c>
      <c r="E4" s="99">
        <v>500</v>
      </c>
      <c r="F4" s="99">
        <f>C4+E4</f>
        <v>2300</v>
      </c>
    </row>
    <row r="5" ht="15.75" spans="1:6">
      <c r="A5" s="106">
        <v>2</v>
      </c>
      <c r="B5" s="99"/>
      <c r="C5" s="99"/>
      <c r="D5" s="99" t="s">
        <v>2341</v>
      </c>
      <c r="E5" s="99">
        <v>300</v>
      </c>
      <c r="F5" s="99">
        <f>C5+E5</f>
        <v>300</v>
      </c>
    </row>
    <row r="6" ht="15.75" spans="1:6">
      <c r="A6" s="106"/>
      <c r="B6" s="99" t="s">
        <v>7</v>
      </c>
      <c r="C6" s="108">
        <f>SUM(F4:F5)</f>
        <v>2600</v>
      </c>
      <c r="D6" s="122"/>
      <c r="E6" s="122"/>
      <c r="F6" s="102"/>
    </row>
  </sheetData>
  <mergeCells count="3">
    <mergeCell ref="A1:F1"/>
    <mergeCell ref="A2:B2"/>
    <mergeCell ref="C6:F6"/>
  </mergeCells>
  <pageMargins left="0.75" right="0.75" top="1" bottom="1" header="0.5" footer="0.5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2" sqref="A2:B2"/>
    </sheetView>
  </sheetViews>
  <sheetFormatPr defaultColWidth="9" defaultRowHeight="13.5" outlineLevelRow="5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22.5" spans="1:6">
      <c r="A2" s="123" t="s">
        <v>2366</v>
      </c>
      <c r="B2" s="124"/>
      <c r="C2" s="119"/>
      <c r="D2" s="119"/>
      <c r="E2" s="119"/>
      <c r="F2" s="119"/>
    </row>
    <row r="3" ht="14.25" spans="1:6">
      <c r="A3" s="87" t="s">
        <v>2</v>
      </c>
      <c r="B3" s="125" t="s">
        <v>3</v>
      </c>
      <c r="C3" s="87" t="s">
        <v>4</v>
      </c>
      <c r="D3" s="87" t="s">
        <v>5</v>
      </c>
      <c r="E3" s="87" t="s">
        <v>6</v>
      </c>
      <c r="F3" s="88" t="s">
        <v>2339</v>
      </c>
    </row>
    <row r="4" ht="15.75" spans="1:6">
      <c r="A4" s="106">
        <v>1</v>
      </c>
      <c r="B4" s="126" t="s">
        <v>2244</v>
      </c>
      <c r="C4" s="99">
        <v>3000</v>
      </c>
      <c r="D4" s="99" t="s">
        <v>2340</v>
      </c>
      <c r="E4" s="99">
        <v>500</v>
      </c>
      <c r="F4" s="99">
        <f>C4+E4</f>
        <v>3500</v>
      </c>
    </row>
    <row r="5" ht="15.75" spans="1:6">
      <c r="A5" s="106"/>
      <c r="B5" s="126"/>
      <c r="C5" s="99"/>
      <c r="D5" s="99" t="s">
        <v>2341</v>
      </c>
      <c r="E5" s="99">
        <v>300</v>
      </c>
      <c r="F5" s="99">
        <f>C5+E5</f>
        <v>300</v>
      </c>
    </row>
    <row r="6" ht="15.75" spans="1:6">
      <c r="A6" s="106"/>
      <c r="B6" s="126" t="s">
        <v>7</v>
      </c>
      <c r="C6" s="108">
        <f>SUM(F4:F5)</f>
        <v>3800</v>
      </c>
      <c r="D6" s="122"/>
      <c r="E6" s="122"/>
      <c r="F6" s="102"/>
    </row>
  </sheetData>
  <mergeCells count="3">
    <mergeCell ref="A1:F1"/>
    <mergeCell ref="A2:B2"/>
    <mergeCell ref="C6:F6"/>
  </mergeCells>
  <pageMargins left="0.75" right="0.75" top="1" bottom="1" header="0.5" footer="0.5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2" sqref="A2:B2"/>
    </sheetView>
  </sheetViews>
  <sheetFormatPr defaultColWidth="9" defaultRowHeight="13.5" outlineLevelRow="5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22.5" spans="1:6">
      <c r="A2" s="118" t="s">
        <v>2367</v>
      </c>
      <c r="B2" s="118"/>
      <c r="C2" s="119"/>
      <c r="D2" s="119"/>
      <c r="E2" s="119"/>
      <c r="F2" s="119"/>
    </row>
    <row r="3" ht="14.25" spans="1:6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  <c r="F3" s="88" t="s">
        <v>2339</v>
      </c>
    </row>
    <row r="4" ht="15.75" spans="1:6">
      <c r="A4" s="106">
        <v>1</v>
      </c>
      <c r="B4" s="99" t="s">
        <v>2244</v>
      </c>
      <c r="C4" s="99">
        <v>2000</v>
      </c>
      <c r="D4" s="99" t="s">
        <v>2340</v>
      </c>
      <c r="E4" s="99">
        <v>300</v>
      </c>
      <c r="F4" s="99">
        <f>C4+E4</f>
        <v>2300</v>
      </c>
    </row>
    <row r="5" ht="15.75" spans="1:6">
      <c r="A5" s="106"/>
      <c r="B5" s="99"/>
      <c r="C5" s="99"/>
      <c r="D5" s="99" t="s">
        <v>2341</v>
      </c>
      <c r="E5" s="99">
        <v>500</v>
      </c>
      <c r="F5" s="99">
        <f>C5+E5</f>
        <v>500</v>
      </c>
    </row>
    <row r="6" ht="15.75" spans="1:6">
      <c r="A6" s="106"/>
      <c r="B6" s="99" t="s">
        <v>7</v>
      </c>
      <c r="C6" s="108">
        <f>SUM(F4:F5)</f>
        <v>2800</v>
      </c>
      <c r="D6" s="122"/>
      <c r="E6" s="122"/>
      <c r="F6" s="102"/>
    </row>
  </sheetData>
  <mergeCells count="3">
    <mergeCell ref="A1:F1"/>
    <mergeCell ref="A2:B2"/>
    <mergeCell ref="C6:F6"/>
  </mergeCells>
  <pageMargins left="0.75" right="0.75" top="1" bottom="1" header="0.5" footer="0.5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:F6"/>
    </sheetView>
  </sheetViews>
  <sheetFormatPr defaultColWidth="9" defaultRowHeight="13.5" outlineLevelRow="5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22.5" spans="1:6">
      <c r="A2" s="118" t="s">
        <v>2368</v>
      </c>
      <c r="B2" s="118"/>
      <c r="C2" s="119"/>
      <c r="D2" s="120"/>
      <c r="E2" s="119"/>
      <c r="F2" s="119"/>
    </row>
    <row r="3" ht="14.25" spans="1:6">
      <c r="A3" s="87" t="s">
        <v>2</v>
      </c>
      <c r="B3" s="110" t="s">
        <v>3</v>
      </c>
      <c r="C3" s="87" t="s">
        <v>4</v>
      </c>
      <c r="D3" s="110" t="s">
        <v>5</v>
      </c>
      <c r="E3" s="87" t="s">
        <v>6</v>
      </c>
      <c r="F3" s="88" t="s">
        <v>2339</v>
      </c>
    </row>
    <row r="4" ht="15.75" spans="1:6">
      <c r="A4" s="106">
        <v>1</v>
      </c>
      <c r="B4" s="112" t="s">
        <v>2244</v>
      </c>
      <c r="C4" s="99">
        <v>3000</v>
      </c>
      <c r="D4" s="112" t="s">
        <v>2340</v>
      </c>
      <c r="E4" s="99">
        <v>600</v>
      </c>
      <c r="F4" s="99">
        <f>C4+E4</f>
        <v>3600</v>
      </c>
    </row>
    <row r="5" ht="15.75" spans="1:6">
      <c r="A5" s="106">
        <v>2</v>
      </c>
      <c r="B5" s="112"/>
      <c r="C5" s="99"/>
      <c r="D5" s="112" t="s">
        <v>2341</v>
      </c>
      <c r="E5" s="99">
        <v>300</v>
      </c>
      <c r="F5" s="99">
        <f>C5+E5</f>
        <v>300</v>
      </c>
    </row>
    <row r="6" ht="15.75" spans="1:6">
      <c r="A6" s="106"/>
      <c r="B6" s="121" t="s">
        <v>7</v>
      </c>
      <c r="C6" s="108">
        <f>SUM(F4:F5)</f>
        <v>3900</v>
      </c>
      <c r="D6" s="115"/>
      <c r="E6" s="115"/>
      <c r="F6" s="116"/>
    </row>
  </sheetData>
  <mergeCells count="3">
    <mergeCell ref="A1:F1"/>
    <mergeCell ref="A2:B2"/>
    <mergeCell ref="C6:F6"/>
  </mergeCells>
  <pageMargins left="0.75" right="0.75" top="1" bottom="1" header="0.5" footer="0.5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2" sqref="A2:B2"/>
    </sheetView>
  </sheetViews>
  <sheetFormatPr defaultColWidth="9" defaultRowHeight="13.5" outlineLevelRow="5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14.25" spans="1:6">
      <c r="A2" s="117" t="s">
        <v>2369</v>
      </c>
      <c r="B2" s="117"/>
      <c r="C2" s="105"/>
      <c r="D2" s="104"/>
      <c r="E2" s="105"/>
      <c r="F2" s="86"/>
    </row>
    <row r="3" ht="14.25" spans="1:6">
      <c r="A3" s="87" t="s">
        <v>2</v>
      </c>
      <c r="B3" s="87" t="s">
        <v>3</v>
      </c>
      <c r="C3" s="111" t="s">
        <v>4</v>
      </c>
      <c r="D3" s="110" t="s">
        <v>5</v>
      </c>
      <c r="E3" s="111" t="s">
        <v>6</v>
      </c>
      <c r="F3" s="88" t="s">
        <v>2339</v>
      </c>
    </row>
    <row r="4" ht="15.75" spans="1:6">
      <c r="A4" s="106">
        <v>1</v>
      </c>
      <c r="B4" s="99" t="s">
        <v>2244</v>
      </c>
      <c r="C4" s="99">
        <v>2500</v>
      </c>
      <c r="D4" s="99" t="s">
        <v>2340</v>
      </c>
      <c r="E4" s="99">
        <v>600</v>
      </c>
      <c r="F4" s="99">
        <f>C4+E4</f>
        <v>3100</v>
      </c>
    </row>
    <row r="5" ht="15.75" spans="1:6">
      <c r="A5" s="106"/>
      <c r="B5" s="99"/>
      <c r="C5" s="99"/>
      <c r="D5" s="99" t="s">
        <v>2341</v>
      </c>
      <c r="E5" s="99">
        <v>200</v>
      </c>
      <c r="F5" s="99">
        <f>C5+E5</f>
        <v>200</v>
      </c>
    </row>
    <row r="6" ht="15.75" spans="1:6">
      <c r="A6" s="106"/>
      <c r="B6" s="99" t="s">
        <v>7</v>
      </c>
      <c r="C6" s="108">
        <f>SUM(F4:F5)</f>
        <v>3300</v>
      </c>
      <c r="D6" s="101"/>
      <c r="E6" s="101"/>
      <c r="F6" s="102"/>
    </row>
  </sheetData>
  <mergeCells count="3">
    <mergeCell ref="A1:F1"/>
    <mergeCell ref="A2:B2"/>
    <mergeCell ref="C6:F6"/>
  </mergeCells>
  <pageMargins left="0.75" right="0.75" top="1" bottom="1" header="0.5" footer="0.5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opLeftCell="A15" workbookViewId="0">
      <selection activeCell="M44" sqref="M44"/>
    </sheetView>
  </sheetViews>
  <sheetFormatPr defaultColWidth="9" defaultRowHeight="13.5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14.25" spans="1:6">
      <c r="A2" s="84" t="s">
        <v>2370</v>
      </c>
      <c r="B2" s="84"/>
      <c r="C2" s="103"/>
      <c r="D2" s="104"/>
      <c r="E2" s="105"/>
      <c r="F2" s="86"/>
    </row>
    <row r="3" ht="14.25" spans="1:6">
      <c r="A3" s="87" t="s">
        <v>2</v>
      </c>
      <c r="B3" s="110" t="s">
        <v>3</v>
      </c>
      <c r="C3" s="111" t="s">
        <v>4</v>
      </c>
      <c r="D3" s="110" t="s">
        <v>5</v>
      </c>
      <c r="E3" s="111" t="s">
        <v>6</v>
      </c>
      <c r="F3" s="88" t="s">
        <v>2339</v>
      </c>
    </row>
    <row r="4" ht="15.75" spans="1:6">
      <c r="A4" s="106">
        <v>1</v>
      </c>
      <c r="B4" s="99" t="s">
        <v>2244</v>
      </c>
      <c r="C4" s="99">
        <v>1500</v>
      </c>
      <c r="D4" s="99" t="s">
        <v>2340</v>
      </c>
      <c r="E4" s="99">
        <v>600</v>
      </c>
      <c r="F4" s="99">
        <f>C4+E4</f>
        <v>2100</v>
      </c>
    </row>
    <row r="5" ht="15.75" spans="1:6">
      <c r="A5" s="106">
        <v>2</v>
      </c>
      <c r="B5" s="99"/>
      <c r="C5" s="99"/>
      <c r="D5" s="99" t="s">
        <v>2341</v>
      </c>
      <c r="E5" s="99">
        <v>400</v>
      </c>
      <c r="F5" s="99">
        <f>C5+E5</f>
        <v>400</v>
      </c>
    </row>
    <row r="6" ht="15.75" spans="1:6">
      <c r="A6" s="106"/>
      <c r="B6" s="99" t="s">
        <v>7</v>
      </c>
      <c r="C6" s="108">
        <f>SUM(F4:F5)</f>
        <v>2500</v>
      </c>
      <c r="D6" s="101"/>
      <c r="E6" s="101"/>
      <c r="F6" s="102"/>
    </row>
    <row r="15" ht="22.5" spans="1:6">
      <c r="A15" s="81" t="s">
        <v>2337</v>
      </c>
      <c r="B15" s="82"/>
      <c r="C15" s="82"/>
      <c r="D15" s="82"/>
      <c r="E15" s="82"/>
      <c r="F15" s="83"/>
    </row>
    <row r="16" ht="14.25" spans="1:6">
      <c r="A16" s="84" t="s">
        <v>2371</v>
      </c>
      <c r="B16" s="84"/>
      <c r="C16" s="103"/>
      <c r="D16" s="104"/>
      <c r="E16" s="105"/>
      <c r="F16" s="86"/>
    </row>
    <row r="17" ht="14.25" spans="1:6">
      <c r="A17" s="87" t="s">
        <v>2</v>
      </c>
      <c r="B17" s="87" t="s">
        <v>3</v>
      </c>
      <c r="C17" s="87" t="s">
        <v>4</v>
      </c>
      <c r="D17" s="87" t="s">
        <v>5</v>
      </c>
      <c r="E17" s="87" t="s">
        <v>6</v>
      </c>
      <c r="F17" s="88" t="s">
        <v>2339</v>
      </c>
    </row>
    <row r="18" ht="15.75" spans="1:6">
      <c r="A18" s="106">
        <v>1</v>
      </c>
      <c r="B18" s="112" t="s">
        <v>2244</v>
      </c>
      <c r="C18" s="113">
        <v>1800</v>
      </c>
      <c r="D18" s="114" t="s">
        <v>2340</v>
      </c>
      <c r="E18" s="114">
        <v>500</v>
      </c>
      <c r="F18" s="99">
        <f>C18+E18</f>
        <v>2300</v>
      </c>
    </row>
    <row r="19" ht="15.75" spans="1:6">
      <c r="A19" s="106">
        <v>2</v>
      </c>
      <c r="B19" s="112"/>
      <c r="C19" s="113"/>
      <c r="D19" s="114" t="s">
        <v>2341</v>
      </c>
      <c r="E19" s="114">
        <v>300</v>
      </c>
      <c r="F19" s="99">
        <f>C19+E19</f>
        <v>300</v>
      </c>
    </row>
    <row r="20" ht="15.75" spans="1:6">
      <c r="A20" s="106">
        <v>3</v>
      </c>
      <c r="B20" s="112" t="s">
        <v>7</v>
      </c>
      <c r="C20" s="108">
        <f>SUM(F18:F19)</f>
        <v>2600</v>
      </c>
      <c r="D20" s="115"/>
      <c r="E20" s="115"/>
      <c r="F20" s="116"/>
    </row>
  </sheetData>
  <mergeCells count="6">
    <mergeCell ref="A1:F1"/>
    <mergeCell ref="A2:C2"/>
    <mergeCell ref="C6:F6"/>
    <mergeCell ref="A15:F15"/>
    <mergeCell ref="A16:C16"/>
    <mergeCell ref="C20:F20"/>
  </mergeCells>
  <pageMargins left="0.75" right="0.75" top="1" bottom="1" header="0.5" footer="0.5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L29" sqref="L29"/>
    </sheetView>
  </sheetViews>
  <sheetFormatPr defaultColWidth="9" defaultRowHeight="13.5" outlineLevelRow="7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14.25" spans="1:6">
      <c r="A2" s="84" t="s">
        <v>2372</v>
      </c>
      <c r="B2" s="84"/>
      <c r="C2" s="84"/>
      <c r="D2" s="104"/>
      <c r="E2" s="105"/>
      <c r="F2" s="86"/>
    </row>
    <row r="3" ht="14.25" spans="1:6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  <c r="F3" s="88" t="s">
        <v>2339</v>
      </c>
    </row>
    <row r="4" ht="15.75" spans="1:6">
      <c r="A4" s="106">
        <v>1</v>
      </c>
      <c r="B4" s="5" t="s">
        <v>2244</v>
      </c>
      <c r="C4" s="5">
        <v>2500</v>
      </c>
      <c r="D4" s="99" t="s">
        <v>2340</v>
      </c>
      <c r="E4" s="99">
        <v>400</v>
      </c>
      <c r="F4" s="99">
        <f t="shared" ref="F4:F7" si="0">C4+E4</f>
        <v>2900</v>
      </c>
    </row>
    <row r="5" ht="14.25" spans="1:6">
      <c r="A5" s="99"/>
      <c r="B5" s="5"/>
      <c r="C5" s="5"/>
      <c r="D5" s="99" t="s">
        <v>2348</v>
      </c>
      <c r="E5" s="99">
        <v>600</v>
      </c>
      <c r="F5" s="99">
        <f t="shared" si="0"/>
        <v>600</v>
      </c>
    </row>
    <row r="6" ht="15.75" spans="1:6">
      <c r="A6" s="106"/>
      <c r="B6" s="5"/>
      <c r="C6" s="5"/>
      <c r="D6" s="99" t="s">
        <v>2353</v>
      </c>
      <c r="E6" s="99">
        <v>150</v>
      </c>
      <c r="F6" s="99">
        <f t="shared" si="0"/>
        <v>150</v>
      </c>
    </row>
    <row r="7" ht="14.25" spans="1:6">
      <c r="A7" s="99"/>
      <c r="B7" s="109"/>
      <c r="C7" s="5"/>
      <c r="D7" s="99" t="s">
        <v>2341</v>
      </c>
      <c r="E7" s="99">
        <v>200</v>
      </c>
      <c r="F7" s="99">
        <f t="shared" si="0"/>
        <v>200</v>
      </c>
    </row>
    <row r="8" ht="15.75" spans="1:6">
      <c r="A8" s="106">
        <v>2</v>
      </c>
      <c r="B8" s="107" t="s">
        <v>7</v>
      </c>
      <c r="C8" s="108">
        <f>SUM(F4:F7)</f>
        <v>3850</v>
      </c>
      <c r="D8" s="101"/>
      <c r="E8" s="101"/>
      <c r="F8" s="102"/>
    </row>
  </sheetData>
  <mergeCells count="3">
    <mergeCell ref="A1:F1"/>
    <mergeCell ref="A2:C2"/>
    <mergeCell ref="C8:F8"/>
  </mergeCells>
  <pageMargins left="0.75" right="0.75" top="1" bottom="1" header="0.5" footer="0.5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:F6"/>
    </sheetView>
  </sheetViews>
  <sheetFormatPr defaultColWidth="9" defaultRowHeight="13.5" outlineLevelRow="5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14.25" spans="1:6">
      <c r="A2" s="84" t="s">
        <v>2373</v>
      </c>
      <c r="B2" s="84"/>
      <c r="C2" s="103"/>
      <c r="D2" s="104"/>
      <c r="E2" s="105"/>
      <c r="F2" s="86"/>
    </row>
    <row r="3" ht="14.25" spans="1:6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  <c r="F3" s="88" t="s">
        <v>2339</v>
      </c>
    </row>
    <row r="4" ht="15.75" spans="1:6">
      <c r="A4" s="106">
        <v>1</v>
      </c>
      <c r="B4" s="98" t="s">
        <v>2244</v>
      </c>
      <c r="C4" s="98">
        <v>2000</v>
      </c>
      <c r="D4" s="98" t="s">
        <v>2340</v>
      </c>
      <c r="E4" s="98">
        <v>600</v>
      </c>
      <c r="F4" s="99">
        <f>C4+E4</f>
        <v>2600</v>
      </c>
    </row>
    <row r="5" ht="14.25" spans="1:6">
      <c r="A5" s="99"/>
      <c r="B5" s="98"/>
      <c r="C5" s="98"/>
      <c r="D5" s="98" t="s">
        <v>2341</v>
      </c>
      <c r="E5" s="98">
        <v>300</v>
      </c>
      <c r="F5" s="99">
        <f>C5+E5</f>
        <v>300</v>
      </c>
    </row>
    <row r="6" ht="15.75" spans="1:6">
      <c r="A6" s="106"/>
      <c r="B6" s="107" t="s">
        <v>7</v>
      </c>
      <c r="C6" s="108">
        <f>SUM(F4:F5)</f>
        <v>2900</v>
      </c>
      <c r="D6" s="101"/>
      <c r="E6" s="101"/>
      <c r="F6" s="102"/>
    </row>
  </sheetData>
  <mergeCells count="3">
    <mergeCell ref="A1:F1"/>
    <mergeCell ref="A2:C2"/>
    <mergeCell ref="C6:F6"/>
  </mergeCells>
  <pageMargins left="0.75" right="0.75" top="1" bottom="1" header="0.5" footer="0.5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L26" sqref="L26"/>
    </sheetView>
  </sheetViews>
  <sheetFormatPr defaultColWidth="9" defaultRowHeight="13.5" outlineLevelRow="5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14.25" spans="1:6">
      <c r="A2" s="84" t="s">
        <v>2374</v>
      </c>
      <c r="B2" s="84"/>
      <c r="C2" s="84"/>
      <c r="D2" s="85"/>
      <c r="E2" s="85"/>
      <c r="F2" s="86"/>
    </row>
    <row r="3" ht="14.25" spans="1:6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  <c r="F3" s="88" t="s">
        <v>2339</v>
      </c>
    </row>
    <row r="4" ht="15.75" spans="1:6">
      <c r="A4" s="6">
        <v>1</v>
      </c>
      <c r="B4" s="7" t="s">
        <v>2244</v>
      </c>
      <c r="C4" s="8">
        <v>3500</v>
      </c>
      <c r="D4" s="9" t="s">
        <v>2340</v>
      </c>
      <c r="E4" s="9">
        <v>600</v>
      </c>
      <c r="F4" s="8">
        <f>C4+E4</f>
        <v>4100</v>
      </c>
    </row>
    <row r="5" ht="15.75" spans="1:6">
      <c r="A5" s="6"/>
      <c r="B5" s="7"/>
      <c r="C5" s="8"/>
      <c r="D5" s="9" t="s">
        <v>2341</v>
      </c>
      <c r="E5" s="9">
        <v>400</v>
      </c>
      <c r="F5" s="8">
        <f>C5+E5</f>
        <v>400</v>
      </c>
    </row>
    <row r="6" ht="15.75" spans="1:6">
      <c r="A6" s="6"/>
      <c r="B6" s="7" t="s">
        <v>7</v>
      </c>
      <c r="C6" s="100">
        <f>SUM(F4:F5)</f>
        <v>4500</v>
      </c>
      <c r="D6" s="101"/>
      <c r="E6" s="101"/>
      <c r="F6" s="102"/>
    </row>
  </sheetData>
  <mergeCells count="3">
    <mergeCell ref="A1:F1"/>
    <mergeCell ref="A2:C2"/>
    <mergeCell ref="C6:F6"/>
  </mergeCells>
  <pageMargins left="0.75" right="0.75" top="1" bottom="1" header="0.5" footer="0.5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2" sqref="A2:B2"/>
    </sheetView>
  </sheetViews>
  <sheetFormatPr defaultColWidth="9" defaultRowHeight="13.5" outlineLevelRow="5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14.25" spans="1:6">
      <c r="A2" s="84" t="s">
        <v>2375</v>
      </c>
      <c r="B2" s="84"/>
      <c r="C2" s="85"/>
      <c r="D2" s="85"/>
      <c r="E2" s="85"/>
      <c r="F2" s="86"/>
    </row>
    <row r="3" ht="14.25" spans="1:6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  <c r="F3" s="88" t="s">
        <v>8</v>
      </c>
    </row>
    <row r="4" ht="15.75" spans="1:6">
      <c r="A4" s="97">
        <v>1</v>
      </c>
      <c r="B4" s="98" t="s">
        <v>2244</v>
      </c>
      <c r="C4" s="98">
        <v>2000</v>
      </c>
      <c r="D4" s="98" t="s">
        <v>2340</v>
      </c>
      <c r="E4" s="98">
        <v>600</v>
      </c>
      <c r="F4" s="99">
        <f>C4+E4</f>
        <v>2600</v>
      </c>
    </row>
    <row r="5" ht="15.75" spans="1:6">
      <c r="A5" s="97"/>
      <c r="B5" s="98"/>
      <c r="C5" s="98"/>
      <c r="D5" s="98" t="s">
        <v>2341</v>
      </c>
      <c r="E5" s="98">
        <v>300</v>
      </c>
      <c r="F5" s="99">
        <f>C5+E5</f>
        <v>300</v>
      </c>
    </row>
    <row r="6" ht="15.75" spans="1:6">
      <c r="A6" s="97"/>
      <c r="B6" s="7" t="s">
        <v>7</v>
      </c>
      <c r="C6" s="100">
        <f>SUM(F4:F5)</f>
        <v>2900</v>
      </c>
      <c r="D6" s="101"/>
      <c r="E6" s="101"/>
      <c r="F6" s="102"/>
    </row>
  </sheetData>
  <mergeCells count="3">
    <mergeCell ref="A1:F1"/>
    <mergeCell ref="A2:B2"/>
    <mergeCell ref="C6:F6"/>
  </mergeCells>
  <pageMargins left="0.75" right="0.75" top="1" bottom="1" header="0.5" footer="0.5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M29" sqref="M29"/>
    </sheetView>
  </sheetViews>
  <sheetFormatPr defaultColWidth="9" defaultRowHeight="13.5" outlineLevelCol="5"/>
  <sheetData>
    <row r="1" ht="22.5" spans="1:6">
      <c r="A1" s="81" t="s">
        <v>2337</v>
      </c>
      <c r="B1" s="82"/>
      <c r="C1" s="82"/>
      <c r="D1" s="82"/>
      <c r="E1" s="82"/>
      <c r="F1" s="83"/>
    </row>
    <row r="2" ht="14.25" spans="1:6">
      <c r="A2" s="84" t="s">
        <v>2376</v>
      </c>
      <c r="B2" s="84"/>
      <c r="C2" s="85"/>
      <c r="D2" s="85"/>
      <c r="E2" s="85"/>
      <c r="F2" s="86"/>
    </row>
    <row r="3" ht="14.25" spans="1:6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  <c r="F3" s="88" t="s">
        <v>8</v>
      </c>
    </row>
    <row r="4" ht="15.75" spans="1:6">
      <c r="A4" s="6">
        <v>1</v>
      </c>
      <c r="B4" s="89"/>
      <c r="C4" s="90"/>
      <c r="D4" s="91"/>
      <c r="E4" s="91"/>
      <c r="F4" s="90"/>
    </row>
    <row r="5" ht="15.75" spans="1:6">
      <c r="A5" s="6"/>
      <c r="B5" s="89"/>
      <c r="C5" s="90"/>
      <c r="D5" s="91"/>
      <c r="E5" s="91"/>
      <c r="F5" s="90"/>
    </row>
    <row r="6" ht="15.75" spans="1:6">
      <c r="A6" s="6">
        <v>2</v>
      </c>
      <c r="B6" s="89"/>
      <c r="C6" s="90"/>
      <c r="D6" s="91"/>
      <c r="E6" s="91"/>
      <c r="F6" s="90"/>
    </row>
    <row r="7" ht="15.75" spans="1:6">
      <c r="A7" s="6">
        <v>3</v>
      </c>
      <c r="B7" s="89"/>
      <c r="C7" s="90"/>
      <c r="D7" s="91"/>
      <c r="E7" s="91"/>
      <c r="F7" s="90"/>
    </row>
    <row r="8" ht="15.75" spans="1:6">
      <c r="A8" s="6">
        <v>4</v>
      </c>
      <c r="B8" s="89"/>
      <c r="C8" s="90"/>
      <c r="D8" s="91"/>
      <c r="E8" s="91"/>
      <c r="F8" s="90"/>
    </row>
    <row r="9" ht="15.75" spans="1:6">
      <c r="A9" s="6">
        <v>5</v>
      </c>
      <c r="B9" s="89"/>
      <c r="C9" s="90"/>
      <c r="D9" s="91"/>
      <c r="E9" s="91"/>
      <c r="F9" s="90"/>
    </row>
    <row r="10" ht="15.75" spans="1:6">
      <c r="A10" s="6"/>
      <c r="B10" s="89"/>
      <c r="C10" s="90"/>
      <c r="D10" s="91"/>
      <c r="E10" s="91"/>
      <c r="F10" s="90"/>
    </row>
    <row r="11" ht="15.75" spans="1:6">
      <c r="A11" s="6"/>
      <c r="B11" s="89"/>
      <c r="C11" s="90"/>
      <c r="D11" s="92"/>
      <c r="E11" s="93"/>
      <c r="F11" s="90"/>
    </row>
    <row r="12" ht="15.75" spans="1:6">
      <c r="A12" s="6"/>
      <c r="B12" s="89"/>
      <c r="C12" s="90"/>
      <c r="D12" s="89"/>
      <c r="E12" s="90"/>
      <c r="F12" s="90"/>
    </row>
    <row r="13" ht="15.75" spans="1:6">
      <c r="A13" s="6"/>
      <c r="B13" s="89"/>
      <c r="C13" s="90"/>
      <c r="D13" s="94"/>
      <c r="E13" s="94"/>
      <c r="F13" s="90"/>
    </row>
    <row r="14" ht="18.75" spans="1:6">
      <c r="A14" s="6"/>
      <c r="B14" s="95"/>
      <c r="C14" s="95"/>
      <c r="D14" s="96"/>
      <c r="E14" s="96"/>
      <c r="F14" s="95"/>
    </row>
    <row r="15" ht="18.75" spans="1:6">
      <c r="A15" s="6"/>
      <c r="B15" s="95"/>
      <c r="C15" s="95"/>
      <c r="D15" s="96"/>
      <c r="E15" s="96"/>
      <c r="F15" s="95"/>
    </row>
    <row r="16" ht="18.75" spans="1:6">
      <c r="A16" s="6"/>
      <c r="B16" s="95"/>
      <c r="C16" s="95"/>
      <c r="D16" s="96"/>
      <c r="E16" s="96"/>
      <c r="F16" s="95"/>
    </row>
    <row r="17" ht="18.75" spans="1:6">
      <c r="A17" s="6"/>
      <c r="B17" s="95"/>
      <c r="C17" s="95"/>
      <c r="D17" s="96"/>
      <c r="E17" s="96"/>
      <c r="F17" s="95"/>
    </row>
    <row r="18" ht="18.75" spans="1:6">
      <c r="A18" s="6"/>
      <c r="B18" s="95"/>
      <c r="C18" s="95"/>
      <c r="D18" s="96"/>
      <c r="E18" s="96"/>
      <c r="F18" s="95"/>
    </row>
  </sheetData>
  <mergeCells count="2">
    <mergeCell ref="A1:F1"/>
    <mergeCell ref="A2:B2"/>
  </mergeCells>
  <pageMargins left="0.75" right="0.75" top="1" bottom="1" header="0.5" footer="0.5"/>
  <pageSetup paperSize="9" orientation="portrait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L25" sqref="L25"/>
    </sheetView>
  </sheetViews>
  <sheetFormatPr defaultColWidth="9" defaultRowHeight="13.5" outlineLevelCol="7"/>
  <sheetData>
    <row r="1" ht="23.25" spans="1:8">
      <c r="A1" s="71" t="s">
        <v>245</v>
      </c>
      <c r="B1" s="58"/>
      <c r="C1" s="58"/>
      <c r="D1" s="58"/>
      <c r="E1" s="58"/>
      <c r="F1" s="58"/>
      <c r="G1" s="58"/>
      <c r="H1" s="59"/>
    </row>
    <row r="2" ht="14.25" spans="1:8">
      <c r="A2" s="38" t="s">
        <v>2</v>
      </c>
      <c r="B2" s="38" t="s">
        <v>3</v>
      </c>
      <c r="C2" s="38" t="s">
        <v>4</v>
      </c>
      <c r="D2" s="38" t="s">
        <v>5</v>
      </c>
      <c r="E2" s="38" t="s">
        <v>6</v>
      </c>
      <c r="F2" s="77" t="s">
        <v>7</v>
      </c>
      <c r="G2" s="77"/>
      <c r="H2" s="62" t="s">
        <v>8</v>
      </c>
    </row>
    <row r="3" ht="14.25" spans="1:8">
      <c r="A3" s="24">
        <v>1</v>
      </c>
      <c r="B3" s="24" t="s">
        <v>956</v>
      </c>
      <c r="C3" s="24">
        <v>80</v>
      </c>
      <c r="D3" s="25" t="s">
        <v>1108</v>
      </c>
      <c r="E3" s="25">
        <v>95</v>
      </c>
      <c r="F3" s="29">
        <f t="shared" ref="F3:F30" si="0">C3+E3</f>
        <v>175</v>
      </c>
      <c r="G3" s="29"/>
      <c r="H3" s="78"/>
    </row>
    <row r="4" ht="14.25" spans="1:8">
      <c r="A4" s="27"/>
      <c r="B4" s="27"/>
      <c r="C4" s="27"/>
      <c r="D4" s="25" t="s">
        <v>957</v>
      </c>
      <c r="E4" s="25">
        <v>20</v>
      </c>
      <c r="F4" s="29">
        <f t="shared" si="0"/>
        <v>20</v>
      </c>
      <c r="G4" s="29"/>
      <c r="H4" s="78"/>
    </row>
    <row r="5" ht="14.25" spans="1:8">
      <c r="A5" s="27"/>
      <c r="B5" s="27"/>
      <c r="C5" s="27"/>
      <c r="D5" s="25" t="s">
        <v>2377</v>
      </c>
      <c r="E5" s="25">
        <v>35</v>
      </c>
      <c r="F5" s="29">
        <f t="shared" si="0"/>
        <v>35</v>
      </c>
      <c r="G5" s="29"/>
      <c r="H5" s="78"/>
    </row>
    <row r="6" ht="28.5" spans="1:8">
      <c r="A6" s="28"/>
      <c r="B6" s="28"/>
      <c r="C6" s="28"/>
      <c r="D6" s="25" t="s">
        <v>1153</v>
      </c>
      <c r="E6" s="25">
        <v>350</v>
      </c>
      <c r="F6" s="29">
        <f t="shared" si="0"/>
        <v>350</v>
      </c>
      <c r="G6" s="29"/>
      <c r="H6" s="78"/>
    </row>
    <row r="7" ht="28.5" spans="1:8">
      <c r="A7" s="25">
        <v>2</v>
      </c>
      <c r="B7" s="25" t="s">
        <v>1397</v>
      </c>
      <c r="C7" s="25">
        <v>160</v>
      </c>
      <c r="D7" s="25" t="s">
        <v>779</v>
      </c>
      <c r="E7" s="25">
        <v>530</v>
      </c>
      <c r="F7" s="29">
        <f t="shared" si="0"/>
        <v>690</v>
      </c>
      <c r="G7" s="29"/>
      <c r="H7" s="78"/>
    </row>
    <row r="8" ht="14.25" spans="1:8">
      <c r="A8" s="24">
        <v>3</v>
      </c>
      <c r="B8" s="24" t="s">
        <v>1398</v>
      </c>
      <c r="C8" s="24">
        <v>160</v>
      </c>
      <c r="D8" s="25" t="s">
        <v>781</v>
      </c>
      <c r="E8" s="25">
        <v>520</v>
      </c>
      <c r="F8" s="29">
        <f t="shared" si="0"/>
        <v>680</v>
      </c>
      <c r="G8" s="29"/>
      <c r="H8" s="78"/>
    </row>
    <row r="9" ht="28.5" spans="1:8">
      <c r="A9" s="28"/>
      <c r="B9" s="28"/>
      <c r="C9" s="28"/>
      <c r="D9" s="25" t="s">
        <v>2378</v>
      </c>
      <c r="E9" s="25">
        <v>480</v>
      </c>
      <c r="F9" s="29">
        <f t="shared" si="0"/>
        <v>480</v>
      </c>
      <c r="G9" s="29"/>
      <c r="H9" s="78"/>
    </row>
    <row r="10" ht="14.25" spans="1:8">
      <c r="A10" s="24">
        <v>4</v>
      </c>
      <c r="B10" s="24" t="s">
        <v>2379</v>
      </c>
      <c r="C10" s="24">
        <v>320</v>
      </c>
      <c r="D10" s="25" t="s">
        <v>2380</v>
      </c>
      <c r="E10" s="25">
        <v>13500</v>
      </c>
      <c r="F10" s="29">
        <f t="shared" si="0"/>
        <v>13820</v>
      </c>
      <c r="G10" s="29"/>
      <c r="H10" s="78"/>
    </row>
    <row r="11" ht="28.5" spans="1:8">
      <c r="A11" s="28"/>
      <c r="B11" s="28"/>
      <c r="C11" s="28"/>
      <c r="D11" s="25" t="s">
        <v>446</v>
      </c>
      <c r="E11" s="25">
        <v>315</v>
      </c>
      <c r="F11" s="29">
        <f t="shared" si="0"/>
        <v>315</v>
      </c>
      <c r="G11" s="29"/>
      <c r="H11" s="78"/>
    </row>
    <row r="12" ht="28.5" spans="1:8">
      <c r="A12" s="25">
        <v>5</v>
      </c>
      <c r="B12" s="25" t="s">
        <v>764</v>
      </c>
      <c r="C12" s="25">
        <v>470</v>
      </c>
      <c r="D12" s="25"/>
      <c r="E12" s="25"/>
      <c r="F12" s="29">
        <f t="shared" si="0"/>
        <v>470</v>
      </c>
      <c r="G12" s="29"/>
      <c r="H12" s="78"/>
    </row>
    <row r="13" ht="28.5" spans="1:8">
      <c r="A13" s="25">
        <v>6</v>
      </c>
      <c r="B13" s="25" t="s">
        <v>2381</v>
      </c>
      <c r="C13" s="25">
        <v>150</v>
      </c>
      <c r="D13" s="25" t="s">
        <v>2382</v>
      </c>
      <c r="E13" s="25">
        <v>1770</v>
      </c>
      <c r="F13" s="29">
        <f t="shared" si="0"/>
        <v>1920</v>
      </c>
      <c r="G13" s="29"/>
      <c r="H13" s="78"/>
    </row>
    <row r="14" ht="28.5" spans="1:8">
      <c r="A14" s="25">
        <v>7</v>
      </c>
      <c r="B14" s="25" t="s">
        <v>2383</v>
      </c>
      <c r="C14" s="25">
        <v>150</v>
      </c>
      <c r="D14" s="25" t="s">
        <v>1227</v>
      </c>
      <c r="E14" s="25">
        <v>495</v>
      </c>
      <c r="F14" s="29">
        <f t="shared" si="0"/>
        <v>645</v>
      </c>
      <c r="G14" s="29"/>
      <c r="H14" s="78"/>
    </row>
    <row r="15" ht="28.5" spans="1:8">
      <c r="A15" s="25">
        <v>8</v>
      </c>
      <c r="B15" s="25" t="s">
        <v>944</v>
      </c>
      <c r="C15" s="25">
        <v>320</v>
      </c>
      <c r="D15" s="25" t="s">
        <v>945</v>
      </c>
      <c r="E15" s="25">
        <v>2135</v>
      </c>
      <c r="F15" s="29">
        <f t="shared" si="0"/>
        <v>2455</v>
      </c>
      <c r="G15" s="29"/>
      <c r="H15" s="78"/>
    </row>
    <row r="16" ht="28.5" spans="1:8">
      <c r="A16" s="25">
        <v>9</v>
      </c>
      <c r="B16" s="25" t="s">
        <v>2384</v>
      </c>
      <c r="C16" s="25">
        <v>110</v>
      </c>
      <c r="D16" s="25" t="s">
        <v>757</v>
      </c>
      <c r="E16" s="25">
        <v>35</v>
      </c>
      <c r="F16" s="29">
        <f t="shared" si="0"/>
        <v>145</v>
      </c>
      <c r="G16" s="29"/>
      <c r="H16" s="78"/>
    </row>
    <row r="17" ht="28.5" spans="1:8">
      <c r="A17" s="25">
        <v>10</v>
      </c>
      <c r="B17" s="25" t="s">
        <v>1395</v>
      </c>
      <c r="C17" s="25">
        <v>150</v>
      </c>
      <c r="D17" s="25" t="s">
        <v>1396</v>
      </c>
      <c r="E17" s="25">
        <v>480</v>
      </c>
      <c r="F17" s="29">
        <f t="shared" si="0"/>
        <v>630</v>
      </c>
      <c r="G17" s="29"/>
      <c r="H17" s="78"/>
    </row>
    <row r="18" ht="28.5" spans="1:8">
      <c r="A18" s="25">
        <v>11</v>
      </c>
      <c r="B18" s="25" t="s">
        <v>2385</v>
      </c>
      <c r="C18" s="25">
        <v>150</v>
      </c>
      <c r="D18" s="25" t="s">
        <v>2386</v>
      </c>
      <c r="E18" s="25">
        <v>580</v>
      </c>
      <c r="F18" s="29">
        <f t="shared" si="0"/>
        <v>730</v>
      </c>
      <c r="G18" s="29"/>
      <c r="H18" s="78"/>
    </row>
    <row r="19" ht="14.25" spans="1:8">
      <c r="A19" s="24">
        <v>12</v>
      </c>
      <c r="B19" s="24" t="s">
        <v>1474</v>
      </c>
      <c r="C19" s="24">
        <v>200</v>
      </c>
      <c r="D19" s="25" t="s">
        <v>1475</v>
      </c>
      <c r="E19" s="25">
        <v>750</v>
      </c>
      <c r="F19" s="29">
        <f t="shared" si="0"/>
        <v>950</v>
      </c>
      <c r="G19" s="29"/>
      <c r="H19" s="78"/>
    </row>
    <row r="20" ht="14.25" spans="1:8">
      <c r="A20" s="28"/>
      <c r="B20" s="28"/>
      <c r="C20" s="28"/>
      <c r="D20" s="25" t="s">
        <v>2387</v>
      </c>
      <c r="E20" s="25">
        <v>120</v>
      </c>
      <c r="F20" s="29">
        <f t="shared" si="0"/>
        <v>120</v>
      </c>
      <c r="G20" s="29"/>
      <c r="H20" s="78"/>
    </row>
    <row r="21" ht="28.5" spans="1:8">
      <c r="A21" s="25">
        <v>13</v>
      </c>
      <c r="B21" s="25" t="s">
        <v>2388</v>
      </c>
      <c r="C21" s="25">
        <v>300</v>
      </c>
      <c r="D21" s="25" t="s">
        <v>2389</v>
      </c>
      <c r="E21" s="25">
        <v>6800</v>
      </c>
      <c r="F21" s="29">
        <f t="shared" si="0"/>
        <v>7100</v>
      </c>
      <c r="G21" s="29"/>
      <c r="H21" s="78"/>
    </row>
    <row r="22" ht="28.5" spans="1:8">
      <c r="A22" s="25">
        <v>14</v>
      </c>
      <c r="B22" s="25" t="s">
        <v>1145</v>
      </c>
      <c r="C22" s="25">
        <v>200</v>
      </c>
      <c r="D22" s="25" t="s">
        <v>871</v>
      </c>
      <c r="E22" s="25">
        <v>910</v>
      </c>
      <c r="F22" s="29">
        <f t="shared" si="0"/>
        <v>1110</v>
      </c>
      <c r="G22" s="29"/>
      <c r="H22" s="78"/>
    </row>
    <row r="23" ht="28.5" spans="1:8">
      <c r="A23" s="25">
        <v>15</v>
      </c>
      <c r="B23" s="25" t="s">
        <v>2390</v>
      </c>
      <c r="C23" s="25">
        <v>120</v>
      </c>
      <c r="D23" s="25" t="s">
        <v>1471</v>
      </c>
      <c r="E23" s="25">
        <v>190</v>
      </c>
      <c r="F23" s="29">
        <f t="shared" si="0"/>
        <v>310</v>
      </c>
      <c r="G23" s="29"/>
      <c r="H23" s="78"/>
    </row>
    <row r="24" ht="28.5" spans="1:8">
      <c r="A24" s="25">
        <v>16</v>
      </c>
      <c r="B24" s="25" t="s">
        <v>2391</v>
      </c>
      <c r="C24" s="25">
        <v>200</v>
      </c>
      <c r="D24" s="25" t="s">
        <v>2392</v>
      </c>
      <c r="E24" s="25">
        <v>150</v>
      </c>
      <c r="F24" s="29">
        <f t="shared" si="0"/>
        <v>350</v>
      </c>
      <c r="G24" s="29"/>
      <c r="H24" s="78"/>
    </row>
    <row r="25" ht="28.5" spans="1:8">
      <c r="A25" s="25">
        <v>17</v>
      </c>
      <c r="B25" s="25" t="s">
        <v>374</v>
      </c>
      <c r="C25" s="25">
        <v>200</v>
      </c>
      <c r="D25" s="25" t="s">
        <v>1672</v>
      </c>
      <c r="E25" s="25">
        <v>150</v>
      </c>
      <c r="F25" s="29">
        <f t="shared" si="0"/>
        <v>350</v>
      </c>
      <c r="G25" s="29"/>
      <c r="H25" s="78"/>
    </row>
    <row r="26" ht="28.5" spans="1:8">
      <c r="A26" s="25">
        <v>18</v>
      </c>
      <c r="B26" s="25" t="s">
        <v>2393</v>
      </c>
      <c r="C26" s="25">
        <v>500</v>
      </c>
      <c r="D26" s="25"/>
      <c r="E26" s="25"/>
      <c r="F26" s="29">
        <f t="shared" si="0"/>
        <v>500</v>
      </c>
      <c r="G26" s="29"/>
      <c r="H26" s="78"/>
    </row>
    <row r="27" ht="28.5" spans="1:8">
      <c r="A27" s="25">
        <v>19</v>
      </c>
      <c r="B27" s="25" t="s">
        <v>2394</v>
      </c>
      <c r="C27" s="25">
        <v>200</v>
      </c>
      <c r="D27" s="25"/>
      <c r="E27" s="25"/>
      <c r="F27" s="29">
        <f t="shared" si="0"/>
        <v>200</v>
      </c>
      <c r="G27" s="29"/>
      <c r="H27" s="78"/>
    </row>
    <row r="28" ht="28.5" spans="1:8">
      <c r="A28" s="25">
        <v>20</v>
      </c>
      <c r="B28" s="25" t="s">
        <v>1435</v>
      </c>
      <c r="C28" s="25">
        <v>500</v>
      </c>
      <c r="D28" s="25" t="s">
        <v>1436</v>
      </c>
      <c r="E28" s="25">
        <v>2850</v>
      </c>
      <c r="F28" s="29">
        <f t="shared" si="0"/>
        <v>3350</v>
      </c>
      <c r="G28" s="29"/>
      <c r="H28" s="78"/>
    </row>
    <row r="29" ht="28.5" spans="1:8">
      <c r="A29" s="25">
        <v>21</v>
      </c>
      <c r="B29" s="25" t="s">
        <v>2395</v>
      </c>
      <c r="C29" s="25">
        <v>500</v>
      </c>
      <c r="D29" s="25" t="s">
        <v>912</v>
      </c>
      <c r="E29" s="25">
        <v>60</v>
      </c>
      <c r="F29" s="29">
        <f t="shared" si="0"/>
        <v>560</v>
      </c>
      <c r="G29" s="29"/>
      <c r="H29" s="78"/>
    </row>
    <row r="30" ht="29.25" spans="1:8">
      <c r="A30" s="24">
        <v>22</v>
      </c>
      <c r="B30" s="24" t="s">
        <v>2396</v>
      </c>
      <c r="C30" s="24">
        <v>120</v>
      </c>
      <c r="D30" s="24" t="s">
        <v>1590</v>
      </c>
      <c r="E30" s="24">
        <v>620</v>
      </c>
      <c r="F30" s="79">
        <f t="shared" si="0"/>
        <v>740</v>
      </c>
      <c r="G30" s="79"/>
      <c r="H30" s="80"/>
    </row>
    <row r="31" ht="15" spans="1:8">
      <c r="A31" s="31" t="s">
        <v>7</v>
      </c>
      <c r="B31" s="32" t="s">
        <v>242</v>
      </c>
      <c r="C31" s="32">
        <f>SUM(C3:C30)</f>
        <v>5260</v>
      </c>
      <c r="D31" s="32" t="s">
        <v>243</v>
      </c>
      <c r="E31" s="32">
        <f>SUM(E3:E30)</f>
        <v>33940</v>
      </c>
      <c r="F31" s="32" t="s">
        <v>244</v>
      </c>
      <c r="G31" s="32">
        <f>SUM(F3:G30)</f>
        <v>39200</v>
      </c>
      <c r="H31" s="76"/>
    </row>
  </sheetData>
  <mergeCells count="42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A3:A6"/>
    <mergeCell ref="A8:A9"/>
    <mergeCell ref="A10:A11"/>
    <mergeCell ref="A19:A20"/>
    <mergeCell ref="B3:B6"/>
    <mergeCell ref="B8:B9"/>
    <mergeCell ref="B10:B11"/>
    <mergeCell ref="B19:B20"/>
    <mergeCell ref="C3:C6"/>
    <mergeCell ref="C8:C9"/>
    <mergeCell ref="C10:C11"/>
    <mergeCell ref="C19:C20"/>
  </mergeCells>
  <pageMargins left="0.75" right="0.75" top="1" bottom="1" header="0.5" footer="0.5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A9" workbookViewId="0">
      <selection activeCell="J34" sqref="J34"/>
    </sheetView>
  </sheetViews>
  <sheetFormatPr defaultColWidth="9" defaultRowHeight="13.5" outlineLevelCol="7"/>
  <cols>
    <col min="2" max="2" width="17.75" customWidth="1"/>
    <col min="3" max="3" width="15.25" customWidth="1"/>
    <col min="4" max="4" width="12.125" customWidth="1"/>
    <col min="5" max="5" width="13.75" customWidth="1"/>
    <col min="7" max="7" width="6.25" customWidth="1"/>
  </cols>
  <sheetData>
    <row r="1" ht="23.25" spans="1:8">
      <c r="A1" s="71" t="s">
        <v>872</v>
      </c>
      <c r="B1" s="58"/>
      <c r="C1" s="58"/>
      <c r="D1" s="58"/>
      <c r="E1" s="58"/>
      <c r="F1" s="58"/>
      <c r="G1" s="58"/>
      <c r="H1" s="59"/>
    </row>
    <row r="2" ht="14.25" spans="1:8">
      <c r="A2" s="38" t="s">
        <v>2</v>
      </c>
      <c r="B2" s="38" t="s">
        <v>3</v>
      </c>
      <c r="C2" s="38" t="s">
        <v>4</v>
      </c>
      <c r="D2" s="38" t="s">
        <v>5</v>
      </c>
      <c r="E2" s="38" t="s">
        <v>6</v>
      </c>
      <c r="F2" s="72" t="s">
        <v>7</v>
      </c>
      <c r="G2" s="72"/>
      <c r="H2" s="73" t="s">
        <v>8</v>
      </c>
    </row>
    <row r="3" ht="14.25" spans="1:8">
      <c r="A3" s="25">
        <v>1</v>
      </c>
      <c r="B3" s="25" t="s">
        <v>2231</v>
      </c>
      <c r="C3" s="25">
        <v>80</v>
      </c>
      <c r="D3" s="25" t="s">
        <v>102</v>
      </c>
      <c r="E3" s="25">
        <v>130</v>
      </c>
      <c r="F3" s="26">
        <f t="shared" ref="F3:F21" si="0">C3+E3</f>
        <v>210</v>
      </c>
      <c r="G3" s="26"/>
      <c r="H3" s="26"/>
    </row>
    <row r="4" ht="14.25" spans="1:8">
      <c r="A4" s="25">
        <v>2</v>
      </c>
      <c r="B4" s="25" t="s">
        <v>308</v>
      </c>
      <c r="C4" s="25">
        <v>80</v>
      </c>
      <c r="D4" s="25" t="s">
        <v>309</v>
      </c>
      <c r="E4" s="25">
        <v>95</v>
      </c>
      <c r="F4" s="26">
        <f t="shared" si="0"/>
        <v>175</v>
      </c>
      <c r="G4" s="26"/>
      <c r="H4" s="74"/>
    </row>
    <row r="5" ht="14.25" spans="1:8">
      <c r="A5" s="25">
        <v>3</v>
      </c>
      <c r="B5" s="25" t="s">
        <v>1418</v>
      </c>
      <c r="C5" s="25">
        <v>80</v>
      </c>
      <c r="D5" s="25" t="s">
        <v>256</v>
      </c>
      <c r="E5" s="25">
        <v>115</v>
      </c>
      <c r="F5" s="26">
        <f t="shared" si="0"/>
        <v>195</v>
      </c>
      <c r="G5" s="26"/>
      <c r="H5" s="74"/>
    </row>
    <row r="6" ht="14.25" spans="1:8">
      <c r="A6" s="25">
        <v>4</v>
      </c>
      <c r="B6" s="25" t="s">
        <v>62</v>
      </c>
      <c r="C6" s="25">
        <v>80</v>
      </c>
      <c r="D6" s="25" t="s">
        <v>63</v>
      </c>
      <c r="E6" s="25">
        <v>95</v>
      </c>
      <c r="F6" s="26">
        <f t="shared" si="0"/>
        <v>175</v>
      </c>
      <c r="G6" s="26"/>
      <c r="H6" s="74"/>
    </row>
    <row r="7" ht="14.25" spans="1:8">
      <c r="A7" s="25">
        <v>5</v>
      </c>
      <c r="B7" s="25" t="s">
        <v>956</v>
      </c>
      <c r="C7" s="25">
        <v>80</v>
      </c>
      <c r="D7" s="25" t="s">
        <v>1108</v>
      </c>
      <c r="E7" s="25">
        <v>95</v>
      </c>
      <c r="F7" s="26">
        <f t="shared" si="0"/>
        <v>175</v>
      </c>
      <c r="G7" s="26"/>
      <c r="H7" s="74"/>
    </row>
    <row r="8" ht="14.25" spans="1:8">
      <c r="A8" s="25"/>
      <c r="B8" s="25"/>
      <c r="C8" s="25"/>
      <c r="D8" s="25" t="s">
        <v>957</v>
      </c>
      <c r="E8" s="25">
        <v>20</v>
      </c>
      <c r="F8" s="26">
        <f t="shared" si="0"/>
        <v>20</v>
      </c>
      <c r="G8" s="26"/>
      <c r="H8" s="74"/>
    </row>
    <row r="9" ht="14.25" spans="1:8">
      <c r="A9" s="25"/>
      <c r="B9" s="25"/>
      <c r="C9" s="25"/>
      <c r="D9" s="25" t="s">
        <v>2377</v>
      </c>
      <c r="E9" s="25">
        <v>35</v>
      </c>
      <c r="F9" s="26">
        <f t="shared" si="0"/>
        <v>35</v>
      </c>
      <c r="G9" s="26"/>
      <c r="H9" s="74"/>
    </row>
    <row r="10" ht="28.5" spans="1:8">
      <c r="A10" s="25"/>
      <c r="B10" s="25"/>
      <c r="C10" s="25"/>
      <c r="D10" s="25" t="s">
        <v>1153</v>
      </c>
      <c r="E10" s="25">
        <v>350</v>
      </c>
      <c r="F10" s="26">
        <f t="shared" si="0"/>
        <v>350</v>
      </c>
      <c r="G10" s="26"/>
      <c r="H10" s="74"/>
    </row>
    <row r="11" ht="14.25" spans="1:8">
      <c r="A11" s="25">
        <v>6</v>
      </c>
      <c r="B11" s="25" t="s">
        <v>1397</v>
      </c>
      <c r="C11" s="25">
        <v>150</v>
      </c>
      <c r="D11" s="25" t="s">
        <v>779</v>
      </c>
      <c r="E11" s="25">
        <v>380</v>
      </c>
      <c r="F11" s="26">
        <f t="shared" si="0"/>
        <v>530</v>
      </c>
      <c r="G11" s="26"/>
      <c r="H11" s="74"/>
    </row>
    <row r="12" ht="28.5" spans="1:8">
      <c r="A12" s="25"/>
      <c r="B12" s="25"/>
      <c r="C12" s="25"/>
      <c r="D12" s="25" t="s">
        <v>2397</v>
      </c>
      <c r="E12" s="25">
        <v>480</v>
      </c>
      <c r="F12" s="26">
        <f t="shared" si="0"/>
        <v>480</v>
      </c>
      <c r="G12" s="26"/>
      <c r="H12" s="74"/>
    </row>
    <row r="13" ht="14.25" spans="1:8">
      <c r="A13" s="25">
        <v>7</v>
      </c>
      <c r="B13" s="25" t="s">
        <v>1398</v>
      </c>
      <c r="C13" s="25">
        <v>150</v>
      </c>
      <c r="D13" s="25" t="s">
        <v>781</v>
      </c>
      <c r="E13" s="25">
        <v>380</v>
      </c>
      <c r="F13" s="26">
        <f t="shared" si="0"/>
        <v>530</v>
      </c>
      <c r="G13" s="26"/>
      <c r="H13" s="74"/>
    </row>
    <row r="14" ht="14.25" spans="1:8">
      <c r="A14" s="25">
        <v>8</v>
      </c>
      <c r="B14" s="25" t="s">
        <v>1395</v>
      </c>
      <c r="C14" s="25">
        <v>150</v>
      </c>
      <c r="D14" s="25" t="s">
        <v>1396</v>
      </c>
      <c r="E14" s="25">
        <v>450</v>
      </c>
      <c r="F14" s="26">
        <f t="shared" si="0"/>
        <v>600</v>
      </c>
      <c r="G14" s="26"/>
      <c r="H14" s="74"/>
    </row>
    <row r="15" ht="14.25" spans="1:8">
      <c r="A15" s="25">
        <v>9</v>
      </c>
      <c r="B15" s="25" t="s">
        <v>2385</v>
      </c>
      <c r="C15" s="25">
        <v>150</v>
      </c>
      <c r="D15" s="25" t="s">
        <v>2386</v>
      </c>
      <c r="E15" s="25">
        <v>420</v>
      </c>
      <c r="F15" s="26">
        <f t="shared" si="0"/>
        <v>570</v>
      </c>
      <c r="G15" s="26"/>
      <c r="H15" s="74"/>
    </row>
    <row r="16" ht="28.5" spans="1:8">
      <c r="A16" s="25">
        <v>10</v>
      </c>
      <c r="B16" s="25" t="s">
        <v>2398</v>
      </c>
      <c r="C16" s="25">
        <v>80</v>
      </c>
      <c r="D16" s="25" t="s">
        <v>2399</v>
      </c>
      <c r="E16" s="25">
        <v>125</v>
      </c>
      <c r="F16" s="26">
        <f t="shared" si="0"/>
        <v>205</v>
      </c>
      <c r="G16" s="26"/>
      <c r="H16" s="74"/>
    </row>
    <row r="17" ht="28.5" spans="1:8">
      <c r="A17" s="25">
        <v>11</v>
      </c>
      <c r="B17" s="25" t="s">
        <v>2400</v>
      </c>
      <c r="C17" s="25">
        <v>80</v>
      </c>
      <c r="D17" s="25" t="s">
        <v>2401</v>
      </c>
      <c r="E17" s="25">
        <v>85</v>
      </c>
      <c r="F17" s="26">
        <f t="shared" si="0"/>
        <v>165</v>
      </c>
      <c r="G17" s="26"/>
      <c r="H17" s="74"/>
    </row>
    <row r="18" ht="14.25" spans="1:8">
      <c r="A18" s="25">
        <v>12</v>
      </c>
      <c r="B18" s="25" t="s">
        <v>1426</v>
      </c>
      <c r="C18" s="25">
        <v>150</v>
      </c>
      <c r="D18" s="25" t="s">
        <v>1427</v>
      </c>
      <c r="E18" s="25">
        <v>380</v>
      </c>
      <c r="F18" s="26">
        <f t="shared" si="0"/>
        <v>530</v>
      </c>
      <c r="G18" s="26"/>
      <c r="H18" s="74"/>
    </row>
    <row r="19" ht="28.5" spans="1:8">
      <c r="A19" s="25">
        <v>13</v>
      </c>
      <c r="B19" s="25" t="s">
        <v>2402</v>
      </c>
      <c r="C19" s="25">
        <v>120</v>
      </c>
      <c r="D19" s="25" t="s">
        <v>2403</v>
      </c>
      <c r="E19" s="25">
        <v>250</v>
      </c>
      <c r="F19" s="26">
        <f t="shared" si="0"/>
        <v>370</v>
      </c>
      <c r="G19" s="26"/>
      <c r="H19" s="74"/>
    </row>
    <row r="20" ht="14.25" spans="1:8">
      <c r="A20" s="25">
        <v>14</v>
      </c>
      <c r="B20" s="25" t="s">
        <v>1207</v>
      </c>
      <c r="C20" s="25">
        <v>150</v>
      </c>
      <c r="D20" s="25" t="s">
        <v>2404</v>
      </c>
      <c r="E20" s="25">
        <v>220</v>
      </c>
      <c r="F20" s="26">
        <f t="shared" si="0"/>
        <v>370</v>
      </c>
      <c r="G20" s="26"/>
      <c r="H20" s="74"/>
    </row>
    <row r="21" ht="15" spans="1:8">
      <c r="A21" s="24">
        <v>15</v>
      </c>
      <c r="B21" s="24" t="s">
        <v>1210</v>
      </c>
      <c r="C21" s="24">
        <v>200</v>
      </c>
      <c r="D21" s="24"/>
      <c r="E21" s="24"/>
      <c r="F21" s="30">
        <f t="shared" si="0"/>
        <v>200</v>
      </c>
      <c r="G21" s="30"/>
      <c r="H21" s="75"/>
    </row>
    <row r="22" ht="15" spans="1:8">
      <c r="A22" s="31" t="s">
        <v>7</v>
      </c>
      <c r="B22" s="32" t="s">
        <v>242</v>
      </c>
      <c r="C22" s="32">
        <f>SUM(C3:C21)</f>
        <v>1780</v>
      </c>
      <c r="D22" s="32" t="s">
        <v>243</v>
      </c>
      <c r="E22" s="32">
        <f>SUM(E3:E20)</f>
        <v>4105</v>
      </c>
      <c r="F22" s="32" t="s">
        <v>244</v>
      </c>
      <c r="G22" s="32">
        <f>SUM(F3:G21)</f>
        <v>5885</v>
      </c>
      <c r="H22" s="76"/>
    </row>
  </sheetData>
  <mergeCells count="27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A7:A10"/>
    <mergeCell ref="A11:A12"/>
    <mergeCell ref="B7:B10"/>
    <mergeCell ref="B11:B12"/>
    <mergeCell ref="C7:C10"/>
    <mergeCell ref="C11:C12"/>
  </mergeCells>
  <pageMargins left="0.75" right="0.75" top="1" bottom="1" header="0.5" footer="0.5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H31" sqref="H31"/>
    </sheetView>
  </sheetViews>
  <sheetFormatPr defaultColWidth="9" defaultRowHeight="13.5" outlineLevelCol="7"/>
  <cols>
    <col min="1" max="1" width="9" style="55"/>
    <col min="2" max="2" width="23.375" style="55" customWidth="1"/>
    <col min="3" max="3" width="14.125" style="55" customWidth="1"/>
    <col min="4" max="4" width="12.375" style="55" customWidth="1"/>
    <col min="5" max="5" width="16.375" style="55" customWidth="1"/>
  </cols>
  <sheetData>
    <row r="1" ht="23.25" spans="1:8">
      <c r="A1" s="56" t="s">
        <v>2405</v>
      </c>
      <c r="B1" s="57"/>
      <c r="C1" s="57"/>
      <c r="D1" s="57"/>
      <c r="E1" s="57"/>
      <c r="F1" s="58"/>
      <c r="G1" s="58"/>
      <c r="H1" s="59"/>
    </row>
    <row r="2" ht="14.25" spans="1:8">
      <c r="A2" s="60" t="s">
        <v>2</v>
      </c>
      <c r="B2" s="60" t="s">
        <v>3</v>
      </c>
      <c r="C2" s="60" t="s">
        <v>4</v>
      </c>
      <c r="D2" s="60" t="s">
        <v>5</v>
      </c>
      <c r="E2" s="61" t="s">
        <v>6</v>
      </c>
      <c r="F2" s="47" t="s">
        <v>7</v>
      </c>
      <c r="G2" s="47"/>
      <c r="H2" s="62" t="s">
        <v>8</v>
      </c>
    </row>
    <row r="3" ht="14.25" spans="1:8">
      <c r="A3" s="25">
        <v>1</v>
      </c>
      <c r="B3" s="25" t="s">
        <v>2406</v>
      </c>
      <c r="C3" s="25">
        <v>150</v>
      </c>
      <c r="D3" s="25" t="s">
        <v>77</v>
      </c>
      <c r="E3" s="63">
        <v>4550</v>
      </c>
      <c r="F3" s="5">
        <f t="shared" ref="F3:F23" si="0">C3+E3</f>
        <v>4700</v>
      </c>
      <c r="G3" s="5"/>
      <c r="H3" s="64"/>
    </row>
    <row r="4" ht="14.25" spans="1:8">
      <c r="A4" s="25">
        <v>2</v>
      </c>
      <c r="B4" s="25" t="s">
        <v>2407</v>
      </c>
      <c r="C4" s="25">
        <v>420</v>
      </c>
      <c r="D4" s="25"/>
      <c r="E4" s="63"/>
      <c r="F4" s="5">
        <f t="shared" si="0"/>
        <v>420</v>
      </c>
      <c r="G4" s="5"/>
      <c r="H4" s="64"/>
    </row>
    <row r="5" ht="14.25" spans="1:8">
      <c r="A5" s="25">
        <v>3</v>
      </c>
      <c r="B5" s="25" t="s">
        <v>2408</v>
      </c>
      <c r="C5" s="25">
        <v>650</v>
      </c>
      <c r="D5" s="25" t="s">
        <v>2409</v>
      </c>
      <c r="E5" s="63">
        <v>7700</v>
      </c>
      <c r="F5" s="5">
        <f t="shared" si="0"/>
        <v>8350</v>
      </c>
      <c r="G5" s="5"/>
      <c r="H5" s="64"/>
    </row>
    <row r="6" ht="14.25" spans="1:8">
      <c r="A6" s="25">
        <v>4</v>
      </c>
      <c r="B6" s="25" t="s">
        <v>202</v>
      </c>
      <c r="C6" s="25">
        <v>650</v>
      </c>
      <c r="D6" s="25"/>
      <c r="E6" s="63"/>
      <c r="F6" s="5">
        <f t="shared" si="0"/>
        <v>650</v>
      </c>
      <c r="G6" s="5"/>
      <c r="H6" s="64"/>
    </row>
    <row r="7" ht="14.25" spans="1:8">
      <c r="A7" s="25">
        <v>5</v>
      </c>
      <c r="B7" s="25" t="s">
        <v>2410</v>
      </c>
      <c r="C7" s="25">
        <v>1220</v>
      </c>
      <c r="D7" s="25"/>
      <c r="E7" s="63"/>
      <c r="F7" s="5">
        <f t="shared" si="0"/>
        <v>1220</v>
      </c>
      <c r="G7" s="5"/>
      <c r="H7" s="64"/>
    </row>
    <row r="8" ht="14.25" spans="1:8">
      <c r="A8" s="25">
        <v>6</v>
      </c>
      <c r="B8" s="25" t="s">
        <v>2411</v>
      </c>
      <c r="C8" s="25">
        <v>1840</v>
      </c>
      <c r="D8" s="25"/>
      <c r="E8" s="63"/>
      <c r="F8" s="5">
        <f t="shared" si="0"/>
        <v>1840</v>
      </c>
      <c r="G8" s="5"/>
      <c r="H8" s="64"/>
    </row>
    <row r="9" ht="14.25" spans="1:8">
      <c r="A9" s="25">
        <v>7</v>
      </c>
      <c r="B9" s="25" t="s">
        <v>2412</v>
      </c>
      <c r="C9" s="25">
        <v>650</v>
      </c>
      <c r="D9" s="25"/>
      <c r="E9" s="63"/>
      <c r="F9" s="5">
        <f t="shared" si="0"/>
        <v>650</v>
      </c>
      <c r="G9" s="5"/>
      <c r="H9" s="64"/>
    </row>
    <row r="10" ht="28.5" spans="1:8">
      <c r="A10" s="25">
        <v>8</v>
      </c>
      <c r="B10" s="25" t="s">
        <v>2413</v>
      </c>
      <c r="C10" s="25">
        <v>120</v>
      </c>
      <c r="D10" s="25" t="s">
        <v>580</v>
      </c>
      <c r="E10" s="63">
        <v>330</v>
      </c>
      <c r="F10" s="5">
        <f t="shared" si="0"/>
        <v>450</v>
      </c>
      <c r="G10" s="5"/>
      <c r="H10" s="64"/>
    </row>
    <row r="11" ht="14.25" spans="1:8">
      <c r="A11" s="25">
        <v>9</v>
      </c>
      <c r="B11" s="25" t="s">
        <v>2414</v>
      </c>
      <c r="C11" s="25">
        <v>120</v>
      </c>
      <c r="D11" s="25" t="s">
        <v>1668</v>
      </c>
      <c r="E11" s="63">
        <v>330</v>
      </c>
      <c r="F11" s="5">
        <f t="shared" si="0"/>
        <v>450</v>
      </c>
      <c r="G11" s="5"/>
      <c r="H11" s="64"/>
    </row>
    <row r="12" ht="14.25" spans="1:8">
      <c r="A12" s="25">
        <v>10</v>
      </c>
      <c r="B12" s="25" t="s">
        <v>2415</v>
      </c>
      <c r="C12" s="25">
        <v>220</v>
      </c>
      <c r="D12" s="25" t="s">
        <v>2416</v>
      </c>
      <c r="E12" s="63">
        <v>455</v>
      </c>
      <c r="F12" s="5">
        <f t="shared" si="0"/>
        <v>675</v>
      </c>
      <c r="G12" s="5"/>
      <c r="H12" s="64"/>
    </row>
    <row r="13" ht="14.25" spans="1:8">
      <c r="A13" s="25">
        <v>11</v>
      </c>
      <c r="B13" s="25" t="s">
        <v>2417</v>
      </c>
      <c r="C13" s="25">
        <v>450</v>
      </c>
      <c r="D13" s="25"/>
      <c r="E13" s="63"/>
      <c r="F13" s="5">
        <f t="shared" si="0"/>
        <v>450</v>
      </c>
      <c r="G13" s="5"/>
      <c r="H13" s="64"/>
    </row>
    <row r="14" ht="14.25" spans="1:8">
      <c r="A14" s="25">
        <v>12</v>
      </c>
      <c r="B14" s="25" t="s">
        <v>2418</v>
      </c>
      <c r="C14" s="25">
        <v>450</v>
      </c>
      <c r="D14" s="25"/>
      <c r="E14" s="63"/>
      <c r="F14" s="5">
        <f t="shared" si="0"/>
        <v>450</v>
      </c>
      <c r="G14" s="5"/>
      <c r="H14" s="64"/>
    </row>
    <row r="15" ht="14.25" spans="1:8">
      <c r="A15" s="25">
        <v>13</v>
      </c>
      <c r="B15" s="25" t="s">
        <v>2419</v>
      </c>
      <c r="C15" s="25">
        <v>400</v>
      </c>
      <c r="D15" s="25"/>
      <c r="E15" s="63"/>
      <c r="F15" s="5">
        <f t="shared" si="0"/>
        <v>400</v>
      </c>
      <c r="G15" s="5"/>
      <c r="H15" s="64"/>
    </row>
    <row r="16" ht="14.25" spans="1:8">
      <c r="A16" s="25">
        <v>14</v>
      </c>
      <c r="B16" s="25" t="s">
        <v>2420</v>
      </c>
      <c r="C16" s="25">
        <v>400</v>
      </c>
      <c r="D16" s="65"/>
      <c r="E16" s="63"/>
      <c r="F16" s="5">
        <f t="shared" si="0"/>
        <v>400</v>
      </c>
      <c r="G16" s="5"/>
      <c r="H16" s="64"/>
    </row>
    <row r="17" ht="14.25" spans="1:8">
      <c r="A17" s="25">
        <v>15</v>
      </c>
      <c r="B17" s="25" t="s">
        <v>2421</v>
      </c>
      <c r="C17" s="25">
        <v>750</v>
      </c>
      <c r="D17" s="25"/>
      <c r="E17" s="63"/>
      <c r="F17" s="5">
        <f t="shared" si="0"/>
        <v>750</v>
      </c>
      <c r="G17" s="5"/>
      <c r="H17" s="64"/>
    </row>
    <row r="18" ht="28.5" spans="1:8">
      <c r="A18" s="25">
        <v>16</v>
      </c>
      <c r="B18" s="25" t="s">
        <v>861</v>
      </c>
      <c r="C18" s="25">
        <v>330</v>
      </c>
      <c r="D18" s="25" t="s">
        <v>2422</v>
      </c>
      <c r="E18" s="63">
        <v>1770</v>
      </c>
      <c r="F18" s="5">
        <f t="shared" si="0"/>
        <v>2100</v>
      </c>
      <c r="G18" s="5"/>
      <c r="H18" s="64"/>
    </row>
    <row r="19" ht="14.25" spans="1:8">
      <c r="A19" s="25">
        <v>17</v>
      </c>
      <c r="B19" s="25" t="s">
        <v>2423</v>
      </c>
      <c r="C19" s="25">
        <v>800</v>
      </c>
      <c r="D19" s="25"/>
      <c r="E19" s="63"/>
      <c r="F19" s="5">
        <f t="shared" si="0"/>
        <v>800</v>
      </c>
      <c r="G19" s="5"/>
      <c r="H19" s="64"/>
    </row>
    <row r="20" ht="14.25" spans="1:8">
      <c r="A20" s="25">
        <v>18</v>
      </c>
      <c r="B20" s="25" t="s">
        <v>2424</v>
      </c>
      <c r="C20" s="25">
        <v>120</v>
      </c>
      <c r="D20" s="65"/>
      <c r="E20" s="65"/>
      <c r="F20" s="5">
        <f t="shared" si="0"/>
        <v>120</v>
      </c>
      <c r="G20" s="5"/>
      <c r="H20" s="64"/>
    </row>
    <row r="21" ht="14.25" spans="1:8">
      <c r="A21" s="24">
        <v>19</v>
      </c>
      <c r="B21" s="25"/>
      <c r="C21" s="25"/>
      <c r="D21" s="25" t="s">
        <v>2425</v>
      </c>
      <c r="E21" s="63">
        <v>450</v>
      </c>
      <c r="F21" s="5">
        <f t="shared" si="0"/>
        <v>450</v>
      </c>
      <c r="G21" s="5"/>
      <c r="H21" s="64"/>
    </row>
    <row r="22" ht="14.25" spans="1:8">
      <c r="A22" s="27"/>
      <c r="B22" s="25" t="s">
        <v>2426</v>
      </c>
      <c r="C22" s="25">
        <v>350</v>
      </c>
      <c r="D22" s="25" t="s">
        <v>947</v>
      </c>
      <c r="E22" s="63">
        <v>3200</v>
      </c>
      <c r="F22" s="5">
        <f t="shared" si="0"/>
        <v>3550</v>
      </c>
      <c r="G22" s="5"/>
      <c r="H22" s="64"/>
    </row>
    <row r="23" ht="29.25" spans="1:8">
      <c r="A23" s="28"/>
      <c r="B23" s="25" t="s">
        <v>2427</v>
      </c>
      <c r="C23" s="25">
        <v>650</v>
      </c>
      <c r="D23" s="25" t="s">
        <v>2428</v>
      </c>
      <c r="E23" s="66">
        <v>6530</v>
      </c>
      <c r="F23" s="15">
        <f t="shared" si="0"/>
        <v>7180</v>
      </c>
      <c r="G23" s="15"/>
      <c r="H23" s="67"/>
    </row>
    <row r="24" ht="15" spans="1:8">
      <c r="A24" s="16" t="s">
        <v>7</v>
      </c>
      <c r="B24" s="17" t="s">
        <v>242</v>
      </c>
      <c r="C24" s="17">
        <f>SUM(C3:C23)</f>
        <v>10740</v>
      </c>
      <c r="D24" s="68" t="s">
        <v>243</v>
      </c>
      <c r="E24" s="16">
        <f>SUM(E3:E23)</f>
        <v>25315</v>
      </c>
      <c r="F24" s="17" t="s">
        <v>244</v>
      </c>
      <c r="G24" s="69">
        <f>SUM(F3:G23)</f>
        <v>36055</v>
      </c>
      <c r="H24" s="70"/>
    </row>
  </sheetData>
  <mergeCells count="24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A21:A23"/>
  </mergeCells>
  <pageMargins left="0.75" right="0.75" top="1" bottom="1" header="0.5" footer="0.5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K33" sqref="K33"/>
    </sheetView>
  </sheetViews>
  <sheetFormatPr defaultColWidth="9" defaultRowHeight="13.5" outlineLevelCol="7"/>
  <cols>
    <col min="3" max="3" width="14.5" customWidth="1"/>
    <col min="4" max="4" width="15" customWidth="1"/>
    <col min="5" max="5" width="14.25" customWidth="1"/>
  </cols>
  <sheetData>
    <row r="1" ht="23.25" spans="1:8">
      <c r="A1" s="19" t="s">
        <v>1130</v>
      </c>
      <c r="B1" s="20"/>
      <c r="C1" s="20"/>
      <c r="D1" s="20"/>
      <c r="E1" s="20"/>
      <c r="F1" s="20"/>
      <c r="G1" s="20"/>
      <c r="H1" s="21"/>
    </row>
    <row r="2" ht="14.25" spans="1:8">
      <c r="A2" s="38" t="s">
        <v>2</v>
      </c>
      <c r="B2" s="38" t="s">
        <v>3</v>
      </c>
      <c r="C2" s="38" t="s">
        <v>4</v>
      </c>
      <c r="D2" s="38" t="s">
        <v>5</v>
      </c>
      <c r="E2" s="38" t="s">
        <v>6</v>
      </c>
      <c r="F2" s="47" t="s">
        <v>7</v>
      </c>
      <c r="G2" s="47"/>
      <c r="H2" s="47" t="s">
        <v>8</v>
      </c>
    </row>
    <row r="3" ht="15.75" spans="1:8">
      <c r="A3" s="6">
        <v>1</v>
      </c>
      <c r="B3" s="8"/>
      <c r="C3" s="8"/>
      <c r="D3" s="39" t="s">
        <v>2429</v>
      </c>
      <c r="E3" s="40">
        <v>1375</v>
      </c>
      <c r="F3" s="48">
        <f t="shared" ref="F3:F21" si="0">E3</f>
        <v>1375</v>
      </c>
      <c r="G3" s="48"/>
      <c r="H3" s="49"/>
    </row>
    <row r="4" ht="15.75" spans="1:8">
      <c r="A4" s="6">
        <v>2</v>
      </c>
      <c r="B4" s="8"/>
      <c r="C4" s="8"/>
      <c r="D4" s="39" t="s">
        <v>2430</v>
      </c>
      <c r="E4" s="40">
        <v>2212.5</v>
      </c>
      <c r="F4" s="48">
        <f t="shared" si="0"/>
        <v>2212.5</v>
      </c>
      <c r="G4" s="48"/>
      <c r="H4" s="49"/>
    </row>
    <row r="5" ht="15.75" spans="1:8">
      <c r="A5" s="6">
        <v>3</v>
      </c>
      <c r="B5" s="8"/>
      <c r="C5" s="8"/>
      <c r="D5" s="39" t="s">
        <v>709</v>
      </c>
      <c r="E5" s="40">
        <v>1625</v>
      </c>
      <c r="F5" s="48">
        <f t="shared" si="0"/>
        <v>1625</v>
      </c>
      <c r="G5" s="48"/>
      <c r="H5" s="49"/>
    </row>
    <row r="6" ht="15.75" spans="1:8">
      <c r="A6" s="6">
        <v>4</v>
      </c>
      <c r="B6" s="8"/>
      <c r="C6" s="8"/>
      <c r="D6" s="39" t="s">
        <v>2431</v>
      </c>
      <c r="E6" s="40">
        <v>1412.5</v>
      </c>
      <c r="F6" s="48">
        <f t="shared" si="0"/>
        <v>1412.5</v>
      </c>
      <c r="G6" s="48"/>
      <c r="H6" s="49"/>
    </row>
    <row r="7" ht="15.75" spans="1:8">
      <c r="A7" s="6">
        <v>5</v>
      </c>
      <c r="B7" s="8"/>
      <c r="C7" s="8"/>
      <c r="D7" s="39" t="s">
        <v>1404</v>
      </c>
      <c r="E7" s="40">
        <v>2250</v>
      </c>
      <c r="F7" s="48">
        <f t="shared" si="0"/>
        <v>2250</v>
      </c>
      <c r="G7" s="48"/>
      <c r="H7" s="49"/>
    </row>
    <row r="8" ht="15.75" spans="1:8">
      <c r="A8" s="6">
        <v>6</v>
      </c>
      <c r="B8" s="8"/>
      <c r="C8" s="8"/>
      <c r="D8" s="39" t="s">
        <v>1373</v>
      </c>
      <c r="E8" s="40">
        <v>212.5</v>
      </c>
      <c r="F8" s="48">
        <f t="shared" si="0"/>
        <v>212.5</v>
      </c>
      <c r="G8" s="48"/>
      <c r="H8" s="49"/>
    </row>
    <row r="9" ht="15.75" spans="1:8">
      <c r="A9" s="6">
        <v>7</v>
      </c>
      <c r="B9" s="8"/>
      <c r="C9" s="8"/>
      <c r="D9" s="39" t="s">
        <v>962</v>
      </c>
      <c r="E9" s="40">
        <v>2375</v>
      </c>
      <c r="F9" s="48">
        <f t="shared" si="0"/>
        <v>2375</v>
      </c>
      <c r="G9" s="48"/>
      <c r="H9" s="49"/>
    </row>
    <row r="10" ht="15.75" spans="1:8">
      <c r="A10" s="6">
        <v>8</v>
      </c>
      <c r="B10" s="8"/>
      <c r="C10" s="8"/>
      <c r="D10" s="39" t="s">
        <v>81</v>
      </c>
      <c r="E10" s="40">
        <v>1450</v>
      </c>
      <c r="F10" s="48">
        <f t="shared" si="0"/>
        <v>1450</v>
      </c>
      <c r="G10" s="48"/>
      <c r="H10" s="49"/>
    </row>
    <row r="11" ht="15.75" spans="1:8">
      <c r="A11" s="6">
        <v>9</v>
      </c>
      <c r="B11" s="8"/>
      <c r="C11" s="8"/>
      <c r="D11" s="39" t="s">
        <v>2432</v>
      </c>
      <c r="E11" s="40">
        <v>1300</v>
      </c>
      <c r="F11" s="48">
        <f t="shared" si="0"/>
        <v>1300</v>
      </c>
      <c r="G11" s="48"/>
      <c r="H11" s="49"/>
    </row>
    <row r="12" ht="15.75" spans="1:8">
      <c r="A12" s="6">
        <v>10</v>
      </c>
      <c r="B12" s="8"/>
      <c r="C12" s="8"/>
      <c r="D12" s="39" t="s">
        <v>360</v>
      </c>
      <c r="E12" s="40">
        <v>475</v>
      </c>
      <c r="F12" s="48">
        <f t="shared" si="0"/>
        <v>475</v>
      </c>
      <c r="G12" s="48"/>
      <c r="H12" s="49"/>
    </row>
    <row r="13" ht="15.75" spans="1:8">
      <c r="A13" s="6">
        <v>11</v>
      </c>
      <c r="B13" s="8"/>
      <c r="C13" s="8"/>
      <c r="D13" s="39" t="s">
        <v>567</v>
      </c>
      <c r="E13" s="40">
        <v>475</v>
      </c>
      <c r="F13" s="48">
        <f t="shared" si="0"/>
        <v>475</v>
      </c>
      <c r="G13" s="48"/>
      <c r="H13" s="49"/>
    </row>
    <row r="14" ht="15.75" spans="1:8">
      <c r="A14" s="6">
        <v>12</v>
      </c>
      <c r="B14" s="8"/>
      <c r="C14" s="8"/>
      <c r="D14" s="39" t="s">
        <v>945</v>
      </c>
      <c r="E14" s="40">
        <v>1950</v>
      </c>
      <c r="F14" s="48">
        <f t="shared" si="0"/>
        <v>1950</v>
      </c>
      <c r="G14" s="48"/>
      <c r="H14" s="49"/>
    </row>
    <row r="15" ht="15.75" spans="1:8">
      <c r="A15" s="6">
        <v>13</v>
      </c>
      <c r="B15" s="8"/>
      <c r="C15" s="8"/>
      <c r="D15" s="39" t="s">
        <v>2433</v>
      </c>
      <c r="E15" s="40"/>
      <c r="F15" s="48">
        <f t="shared" si="0"/>
        <v>0</v>
      </c>
      <c r="G15" s="48"/>
      <c r="H15" s="49"/>
    </row>
    <row r="16" ht="15.75" spans="1:8">
      <c r="A16" s="6">
        <v>14</v>
      </c>
      <c r="B16" s="8"/>
      <c r="C16" s="8"/>
      <c r="D16" s="39" t="s">
        <v>349</v>
      </c>
      <c r="E16" s="40">
        <v>300</v>
      </c>
      <c r="F16" s="48">
        <f t="shared" si="0"/>
        <v>300</v>
      </c>
      <c r="G16" s="48"/>
      <c r="H16" s="49"/>
    </row>
    <row r="17" ht="15.75" spans="1:8">
      <c r="A17" s="6">
        <v>15</v>
      </c>
      <c r="B17" s="8"/>
      <c r="C17" s="8"/>
      <c r="D17" s="39" t="s">
        <v>739</v>
      </c>
      <c r="E17" s="40">
        <v>312.5</v>
      </c>
      <c r="F17" s="48">
        <f t="shared" si="0"/>
        <v>312.5</v>
      </c>
      <c r="G17" s="48"/>
      <c r="H17" s="49"/>
    </row>
    <row r="18" ht="15.75" spans="1:8">
      <c r="A18" s="6">
        <v>16</v>
      </c>
      <c r="B18" s="8"/>
      <c r="C18" s="8"/>
      <c r="D18" s="39" t="s">
        <v>2434</v>
      </c>
      <c r="E18" s="40">
        <v>600</v>
      </c>
      <c r="F18" s="48">
        <f t="shared" si="0"/>
        <v>600</v>
      </c>
      <c r="G18" s="48"/>
      <c r="H18" s="49"/>
    </row>
    <row r="19" ht="15.75" spans="1:8">
      <c r="A19" s="6">
        <v>17</v>
      </c>
      <c r="B19" s="8"/>
      <c r="C19" s="8"/>
      <c r="D19" s="39" t="s">
        <v>747</v>
      </c>
      <c r="E19" s="40">
        <v>312.5</v>
      </c>
      <c r="F19" s="48">
        <f t="shared" si="0"/>
        <v>312.5</v>
      </c>
      <c r="G19" s="48"/>
      <c r="H19" s="49"/>
    </row>
    <row r="20" ht="15.75" spans="1:8">
      <c r="A20" s="6">
        <v>18</v>
      </c>
      <c r="B20" s="8"/>
      <c r="C20" s="8"/>
      <c r="D20" s="39" t="s">
        <v>1124</v>
      </c>
      <c r="E20" s="40">
        <v>1550</v>
      </c>
      <c r="F20" s="48">
        <f t="shared" si="0"/>
        <v>1550</v>
      </c>
      <c r="G20" s="48"/>
      <c r="H20" s="49"/>
    </row>
    <row r="21" ht="16.5" spans="1:8">
      <c r="A21" s="12">
        <v>19</v>
      </c>
      <c r="B21" s="42"/>
      <c r="C21" s="42"/>
      <c r="D21" s="50" t="s">
        <v>1367</v>
      </c>
      <c r="E21" s="51">
        <v>700</v>
      </c>
      <c r="F21" s="52">
        <f t="shared" si="0"/>
        <v>700</v>
      </c>
      <c r="G21" s="52"/>
      <c r="H21" s="53"/>
    </row>
    <row r="22" ht="15" spans="1:8">
      <c r="A22" s="16" t="s">
        <v>7</v>
      </c>
      <c r="B22" s="17" t="s">
        <v>242</v>
      </c>
      <c r="C22" s="17">
        <v>0</v>
      </c>
      <c r="D22" s="17" t="s">
        <v>243</v>
      </c>
      <c r="E22" s="45">
        <f>SUM(E3:E21)</f>
        <v>20887.5</v>
      </c>
      <c r="F22" s="45" t="s">
        <v>244</v>
      </c>
      <c r="G22" s="45">
        <f>SUM(F3:G21)</f>
        <v>20887.5</v>
      </c>
      <c r="H22" s="54"/>
    </row>
  </sheetData>
  <mergeCells count="22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E14:E15"/>
  </mergeCells>
  <pageMargins left="0.75" right="0.75" top="1" bottom="1" header="0.5" footer="0.5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12" workbookViewId="0">
      <selection activeCell="M29" sqref="M29"/>
    </sheetView>
  </sheetViews>
  <sheetFormatPr defaultColWidth="9" defaultRowHeight="13.5" outlineLevelCol="7"/>
  <sheetData>
    <row r="1" ht="23.25" spans="1:8">
      <c r="A1" s="35" t="s">
        <v>1045</v>
      </c>
      <c r="B1" s="36"/>
      <c r="C1" s="36"/>
      <c r="D1" s="36"/>
      <c r="E1" s="36"/>
      <c r="F1" s="36"/>
      <c r="G1" s="36"/>
      <c r="H1" s="37"/>
    </row>
    <row r="2" ht="14.25" spans="1:8">
      <c r="A2" s="38" t="s">
        <v>2</v>
      </c>
      <c r="B2" s="38" t="s">
        <v>3</v>
      </c>
      <c r="C2" s="38" t="s">
        <v>4</v>
      </c>
      <c r="D2" s="38" t="s">
        <v>5</v>
      </c>
      <c r="E2" s="38" t="s">
        <v>6</v>
      </c>
      <c r="F2" s="38" t="s">
        <v>7</v>
      </c>
      <c r="G2" s="38"/>
      <c r="H2" s="38" t="s">
        <v>8</v>
      </c>
    </row>
    <row r="3" ht="15.75" spans="1:8">
      <c r="A3" s="6">
        <v>1</v>
      </c>
      <c r="B3" s="8"/>
      <c r="C3" s="8"/>
      <c r="D3" s="39" t="s">
        <v>1256</v>
      </c>
      <c r="E3" s="40">
        <v>162.5</v>
      </c>
      <c r="F3" s="41">
        <f t="shared" ref="F3:F29" si="0">C3+E3</f>
        <v>162.5</v>
      </c>
      <c r="G3" s="41"/>
      <c r="H3" s="5"/>
    </row>
    <row r="4" ht="15.75" spans="1:8">
      <c r="A4" s="6">
        <v>2</v>
      </c>
      <c r="B4" s="8"/>
      <c r="C4" s="8"/>
      <c r="D4" s="39" t="s">
        <v>1088</v>
      </c>
      <c r="E4" s="40">
        <v>1450</v>
      </c>
      <c r="F4" s="41">
        <f t="shared" si="0"/>
        <v>1450</v>
      </c>
      <c r="G4" s="41"/>
      <c r="H4" s="5"/>
    </row>
    <row r="5" ht="15.75" spans="1:8">
      <c r="A5" s="6">
        <v>3</v>
      </c>
      <c r="B5" s="8"/>
      <c r="C5" s="8"/>
      <c r="D5" s="39" t="s">
        <v>2435</v>
      </c>
      <c r="E5" s="40">
        <v>562.5</v>
      </c>
      <c r="F5" s="41">
        <f t="shared" si="0"/>
        <v>562.5</v>
      </c>
      <c r="G5" s="41"/>
      <c r="H5" s="5"/>
    </row>
    <row r="6" ht="15.75" spans="1:8">
      <c r="A6" s="6">
        <v>4</v>
      </c>
      <c r="B6" s="8"/>
      <c r="C6" s="8"/>
      <c r="D6" s="39" t="s">
        <v>1963</v>
      </c>
      <c r="E6" s="40">
        <v>337.5</v>
      </c>
      <c r="F6" s="41">
        <f t="shared" si="0"/>
        <v>337.5</v>
      </c>
      <c r="G6" s="41"/>
      <c r="H6" s="5"/>
    </row>
    <row r="7" ht="15.75" spans="1:8">
      <c r="A7" s="6">
        <v>5</v>
      </c>
      <c r="B7" s="8"/>
      <c r="C7" s="8"/>
      <c r="D7" s="39" t="s">
        <v>382</v>
      </c>
      <c r="E7" s="40">
        <v>1200</v>
      </c>
      <c r="F7" s="41">
        <f t="shared" si="0"/>
        <v>1200</v>
      </c>
      <c r="G7" s="41"/>
      <c r="H7" s="5"/>
    </row>
    <row r="8" ht="15.75" spans="1:8">
      <c r="A8" s="6">
        <v>6</v>
      </c>
      <c r="B8" s="8"/>
      <c r="C8" s="8"/>
      <c r="D8" s="39" t="s">
        <v>1201</v>
      </c>
      <c r="E8" s="40">
        <v>575</v>
      </c>
      <c r="F8" s="41">
        <f t="shared" si="0"/>
        <v>575</v>
      </c>
      <c r="G8" s="41"/>
      <c r="H8" s="5"/>
    </row>
    <row r="9" ht="15.75" spans="1:8">
      <c r="A9" s="6">
        <v>7</v>
      </c>
      <c r="B9" s="8"/>
      <c r="C9" s="8"/>
      <c r="D9" s="39" t="s">
        <v>2436</v>
      </c>
      <c r="E9" s="40">
        <v>2462.5</v>
      </c>
      <c r="F9" s="41">
        <f t="shared" si="0"/>
        <v>2462.5</v>
      </c>
      <c r="G9" s="41"/>
      <c r="H9" s="5"/>
    </row>
    <row r="10" ht="15.75" spans="1:8">
      <c r="A10" s="6">
        <v>8</v>
      </c>
      <c r="B10" s="8"/>
      <c r="C10" s="8"/>
      <c r="D10" s="39" t="s">
        <v>1063</v>
      </c>
      <c r="E10" s="40">
        <v>9500</v>
      </c>
      <c r="F10" s="41">
        <f t="shared" si="0"/>
        <v>9500</v>
      </c>
      <c r="G10" s="41"/>
      <c r="H10" s="5"/>
    </row>
    <row r="11" ht="15.75" spans="1:8">
      <c r="A11" s="6">
        <v>9</v>
      </c>
      <c r="B11" s="8"/>
      <c r="C11" s="8"/>
      <c r="D11" s="39" t="s">
        <v>1688</v>
      </c>
      <c r="E11" s="40">
        <v>4125</v>
      </c>
      <c r="F11" s="41">
        <f t="shared" si="0"/>
        <v>4125</v>
      </c>
      <c r="G11" s="41"/>
      <c r="H11" s="5"/>
    </row>
    <row r="12" ht="15.75" spans="1:8">
      <c r="A12" s="6">
        <v>10</v>
      </c>
      <c r="B12" s="8"/>
      <c r="C12" s="8"/>
      <c r="D12" s="39" t="s">
        <v>2437</v>
      </c>
      <c r="E12" s="40">
        <v>2125</v>
      </c>
      <c r="F12" s="41">
        <f t="shared" si="0"/>
        <v>2125</v>
      </c>
      <c r="G12" s="41"/>
      <c r="H12" s="5"/>
    </row>
    <row r="13" ht="15.75" spans="1:8">
      <c r="A13" s="6">
        <v>11</v>
      </c>
      <c r="B13" s="8"/>
      <c r="C13" s="8"/>
      <c r="D13" s="39" t="s">
        <v>2432</v>
      </c>
      <c r="E13" s="40">
        <v>1375</v>
      </c>
      <c r="F13" s="41">
        <f t="shared" si="0"/>
        <v>1375</v>
      </c>
      <c r="G13" s="41"/>
      <c r="H13" s="5"/>
    </row>
    <row r="14" ht="15.75" spans="1:8">
      <c r="A14" s="6">
        <v>12</v>
      </c>
      <c r="B14" s="8"/>
      <c r="C14" s="8"/>
      <c r="D14" s="39" t="s">
        <v>1367</v>
      </c>
      <c r="E14" s="40">
        <v>962.5</v>
      </c>
      <c r="F14" s="41">
        <f t="shared" si="0"/>
        <v>962.5</v>
      </c>
      <c r="G14" s="41"/>
      <c r="H14" s="5"/>
    </row>
    <row r="15" ht="15.75" spans="1:8">
      <c r="A15" s="6">
        <v>13</v>
      </c>
      <c r="B15" s="8"/>
      <c r="C15" s="8"/>
      <c r="D15" s="39" t="s">
        <v>1206</v>
      </c>
      <c r="E15" s="40">
        <v>737.5</v>
      </c>
      <c r="F15" s="41">
        <f t="shared" si="0"/>
        <v>737.5</v>
      </c>
      <c r="G15" s="41"/>
      <c r="H15" s="5"/>
    </row>
    <row r="16" ht="15.75" spans="1:8">
      <c r="A16" s="6">
        <v>14</v>
      </c>
      <c r="B16" s="8"/>
      <c r="C16" s="8"/>
      <c r="D16" s="39" t="s">
        <v>2438</v>
      </c>
      <c r="E16" s="40">
        <v>187.5</v>
      </c>
      <c r="F16" s="41">
        <f t="shared" si="0"/>
        <v>187.5</v>
      </c>
      <c r="G16" s="41"/>
      <c r="H16" s="5"/>
    </row>
    <row r="17" ht="15.75" spans="1:8">
      <c r="A17" s="6">
        <v>15</v>
      </c>
      <c r="B17" s="8"/>
      <c r="C17" s="8"/>
      <c r="D17" s="39" t="s">
        <v>747</v>
      </c>
      <c r="E17" s="40">
        <v>212.5</v>
      </c>
      <c r="F17" s="41">
        <f t="shared" si="0"/>
        <v>212.5</v>
      </c>
      <c r="G17" s="41"/>
      <c r="H17" s="5"/>
    </row>
    <row r="18" ht="15.75" spans="1:8">
      <c r="A18" s="6">
        <v>16</v>
      </c>
      <c r="B18" s="8"/>
      <c r="C18" s="8"/>
      <c r="D18" s="39" t="s">
        <v>360</v>
      </c>
      <c r="E18" s="40">
        <v>712.5</v>
      </c>
      <c r="F18" s="41">
        <f t="shared" si="0"/>
        <v>712.5</v>
      </c>
      <c r="G18" s="41"/>
      <c r="H18" s="5"/>
    </row>
    <row r="19" ht="15.75" spans="1:8">
      <c r="A19" s="6">
        <v>17</v>
      </c>
      <c r="B19" s="8"/>
      <c r="C19" s="8"/>
      <c r="D19" s="39" t="s">
        <v>567</v>
      </c>
      <c r="E19" s="40">
        <v>712.5</v>
      </c>
      <c r="F19" s="41">
        <f t="shared" si="0"/>
        <v>712.5</v>
      </c>
      <c r="G19" s="41"/>
      <c r="H19" s="5"/>
    </row>
    <row r="20" ht="15.75" spans="1:8">
      <c r="A20" s="6">
        <v>18</v>
      </c>
      <c r="B20" s="8"/>
      <c r="C20" s="8"/>
      <c r="D20" s="39" t="s">
        <v>363</v>
      </c>
      <c r="E20" s="40">
        <v>462.5</v>
      </c>
      <c r="F20" s="41">
        <f t="shared" si="0"/>
        <v>462.5</v>
      </c>
      <c r="G20" s="41"/>
      <c r="H20" s="5"/>
    </row>
    <row r="21" ht="15.75" spans="1:8">
      <c r="A21" s="6">
        <v>19</v>
      </c>
      <c r="B21" s="8"/>
      <c r="C21" s="8"/>
      <c r="D21" s="39" t="s">
        <v>1333</v>
      </c>
      <c r="E21" s="40">
        <v>212.5</v>
      </c>
      <c r="F21" s="41">
        <f t="shared" si="0"/>
        <v>212.5</v>
      </c>
      <c r="G21" s="41"/>
      <c r="H21" s="5"/>
    </row>
    <row r="22" ht="15.75" spans="1:8">
      <c r="A22" s="6">
        <v>20</v>
      </c>
      <c r="B22" s="8"/>
      <c r="C22" s="8"/>
      <c r="D22" s="39" t="s">
        <v>48</v>
      </c>
      <c r="E22" s="40">
        <v>412.5</v>
      </c>
      <c r="F22" s="41">
        <f t="shared" si="0"/>
        <v>412.5</v>
      </c>
      <c r="G22" s="41"/>
      <c r="H22" s="5"/>
    </row>
    <row r="23" ht="15.75" spans="1:8">
      <c r="A23" s="6">
        <v>21</v>
      </c>
      <c r="B23" s="8"/>
      <c r="C23" s="8"/>
      <c r="D23" s="39" t="s">
        <v>2439</v>
      </c>
      <c r="E23" s="40">
        <v>862.5</v>
      </c>
      <c r="F23" s="41">
        <f t="shared" si="0"/>
        <v>862.5</v>
      </c>
      <c r="G23" s="41"/>
      <c r="H23" s="5"/>
    </row>
    <row r="24" ht="15.75" spans="1:8">
      <c r="A24" s="6">
        <v>22</v>
      </c>
      <c r="B24" s="8"/>
      <c r="C24" s="8"/>
      <c r="D24" s="39" t="s">
        <v>924</v>
      </c>
      <c r="E24" s="40">
        <v>962.5</v>
      </c>
      <c r="F24" s="41">
        <f t="shared" si="0"/>
        <v>962.5</v>
      </c>
      <c r="G24" s="41"/>
      <c r="H24" s="5"/>
    </row>
    <row r="25" ht="15.75" spans="1:8">
      <c r="A25" s="6">
        <v>23</v>
      </c>
      <c r="B25" s="8"/>
      <c r="C25" s="8"/>
      <c r="D25" s="39" t="s">
        <v>489</v>
      </c>
      <c r="E25" s="40">
        <v>375</v>
      </c>
      <c r="F25" s="41">
        <f t="shared" si="0"/>
        <v>375</v>
      </c>
      <c r="G25" s="41"/>
      <c r="H25" s="5"/>
    </row>
    <row r="26" ht="15.75" spans="1:8">
      <c r="A26" s="6">
        <v>24</v>
      </c>
      <c r="B26" s="8"/>
      <c r="C26" s="8"/>
      <c r="D26" s="39" t="s">
        <v>182</v>
      </c>
      <c r="E26" s="40">
        <v>1450</v>
      </c>
      <c r="F26" s="41">
        <f t="shared" si="0"/>
        <v>1450</v>
      </c>
      <c r="G26" s="41"/>
      <c r="H26" s="5"/>
    </row>
    <row r="27" ht="15.75" spans="1:8">
      <c r="A27" s="6">
        <v>25</v>
      </c>
      <c r="B27" s="8"/>
      <c r="C27" s="8"/>
      <c r="D27" s="39" t="s">
        <v>81</v>
      </c>
      <c r="E27" s="40">
        <v>1875</v>
      </c>
      <c r="F27" s="41">
        <f t="shared" si="0"/>
        <v>1875</v>
      </c>
      <c r="G27" s="41"/>
      <c r="H27" s="5"/>
    </row>
    <row r="28" ht="15.75" spans="1:8">
      <c r="A28" s="6">
        <v>26</v>
      </c>
      <c r="B28" s="8"/>
      <c r="C28" s="8"/>
      <c r="D28" s="39" t="s">
        <v>962</v>
      </c>
      <c r="E28" s="40">
        <v>3125</v>
      </c>
      <c r="F28" s="41">
        <f t="shared" si="0"/>
        <v>3125</v>
      </c>
      <c r="G28" s="41"/>
      <c r="H28" s="5"/>
    </row>
    <row r="29" ht="16.5" spans="1:8">
      <c r="A29" s="12">
        <v>27</v>
      </c>
      <c r="B29" s="42" t="s">
        <v>2440</v>
      </c>
      <c r="C29" s="42">
        <v>1800</v>
      </c>
      <c r="D29" s="43"/>
      <c r="E29" s="43"/>
      <c r="F29" s="44">
        <f t="shared" si="0"/>
        <v>1800</v>
      </c>
      <c r="G29" s="44"/>
      <c r="H29" s="15"/>
    </row>
    <row r="30" ht="15" spans="1:8">
      <c r="A30" s="16" t="s">
        <v>7</v>
      </c>
      <c r="B30" s="17" t="s">
        <v>242</v>
      </c>
      <c r="C30" s="17">
        <f>SUM(C3:C29)</f>
        <v>1800</v>
      </c>
      <c r="D30" s="17" t="s">
        <v>243</v>
      </c>
      <c r="E30" s="17">
        <f>SUM(E3:E29)</f>
        <v>37137.5</v>
      </c>
      <c r="F30" s="17" t="s">
        <v>244</v>
      </c>
      <c r="G30" s="45">
        <f>SUM(F3:G29)</f>
        <v>38937.5</v>
      </c>
      <c r="H30" s="46"/>
    </row>
  </sheetData>
  <mergeCells count="29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</mergeCells>
  <pageMargins left="0.75" right="0.75" top="1" bottom="1" header="0.5" footer="0.5"/>
  <headerFooter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B3" sqref="B3:B6"/>
    </sheetView>
  </sheetViews>
  <sheetFormatPr defaultColWidth="9" defaultRowHeight="13.5" outlineLevelCol="7"/>
  <sheetData>
    <row r="1" ht="23.25" spans="1:8">
      <c r="A1" s="19" t="s">
        <v>886</v>
      </c>
      <c r="B1" s="20"/>
      <c r="C1" s="20"/>
      <c r="D1" s="20"/>
      <c r="E1" s="20"/>
      <c r="F1" s="20"/>
      <c r="G1" s="20"/>
      <c r="H1" s="21"/>
    </row>
    <row r="2" ht="28.5" spans="1:8">
      <c r="A2" s="22" t="s">
        <v>2</v>
      </c>
      <c r="B2" s="22" t="s">
        <v>3</v>
      </c>
      <c r="C2" s="22" t="s">
        <v>4</v>
      </c>
      <c r="D2" s="22" t="s">
        <v>5</v>
      </c>
      <c r="E2" s="22" t="s">
        <v>6</v>
      </c>
      <c r="F2" s="23" t="s">
        <v>7</v>
      </c>
      <c r="G2" s="23"/>
      <c r="H2" s="23" t="s">
        <v>8</v>
      </c>
    </row>
    <row r="3" ht="28.5" spans="1:8">
      <c r="A3" s="24">
        <v>1</v>
      </c>
      <c r="B3" s="24" t="s">
        <v>2441</v>
      </c>
      <c r="C3" s="24">
        <v>1100</v>
      </c>
      <c r="D3" s="25" t="s">
        <v>2442</v>
      </c>
      <c r="E3" s="25">
        <v>1950</v>
      </c>
      <c r="F3" s="26">
        <f t="shared" ref="F3:F27" si="0">C3+E3</f>
        <v>3050</v>
      </c>
      <c r="G3" s="26"/>
      <c r="H3" s="26"/>
    </row>
    <row r="4" ht="14.25" spans="1:8">
      <c r="A4" s="27"/>
      <c r="B4" s="27"/>
      <c r="C4" s="27"/>
      <c r="D4" s="25" t="s">
        <v>1168</v>
      </c>
      <c r="E4" s="25">
        <v>160</v>
      </c>
      <c r="F4" s="26">
        <f t="shared" si="0"/>
        <v>160</v>
      </c>
      <c r="G4" s="26"/>
      <c r="H4" s="26"/>
    </row>
    <row r="5" ht="14.25" spans="1:8">
      <c r="A5" s="27"/>
      <c r="B5" s="27"/>
      <c r="C5" s="27"/>
      <c r="D5" s="25" t="s">
        <v>2443</v>
      </c>
      <c r="E5" s="25">
        <v>120</v>
      </c>
      <c r="F5" s="26">
        <f t="shared" si="0"/>
        <v>120</v>
      </c>
      <c r="G5" s="26"/>
      <c r="H5" s="26"/>
    </row>
    <row r="6" ht="14.25" spans="1:8">
      <c r="A6" s="28"/>
      <c r="B6" s="28"/>
      <c r="C6" s="28"/>
      <c r="D6" s="25" t="s">
        <v>2444</v>
      </c>
      <c r="E6" s="25">
        <v>80</v>
      </c>
      <c r="F6" s="26">
        <f t="shared" si="0"/>
        <v>80</v>
      </c>
      <c r="G6" s="26"/>
      <c r="H6" s="26"/>
    </row>
    <row r="7" ht="42.75" spans="1:8">
      <c r="A7" s="25">
        <v>2</v>
      </c>
      <c r="B7" s="25" t="s">
        <v>2406</v>
      </c>
      <c r="C7" s="25">
        <v>220</v>
      </c>
      <c r="D7" s="25" t="s">
        <v>77</v>
      </c>
      <c r="E7" s="25">
        <v>4550</v>
      </c>
      <c r="F7" s="26">
        <f t="shared" si="0"/>
        <v>4770</v>
      </c>
      <c r="G7" s="26"/>
      <c r="H7" s="26"/>
    </row>
    <row r="8" ht="14.25" spans="1:8">
      <c r="A8" s="25">
        <v>3</v>
      </c>
      <c r="B8" s="25" t="s">
        <v>2407</v>
      </c>
      <c r="C8" s="25">
        <v>420</v>
      </c>
      <c r="D8" s="25"/>
      <c r="E8" s="25"/>
      <c r="F8" s="26">
        <f t="shared" si="0"/>
        <v>420</v>
      </c>
      <c r="G8" s="26"/>
      <c r="H8" s="26"/>
    </row>
    <row r="9" ht="28.5" spans="1:8">
      <c r="A9" s="25">
        <v>4</v>
      </c>
      <c r="B9" s="25" t="s">
        <v>2408</v>
      </c>
      <c r="C9" s="25">
        <v>650</v>
      </c>
      <c r="D9" s="25" t="s">
        <v>2409</v>
      </c>
      <c r="E9" s="25">
        <v>7700</v>
      </c>
      <c r="F9" s="26">
        <f t="shared" si="0"/>
        <v>8350</v>
      </c>
      <c r="G9" s="26"/>
      <c r="H9" s="26"/>
    </row>
    <row r="10" ht="28.5" spans="1:8">
      <c r="A10" s="25">
        <v>5</v>
      </c>
      <c r="B10" s="25" t="s">
        <v>202</v>
      </c>
      <c r="C10" s="25">
        <v>650</v>
      </c>
      <c r="D10" s="25"/>
      <c r="E10" s="25"/>
      <c r="F10" s="26">
        <f t="shared" si="0"/>
        <v>650</v>
      </c>
      <c r="G10" s="26"/>
      <c r="H10" s="26"/>
    </row>
    <row r="11" ht="28.5" spans="1:8">
      <c r="A11" s="25">
        <v>6</v>
      </c>
      <c r="B11" s="25" t="s">
        <v>2410</v>
      </c>
      <c r="C11" s="25">
        <v>1220</v>
      </c>
      <c r="D11" s="25"/>
      <c r="E11" s="25"/>
      <c r="F11" s="26">
        <f t="shared" si="0"/>
        <v>1220</v>
      </c>
      <c r="G11" s="26"/>
      <c r="H11" s="26"/>
    </row>
    <row r="12" ht="14.25" spans="1:8">
      <c r="A12" s="25">
        <v>7</v>
      </c>
      <c r="B12" s="25" t="s">
        <v>2411</v>
      </c>
      <c r="C12" s="25">
        <v>1840</v>
      </c>
      <c r="D12" s="25"/>
      <c r="E12" s="25"/>
      <c r="F12" s="26">
        <f t="shared" si="0"/>
        <v>1840</v>
      </c>
      <c r="G12" s="26"/>
      <c r="H12" s="26"/>
    </row>
    <row r="13" ht="14.25" spans="1:8">
      <c r="A13" s="25">
        <v>8</v>
      </c>
      <c r="B13" s="25" t="s">
        <v>2412</v>
      </c>
      <c r="C13" s="25">
        <v>650</v>
      </c>
      <c r="D13" s="25"/>
      <c r="E13" s="25"/>
      <c r="F13" s="26">
        <f t="shared" si="0"/>
        <v>650</v>
      </c>
      <c r="G13" s="26"/>
      <c r="H13" s="26"/>
    </row>
    <row r="14" ht="28.5" spans="1:8">
      <c r="A14" s="25">
        <v>9</v>
      </c>
      <c r="B14" s="25" t="s">
        <v>2413</v>
      </c>
      <c r="C14" s="25">
        <v>120</v>
      </c>
      <c r="D14" s="25" t="s">
        <v>580</v>
      </c>
      <c r="E14" s="25">
        <v>330</v>
      </c>
      <c r="F14" s="26">
        <f t="shared" si="0"/>
        <v>450</v>
      </c>
      <c r="G14" s="26"/>
      <c r="H14" s="26"/>
    </row>
    <row r="15" ht="28.5" spans="1:8">
      <c r="A15" s="25">
        <v>10</v>
      </c>
      <c r="B15" s="25" t="s">
        <v>2414</v>
      </c>
      <c r="C15" s="25">
        <v>120</v>
      </c>
      <c r="D15" s="25" t="s">
        <v>1668</v>
      </c>
      <c r="E15" s="25">
        <v>330</v>
      </c>
      <c r="F15" s="26">
        <f t="shared" si="0"/>
        <v>450</v>
      </c>
      <c r="G15" s="26"/>
      <c r="H15" s="26"/>
    </row>
    <row r="16" ht="28.5" spans="1:8">
      <c r="A16" s="25">
        <v>11</v>
      </c>
      <c r="B16" s="25" t="s">
        <v>2415</v>
      </c>
      <c r="C16" s="25">
        <v>220</v>
      </c>
      <c r="D16" s="25" t="s">
        <v>2416</v>
      </c>
      <c r="E16" s="25">
        <v>455</v>
      </c>
      <c r="F16" s="26">
        <f t="shared" si="0"/>
        <v>675</v>
      </c>
      <c r="G16" s="26"/>
      <c r="H16" s="26"/>
    </row>
    <row r="17" ht="28.5" spans="1:8">
      <c r="A17" s="25">
        <v>12</v>
      </c>
      <c r="B17" s="25" t="s">
        <v>2417</v>
      </c>
      <c r="C17" s="25">
        <v>450</v>
      </c>
      <c r="D17" s="25"/>
      <c r="E17" s="25"/>
      <c r="F17" s="26">
        <f t="shared" si="0"/>
        <v>450</v>
      </c>
      <c r="G17" s="26"/>
      <c r="H17" s="26"/>
    </row>
    <row r="18" ht="28.5" spans="1:8">
      <c r="A18" s="25">
        <v>13</v>
      </c>
      <c r="B18" s="25" t="s">
        <v>2418</v>
      </c>
      <c r="C18" s="25">
        <v>450</v>
      </c>
      <c r="D18" s="25"/>
      <c r="E18" s="25"/>
      <c r="F18" s="26">
        <f t="shared" si="0"/>
        <v>450</v>
      </c>
      <c r="G18" s="26"/>
      <c r="H18" s="26"/>
    </row>
    <row r="19" ht="28.5" spans="1:8">
      <c r="A19" s="25">
        <v>14</v>
      </c>
      <c r="B19" s="25" t="s">
        <v>2419</v>
      </c>
      <c r="C19" s="25">
        <v>400</v>
      </c>
      <c r="D19" s="25"/>
      <c r="E19" s="25"/>
      <c r="F19" s="26">
        <f t="shared" si="0"/>
        <v>400</v>
      </c>
      <c r="G19" s="26"/>
      <c r="H19" s="26"/>
    </row>
    <row r="20" ht="28.5" spans="1:8">
      <c r="A20" s="25">
        <v>15</v>
      </c>
      <c r="B20" s="25" t="s">
        <v>2420</v>
      </c>
      <c r="C20" s="25">
        <v>400</v>
      </c>
      <c r="D20" s="29"/>
      <c r="E20" s="25"/>
      <c r="F20" s="26">
        <f t="shared" si="0"/>
        <v>400</v>
      </c>
      <c r="G20" s="26"/>
      <c r="H20" s="26"/>
    </row>
    <row r="21" ht="28.5" spans="1:8">
      <c r="A21" s="25">
        <v>16</v>
      </c>
      <c r="B21" s="25" t="s">
        <v>2421</v>
      </c>
      <c r="C21" s="25">
        <v>750</v>
      </c>
      <c r="D21" s="25"/>
      <c r="E21" s="25"/>
      <c r="F21" s="26">
        <f t="shared" si="0"/>
        <v>750</v>
      </c>
      <c r="G21" s="26"/>
      <c r="H21" s="26"/>
    </row>
    <row r="22" ht="42.75" spans="1:8">
      <c r="A22" s="25">
        <v>17</v>
      </c>
      <c r="B22" s="25" t="s">
        <v>861</v>
      </c>
      <c r="C22" s="25">
        <v>330</v>
      </c>
      <c r="D22" s="25" t="s">
        <v>2422</v>
      </c>
      <c r="E22" s="25">
        <v>1770</v>
      </c>
      <c r="F22" s="26">
        <f t="shared" si="0"/>
        <v>2100</v>
      </c>
      <c r="G22" s="26"/>
      <c r="H22" s="26"/>
    </row>
    <row r="23" ht="14.25" spans="1:8">
      <c r="A23" s="25">
        <v>18</v>
      </c>
      <c r="B23" s="25" t="s">
        <v>2423</v>
      </c>
      <c r="C23" s="25">
        <v>800</v>
      </c>
      <c r="D23" s="25"/>
      <c r="E23" s="25"/>
      <c r="F23" s="26">
        <f t="shared" si="0"/>
        <v>800</v>
      </c>
      <c r="G23" s="26"/>
      <c r="H23" s="26"/>
    </row>
    <row r="24" ht="42.75" spans="1:8">
      <c r="A24" s="25">
        <v>19</v>
      </c>
      <c r="B24" s="25" t="s">
        <v>2424</v>
      </c>
      <c r="C24" s="25">
        <v>120</v>
      </c>
      <c r="D24" s="29"/>
      <c r="E24" s="29"/>
      <c r="F24" s="26">
        <f t="shared" si="0"/>
        <v>120</v>
      </c>
      <c r="G24" s="26"/>
      <c r="H24" s="26"/>
    </row>
    <row r="25" ht="28.5" spans="1:8">
      <c r="A25" s="25">
        <v>20</v>
      </c>
      <c r="B25" s="25"/>
      <c r="C25" s="25"/>
      <c r="D25" s="25" t="s">
        <v>2425</v>
      </c>
      <c r="E25" s="25">
        <v>450</v>
      </c>
      <c r="F25" s="26">
        <f t="shared" si="0"/>
        <v>450</v>
      </c>
      <c r="G25" s="26"/>
      <c r="H25" s="26"/>
    </row>
    <row r="26" ht="28.5" spans="1:8">
      <c r="A26" s="25">
        <v>21</v>
      </c>
      <c r="B26" s="25" t="s">
        <v>2426</v>
      </c>
      <c r="C26" s="25">
        <v>350</v>
      </c>
      <c r="D26" s="25" t="s">
        <v>947</v>
      </c>
      <c r="E26" s="25">
        <v>3200</v>
      </c>
      <c r="F26" s="26">
        <f t="shared" si="0"/>
        <v>3550</v>
      </c>
      <c r="G26" s="26"/>
      <c r="H26" s="26"/>
    </row>
    <row r="27" ht="43.5" spans="1:8">
      <c r="A27" s="25">
        <v>22</v>
      </c>
      <c r="B27" s="25" t="s">
        <v>2427</v>
      </c>
      <c r="C27" s="25">
        <v>650</v>
      </c>
      <c r="D27" s="24" t="s">
        <v>2428</v>
      </c>
      <c r="E27" s="24">
        <v>6530</v>
      </c>
      <c r="F27" s="30">
        <f t="shared" si="0"/>
        <v>7180</v>
      </c>
      <c r="G27" s="30"/>
      <c r="H27" s="30"/>
    </row>
    <row r="28" ht="15" spans="1:8">
      <c r="A28" s="31" t="s">
        <v>7</v>
      </c>
      <c r="B28" s="32" t="s">
        <v>242</v>
      </c>
      <c r="C28" s="33">
        <f>SUM(C3:C27)</f>
        <v>11910</v>
      </c>
      <c r="D28" s="31" t="s">
        <v>243</v>
      </c>
      <c r="E28" s="32">
        <f>SUM(E3:E27)</f>
        <v>27625</v>
      </c>
      <c r="F28" s="32" t="s">
        <v>244</v>
      </c>
      <c r="G28" s="32">
        <f>SUM(F3:G27)</f>
        <v>39535</v>
      </c>
      <c r="H28" s="34"/>
    </row>
  </sheetData>
  <mergeCells count="30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A3:A6"/>
    <mergeCell ref="B3:B6"/>
    <mergeCell ref="C3:C6"/>
  </mergeCells>
  <pageMargins left="0.75" right="0.75" top="1" bottom="1" header="0.5" footer="0.5"/>
  <headerFooter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D9" sqref="D9"/>
    </sheetView>
  </sheetViews>
  <sheetFormatPr defaultColWidth="9" defaultRowHeight="13.5" outlineLevelCol="7"/>
  <sheetData>
    <row r="1" ht="22.5" spans="1:8">
      <c r="A1" s="1" t="s">
        <v>2325</v>
      </c>
      <c r="B1" s="2"/>
      <c r="C1" s="2"/>
      <c r="D1" s="2"/>
      <c r="E1" s="2"/>
      <c r="F1" s="2"/>
      <c r="G1" s="2"/>
      <c r="H1" s="3"/>
    </row>
    <row r="2" ht="14.25" spans="1:8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5"/>
      <c r="H2" s="5" t="s">
        <v>8</v>
      </c>
    </row>
    <row r="3" ht="15.75" spans="1:8">
      <c r="A3" s="6">
        <v>1</v>
      </c>
      <c r="B3" s="7"/>
      <c r="C3" s="8"/>
      <c r="D3" s="7" t="s">
        <v>2445</v>
      </c>
      <c r="E3" s="8">
        <v>5</v>
      </c>
      <c r="F3" s="5">
        <f t="shared" ref="F3:F9" si="0">E3</f>
        <v>5</v>
      </c>
      <c r="G3" s="5"/>
      <c r="H3" s="5"/>
    </row>
    <row r="4" ht="15.75" spans="1:8">
      <c r="A4" s="6">
        <v>2</v>
      </c>
      <c r="B4" s="7"/>
      <c r="C4" s="8"/>
      <c r="D4" s="9" t="s">
        <v>2446</v>
      </c>
      <c r="E4" s="9">
        <v>15</v>
      </c>
      <c r="F4" s="5">
        <f t="shared" si="0"/>
        <v>15</v>
      </c>
      <c r="G4" s="5"/>
      <c r="H4" s="5"/>
    </row>
    <row r="5" ht="18.75" spans="1:8">
      <c r="A5" s="6">
        <v>3</v>
      </c>
      <c r="B5" s="10"/>
      <c r="C5" s="10"/>
      <c r="D5" s="11" t="s">
        <v>2447</v>
      </c>
      <c r="E5" s="11">
        <v>30</v>
      </c>
      <c r="F5" s="5">
        <f t="shared" si="0"/>
        <v>30</v>
      </c>
      <c r="G5" s="5"/>
      <c r="H5" s="5"/>
    </row>
    <row r="6" ht="18.75" spans="1:8">
      <c r="A6" s="6">
        <v>4</v>
      </c>
      <c r="B6" s="10"/>
      <c r="C6" s="10"/>
      <c r="D6" s="11" t="s">
        <v>2448</v>
      </c>
      <c r="E6" s="11">
        <v>10</v>
      </c>
      <c r="F6" s="5">
        <f t="shared" si="0"/>
        <v>10</v>
      </c>
      <c r="G6" s="5"/>
      <c r="H6" s="5"/>
    </row>
    <row r="7" ht="18.75" spans="1:8">
      <c r="A7" s="6">
        <v>5</v>
      </c>
      <c r="B7" s="10"/>
      <c r="C7" s="10"/>
      <c r="D7" s="11" t="s">
        <v>2449</v>
      </c>
      <c r="E7" s="11">
        <v>20</v>
      </c>
      <c r="F7" s="5">
        <f t="shared" si="0"/>
        <v>20</v>
      </c>
      <c r="G7" s="5"/>
      <c r="H7" s="5"/>
    </row>
    <row r="8" ht="18.75" spans="1:8">
      <c r="A8" s="6">
        <v>6</v>
      </c>
      <c r="B8" s="10"/>
      <c r="C8" s="10"/>
      <c r="D8" s="11" t="s">
        <v>2387</v>
      </c>
      <c r="E8" s="11">
        <v>120</v>
      </c>
      <c r="F8" s="5">
        <f t="shared" si="0"/>
        <v>120</v>
      </c>
      <c r="G8" s="5"/>
      <c r="H8" s="5"/>
    </row>
    <row r="9" ht="19.5" spans="1:8">
      <c r="A9" s="12">
        <v>7</v>
      </c>
      <c r="B9" s="13"/>
      <c r="C9" s="13"/>
      <c r="D9" s="14" t="s">
        <v>2450</v>
      </c>
      <c r="E9" s="14">
        <v>450</v>
      </c>
      <c r="F9" s="15">
        <f t="shared" si="0"/>
        <v>450</v>
      </c>
      <c r="G9" s="15"/>
      <c r="H9" s="15"/>
    </row>
    <row r="10" ht="15" spans="1:8">
      <c r="A10" s="16" t="s">
        <v>7</v>
      </c>
      <c r="B10" s="17" t="s">
        <v>242</v>
      </c>
      <c r="C10" s="17">
        <f ca="1">SUM(C3:C10)</f>
        <v>0</v>
      </c>
      <c r="D10" s="17" t="s">
        <v>243</v>
      </c>
      <c r="E10" s="17">
        <f>SUM(E3:E9)</f>
        <v>650</v>
      </c>
      <c r="F10" s="17" t="s">
        <v>244</v>
      </c>
      <c r="G10" s="17">
        <f>SUM(F3:G9)</f>
        <v>650</v>
      </c>
      <c r="H10" s="18"/>
    </row>
  </sheetData>
  <mergeCells count="9">
    <mergeCell ref="A1:H1"/>
    <mergeCell ref="F2:G2"/>
    <mergeCell ref="F3:G3"/>
    <mergeCell ref="F4:G4"/>
    <mergeCell ref="F5:G5"/>
    <mergeCell ref="F6:G6"/>
    <mergeCell ref="F7:G7"/>
    <mergeCell ref="F8:G8"/>
    <mergeCell ref="F9:G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69</vt:i4>
      </vt:variant>
    </vt:vector>
  </HeadingPairs>
  <TitlesOfParts>
    <vt:vector size="69" baseType="lpstr">
      <vt:lpstr>说明</vt:lpstr>
      <vt:lpstr>铲车</vt:lpstr>
      <vt:lpstr>纳瓦拉</vt:lpstr>
      <vt:lpstr>景观扫道车</vt:lpstr>
      <vt:lpstr>江铃凯运</vt:lpstr>
      <vt:lpstr>豪沃、金王子</vt:lpstr>
      <vt:lpstr>起亚福瑞迪</vt:lpstr>
      <vt:lpstr>护栏清洗车 </vt:lpstr>
      <vt:lpstr>天龙</vt:lpstr>
      <vt:lpstr>金刚</vt:lpstr>
      <vt:lpstr>瑞迈</vt:lpstr>
      <vt:lpstr>五十铃</vt:lpstr>
      <vt:lpstr>中兴威虎</vt:lpstr>
      <vt:lpstr>福田垃圾车</vt:lpstr>
      <vt:lpstr>时代金刚</vt:lpstr>
      <vt:lpstr>长安垃圾车</vt:lpstr>
      <vt:lpstr>欧曼</vt:lpstr>
      <vt:lpstr>大柴神</vt:lpstr>
      <vt:lpstr>宇通大客</vt:lpstr>
      <vt:lpstr>北汽皮卡</vt:lpstr>
      <vt:lpstr>解放</vt:lpstr>
      <vt:lpstr>五菱</vt:lpstr>
      <vt:lpstr>东风天锦</vt:lpstr>
      <vt:lpstr>全顺</vt:lpstr>
      <vt:lpstr>长安跨越王</vt:lpstr>
      <vt:lpstr>长安欧尚</vt:lpstr>
      <vt:lpstr>哈飞赛马</vt:lpstr>
      <vt:lpstr>尼桑</vt:lpstr>
      <vt:lpstr>凯越</vt:lpstr>
      <vt:lpstr>钩机</vt:lpstr>
      <vt:lpstr>板车</vt:lpstr>
      <vt:lpstr>通用车型</vt:lpstr>
      <vt:lpstr>纳瓦拉1</vt:lpstr>
      <vt:lpstr>景观扫道车1</vt:lpstr>
      <vt:lpstr>江铃凯运1</vt:lpstr>
      <vt:lpstr>豪沃、金王子1</vt:lpstr>
      <vt:lpstr>起亚福瑞迪1</vt:lpstr>
      <vt:lpstr>护栏清洗车 1</vt:lpstr>
      <vt:lpstr>天龙1</vt:lpstr>
      <vt:lpstr>金刚1</vt:lpstr>
      <vt:lpstr>瑞迈1</vt:lpstr>
      <vt:lpstr>五十铃1</vt:lpstr>
      <vt:lpstr>中兴威虎1</vt:lpstr>
      <vt:lpstr>福田垃圾车·</vt:lpstr>
      <vt:lpstr>时代金刚1</vt:lpstr>
      <vt:lpstr>长安垃圾车1</vt:lpstr>
      <vt:lpstr>欧曼1</vt:lpstr>
      <vt:lpstr>大柴神1</vt:lpstr>
      <vt:lpstr>宇通大客1</vt:lpstr>
      <vt:lpstr>北汽皮卡1</vt:lpstr>
      <vt:lpstr>解放1</vt:lpstr>
      <vt:lpstr>五菱1</vt:lpstr>
      <vt:lpstr>东风天锦1</vt:lpstr>
      <vt:lpstr>东风风神1</vt:lpstr>
      <vt:lpstr>全顺1</vt:lpstr>
      <vt:lpstr>长安跨越王1</vt:lpstr>
      <vt:lpstr>哈飞赛马1</vt:lpstr>
      <vt:lpstr>尼桑1</vt:lpstr>
      <vt:lpstr>凯越 </vt:lpstr>
      <vt:lpstr>钩机1</vt:lpstr>
      <vt:lpstr>板车1</vt:lpstr>
      <vt:lpstr>通用车型1</vt:lpstr>
      <vt:lpstr>纳瓦拉2</vt:lpstr>
      <vt:lpstr>起亚福瑞迪2</vt:lpstr>
      <vt:lpstr>天锦2</vt:lpstr>
      <vt:lpstr>五十铃2</vt:lpstr>
      <vt:lpstr>金刚2</vt:lpstr>
      <vt:lpstr>天龙2</vt:lpstr>
      <vt:lpstr>通用车型2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我用的笔是钻石头i</cp:lastModifiedBy>
  <dcterms:created xsi:type="dcterms:W3CDTF">2022-12-09T02:32:00Z</dcterms:created>
  <dcterms:modified xsi:type="dcterms:W3CDTF">2023-03-30T01:17:46Z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93D352C769014883B776F1F587BB0C3B</vt:lpwstr>
  </property>
  <property fmtid="{D5CDD505-2E9C-101B-9397-08002B2CF9AE}" pid="3" name="KSOProductBuildVer">
    <vt:lpwstr>2052-11.1.0.13703</vt:lpwstr>
  </property>
</Properties>
</file>