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19890" windowHeight="7710" activeTab="0"/>
  </bookViews>
  <sheets>
    <sheet name="报价表" sheetId="1" r:id="rId1"/>
  </sheets>
  <calcPr calcId="144525"/>
</workbook>
</file>

<file path=xl/sharedStrings.xml><?xml version="1.0" encoding="utf-8"?>
<sst xmlns="http://schemas.openxmlformats.org/spreadsheetml/2006/main" uniqueCount="73" count="73">
  <si>
    <t>全员标识导向 设计制作安装项目</t>
  </si>
  <si>
    <t>方案一：</t>
  </si>
  <si>
    <t>类别</t>
  </si>
  <si>
    <t>设计方案</t>
  </si>
  <si>
    <t>综合单价</t>
  </si>
  <si>
    <t>工程量</t>
  </si>
  <si>
    <t>合计</t>
  </si>
  <si>
    <t>单位</t>
  </si>
  <si>
    <t>计量规则</t>
  </si>
  <si>
    <t>工艺材料说明</t>
  </si>
  <si>
    <t>备注</t>
  </si>
  <si>
    <t>户外导视
（配电）</t>
  </si>
  <si>
    <t>个</t>
  </si>
  <si>
    <t>1.规则：按数量计算。
2.说明：根据实际施工情况结算。</t>
  </si>
  <si>
    <t>镀锌板焊接成型，精工打磨，环氧底漆，原子灰，烤汽车漆木纹漆和白色，图文双面镂空360°无死角打磨，内贴高透光亚克力，采用蓝景led节能灯源，内置稳压器，工程款防雨电源。</t>
  </si>
  <si>
    <t>户外文宣栏
（配电）</t>
  </si>
  <si>
    <t>1、镀锌板焊接成型，精工打磨，环氧底漆，原子灰，烤黑色汽车，图文单面镂空360°无死角打磨，内贴高透光亚克力，采用蓝景led节能灯源，内置稳压器，工程款防雨电源。
2、GCr15合金钢液压杆开盖，透明亚克力饰面</t>
  </si>
  <si>
    <t>屋顶大字
（配电）</t>
  </si>
  <si>
    <t>1.规则：按数量计算。
0.说明：根据实际施工情况结算。</t>
  </si>
  <si>
    <t>1.5mm厚304不锈钢包边发光字，360°无死角打磨，内贴高透光亚克力，采用蓝景led节能灯源，内置稳压器，工程款防雨电源。
2、钢背架必须符合《冷弯薄壁型钢结构技术规范》                 (GB50018-2002)
    《建筑结构荷载规范》                         (GB50009-2012)
    《建筑抗震设计规范》                         (GB50011-2010)(2016年版)
    《建筑地基基础设计规范》                     (GB50007-2011)</t>
  </si>
  <si>
    <t>哈尔滨市***医院（楼顶大字）</t>
  </si>
  <si>
    <t>第一住院部、第二住院部、第三住院部、门诊医技楼、培训中心</t>
  </si>
  <si>
    <t>哈尔滨市***医院 对应英文</t>
  </si>
  <si>
    <t>门诊、发热门诊、体检中心</t>
  </si>
  <si>
    <t>户外温馨提示牌</t>
  </si>
  <si>
    <t>1.规则：按数量计算。
1.说明：根据实际施工情况结算。</t>
  </si>
  <si>
    <t>镀锌板焊接成型，精工打磨，环氧底漆，原子灰，烤汽车漆木纹漆和白色，图文单面精工丝印。</t>
  </si>
  <si>
    <t>门牌</t>
  </si>
  <si>
    <t>镀锌板焊接成型，精工打磨，环氧底漆，原子灰，烤汽车漆木纹漆和白色，内容8mm亚克力烤汽车漆双面丝印</t>
  </si>
  <si>
    <t>含消防类房间门牌</t>
  </si>
  <si>
    <t>病房信息牌</t>
  </si>
  <si>
    <t>1.规则：按数量计算。
3.说明：根据实际施工情况结算。</t>
  </si>
  <si>
    <t>镀锌板焊接成型，精工打磨，环氧底漆，原子灰，烤汽车漆木纹漆和白色，图文镀锌板焊接成型，精工打磨，环氧底漆，原子灰，烤汽车漆白色+型材可抽查</t>
  </si>
  <si>
    <t>指示吊牌
（配电）</t>
  </si>
  <si>
    <t xml:space="preserve"> </t>
  </si>
  <si>
    <t>诊室吊牌
（配电）</t>
  </si>
  <si>
    <t>1.规则：按面积计算。
2.说明：根据实际施工情况结算。</t>
  </si>
  <si>
    <t>楼层索引</t>
  </si>
  <si>
    <t>室内温馨提示牌</t>
  </si>
  <si>
    <t>电梯/楼梯间号码牌</t>
  </si>
  <si>
    <t>消防提示贴纸</t>
  </si>
  <si>
    <t>车贴印刷</t>
  </si>
  <si>
    <t>室内宣传栏画框</t>
  </si>
  <si>
    <t>出诊表</t>
  </si>
  <si>
    <t>镀锌板焊接成型，精工打磨，环氧底漆，原子灰，烤汽车漆木纹漆和白色，360°无死角打磨，内置亚克力盒子。图文精工丝印</t>
  </si>
  <si>
    <t>宣传栏</t>
  </si>
  <si>
    <t>镀锌板焊接成型，精工打磨，环氧底漆，原子灰，烤汽车漆木纹漆和白色，360°无死角打磨，内置亚克力。图文精工丝印</t>
  </si>
  <si>
    <t>护士站吊牌</t>
  </si>
  <si>
    <t>不锈钢焊接成型烤漆木纹色+白色，内容双面镂空发光，内置透光亚克力</t>
  </si>
  <si>
    <t>护士站水晶字</t>
  </si>
  <si>
    <t>套</t>
  </si>
  <si>
    <t>17+3水晶字</t>
  </si>
  <si>
    <t>车库入口吊牌</t>
  </si>
  <si>
    <t>组</t>
  </si>
  <si>
    <t>镀锌板焊接成型，精工打磨，环氧底漆，原子灰，烤黑色汽车，图文单面镂空360°无死角打磨，内贴高透光亚克力，采用蓝景led节能灯源，内置稳压器，工程款防雨电源。</t>
  </si>
  <si>
    <t>三块为一组 共计两组</t>
  </si>
  <si>
    <t>档口贴纸</t>
  </si>
  <si>
    <t>米</t>
  </si>
  <si>
    <t>采用日本进口武藤机，采用进口户外防水墨水8pass输出</t>
  </si>
  <si>
    <t>宽0.4m*档口总和80m</t>
  </si>
  <si>
    <t>门牌号</t>
  </si>
  <si>
    <t>1mm双色板激光雕刻</t>
  </si>
  <si>
    <t>床头卡</t>
  </si>
  <si>
    <t>3mm亚克力激光切割，粘盒</t>
  </si>
  <si>
    <t>手术室门牌</t>
  </si>
  <si>
    <t>床位号</t>
  </si>
  <si>
    <t>限速牌、道路指示牌</t>
  </si>
  <si>
    <t>2mm铝板工程级反光膜，</t>
  </si>
  <si>
    <t xml:space="preserve">连廊指示吊牌
</t>
  </si>
  <si>
    <t>制作小计</t>
  </si>
  <si>
    <t>运输（2趟）</t>
  </si>
  <si>
    <t>税价（1%）</t>
  </si>
  <si>
    <t>合计金额</t>
  </si>
</sst>
</file>

<file path=xl/styles.xml><?xml version="1.0" encoding="utf-8"?>
<styleSheet xmlns="http://schemas.openxmlformats.org/spreadsheetml/2006/main">
  <numFmts count="2">
    <numFmt numFmtId="0" formatCode="General"/>
    <numFmt numFmtId="164" formatCode="0_ "/>
  </numFmts>
  <fonts count="19">
    <font>
      <name val="宋体"/>
      <sz val="11"/>
    </font>
    <font>
      <name val="宋体"/>
      <charset val="134"/>
      <sz val="11"/>
      <color rgb="FF000000"/>
    </font>
    <font>
      <name val="文鼎CS大宋"/>
      <b/>
      <charset val="134"/>
      <sz val="24"/>
      <color rgb="FFFF0000"/>
    </font>
    <font>
      <name val="宋体"/>
      <b/>
      <charset val="134"/>
      <sz val="16"/>
    </font>
    <font>
      <name val="宋体"/>
      <charset val="134"/>
      <sz val="10"/>
    </font>
    <font>
      <name val="宋体"/>
      <charset val="134"/>
      <sz val="10"/>
      <color rgb="FF000000"/>
    </font>
    <font>
      <name val="宋体"/>
      <charset val="134"/>
      <sz val="10"/>
      <color rgb="FF002060"/>
    </font>
    <font>
      <name val="宋体"/>
      <charset val="134"/>
      <sz val="9"/>
      <color rgb="FF000000"/>
    </font>
    <font>
      <name val="宋体"/>
      <charset val="134"/>
      <sz val="12"/>
      <color rgb="FF000000"/>
    </font>
    <font>
      <name val="宋体"/>
      <charset val="134"/>
      <sz val="12"/>
      <color rgb="FFFF0000"/>
    </font>
    <font>
      <name val="宋体"/>
      <charset val="134"/>
      <sz val="9"/>
      <color rgb="FFFF0000"/>
    </font>
    <font>
      <name val="宋体"/>
      <charset val="134"/>
      <sz val="11"/>
      <color rgb="FFFF0000"/>
    </font>
    <font>
      <name val="宋体"/>
      <charset val="134"/>
      <sz val="10"/>
      <color rgb="FFFF0000"/>
    </font>
    <font>
      <name val="宋体"/>
      <charset val="134"/>
      <sz val="10"/>
      <color rgb="FF000000"/>
    </font>
    <font>
      <name val="宋体"/>
      <charset val="134"/>
      <sz val="9"/>
      <color rgb="FF000000"/>
    </font>
    <font>
      <name val="宋体"/>
      <b/>
      <charset val="134"/>
      <sz val="9"/>
      <color rgb="FF000000"/>
    </font>
    <font>
      <name val="宋体"/>
      <b/>
      <charset val="134"/>
      <sz val="10"/>
      <color rgb="FF000000"/>
    </font>
    <font>
      <name val="宋体"/>
      <charset val="134"/>
      <sz val="11"/>
      <color indexed="8"/>
    </font>
    <font>
      <name val="宋体"/>
      <charset val="134"/>
      <sz val="1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bottom"/>
      <protection locked="0" hidden="0"/>
    </xf>
    <xf numFmtId="0" fontId="17" fillId="0" borderId="0">
      <alignment vertical="bottom"/>
      <protection locked="0" hidden="0"/>
    </xf>
    <xf numFmtId="0" fontId="18" fillId="0" borderId="0">
      <alignment vertical="bottom"/>
      <protection locked="0" hidden="0"/>
    </xf>
  </cellStyleXfs>
  <cellXfs count="48">
    <xf numFmtId="0" fontId="0" fillId="0" borderId="0" xfId="0">
      <alignment vertical="center"/>
    </xf>
    <xf numFmtId="0" fontId="1" fillId="0" borderId="0" xfId="1" applyAlignment="1">
      <alignment vertical="center" wrapText="1"/>
    </xf>
    <xf numFmtId="164" fontId="1" fillId="0" borderId="0" xfId="1" applyNumberForma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  <protection locked="0" hidden="0"/>
    </xf>
    <xf numFmtId="164" fontId="3" fillId="3" borderId="1" xfId="1" applyNumberFormat="1" applyFont="1" applyFill="1" applyBorder="1" applyAlignment="1">
      <alignment horizontal="left" vertical="center" wrapText="1"/>
      <protection locked="0" hidden="0"/>
    </xf>
    <xf numFmtId="0" fontId="4" fillId="2" borderId="1" xfId="2" applyFont="1" applyFill="1" applyBorder="1" applyAlignment="1">
      <alignment horizontal="center" vertical="center" wrapText="1" shrinkToFit="1"/>
      <protection locked="0" hidden="0"/>
    </xf>
    <xf numFmtId="164" fontId="5" fillId="2" borderId="1" xfId="1" applyNumberFormat="1" applyFont="1" applyFill="1" applyBorder="1" applyAlignment="1">
      <alignment horizontal="center" vertical="center" wrapText="1"/>
      <protection locked="0" hidden="0"/>
    </xf>
    <xf numFmtId="164" fontId="6" fillId="2" borderId="1" xfId="1" applyNumberFormat="1" applyFont="1" applyFill="1" applyBorder="1" applyAlignment="1">
      <alignment horizontal="center" vertical="center" wrapText="1"/>
      <protection locked="0" hidden="0"/>
    </xf>
    <xf numFmtId="0" fontId="4" fillId="2" borderId="1" xfId="3" applyFont="1" applyFill="1" applyBorder="1" applyAlignment="1">
      <alignment horizontal="center" vertical="center" wrapText="1" shrinkToFit="1"/>
    </xf>
    <xf numFmtId="0" fontId="1" fillId="0" borderId="1" xfId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 shrinkToFi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left" vertical="center" wrapText="1" shrinkToFit="1"/>
    </xf>
    <xf numFmtId="0" fontId="5" fillId="2" borderId="1" xfId="3" applyFont="1" applyFill="1" applyBorder="1" applyAlignment="1">
      <alignment horizontal="center" vertical="center" wrapText="1" shrinkToFit="1"/>
    </xf>
    <xf numFmtId="0" fontId="1" fillId="0" borderId="1" xfId="1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center" vertical="center" wrapText="1" shrinkToFi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 shrinkToFit="1"/>
    </xf>
    <xf numFmtId="0" fontId="7" fillId="0" borderId="1" xfId="3" applyFont="1" applyFill="1" applyBorder="1" applyAlignment="1">
      <alignment horizontal="left" vertical="center" wrapText="1" shrinkToFit="1"/>
    </xf>
    <xf numFmtId="0" fontId="9" fillId="2" borderId="1" xfId="2" applyFont="1" applyFill="1" applyBorder="1" applyAlignment="1">
      <alignment horizontal="center" vertical="center" wrapText="1" shrinkToFit="1"/>
    </xf>
    <xf numFmtId="164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 shrinkToFit="1"/>
    </xf>
    <xf numFmtId="0" fontId="10" fillId="2" borderId="1" xfId="3" applyFont="1" applyFill="1" applyBorder="1" applyAlignment="1">
      <alignment horizontal="left" vertical="center" wrapText="1" shrinkToFit="1"/>
    </xf>
    <xf numFmtId="0" fontId="9" fillId="0" borderId="1" xfId="1" applyFont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 shrinkToFi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 shrinkToFit="1"/>
    </xf>
    <xf numFmtId="0" fontId="10" fillId="0" borderId="1" xfId="3" applyFont="1" applyFill="1" applyBorder="1" applyAlignment="1">
      <alignment horizontal="left" vertical="center" wrapText="1" shrinkToFit="1"/>
    </xf>
    <xf numFmtId="0" fontId="9" fillId="0" borderId="1" xfId="1" applyFont="1" applyFill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2" fillId="2" borderId="1" xfId="2" applyFont="1" applyFill="1" applyBorder="1" applyAlignment="1">
      <alignment horizontal="center" vertical="center" wrapText="1" shrinkToFit="1"/>
    </xf>
    <xf numFmtId="0" fontId="13" fillId="2" borderId="1" xfId="2" applyFont="1" applyFill="1" applyBorder="1" applyAlignment="1">
      <alignment horizontal="center" vertical="center" wrapText="1" shrinkToFit="1"/>
    </xf>
    <xf numFmtId="164" fontId="14" fillId="2" borderId="1" xfId="1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 shrinkToFit="1"/>
    </xf>
    <xf numFmtId="0" fontId="11" fillId="0" borderId="1" xfId="1" applyFont="1" applyFill="1" applyBorder="1" applyAlignment="1">
      <alignment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4" xfId="1"/>
    <cellStyle name="常规 10" xfId="2"/>
    <cellStyle name="常规 2 3 2" xfId="3"/>
  </cellStyles>
  <dxfs count="0"/>
  <tableStyles defaultTableStyle="TableStyleMedium2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0.png"/><Relationship Id="rId2" Type="http://schemas.openxmlformats.org/officeDocument/2006/relationships/image" Target="../media/image1.png"/><Relationship Id="rId3" Type="http://schemas.openxmlformats.org/officeDocument/2006/relationships/image" Target="../media/image2.png"/><Relationship Id="rId4" Type="http://schemas.openxmlformats.org/officeDocument/2006/relationships/image" Target="../media/image3.png"/><Relationship Id="rId5" Type="http://schemas.openxmlformats.org/officeDocument/2006/relationships/image" Target="../media/image4.png"/><Relationship Id="rId6" Type="http://schemas.openxmlformats.org/officeDocument/2006/relationships/image" Target="../media/image5.png"/><Relationship Id="rId7" Type="http://schemas.openxmlformats.org/officeDocument/2006/relationships/image" Target="../media/image6.png"/><Relationship Id="rId8" Type="http://schemas.openxmlformats.org/officeDocument/2006/relationships/image" Target="../media/image7.png"/><Relationship Id="rId9" Type="http://schemas.openxmlformats.org/officeDocument/2006/relationships/image" Target="../media/image8.png"/><Relationship Id="rId10" Type="http://schemas.openxmlformats.org/officeDocument/2006/relationships/image" Target="../media/image9.png"/><Relationship Id="rId11" Type="http://schemas.openxmlformats.org/officeDocument/2006/relationships/image" Target="../media/image10.png"/><Relationship Id="rId12" Type="http://schemas.openxmlformats.org/officeDocument/2006/relationships/image" Target="../media/image11.png"/><Relationship Id="rId13" Type="http://schemas.openxmlformats.org/officeDocument/2006/relationships/image" Target="../media/image12.png"/><Relationship Id="rId14" Type="http://schemas.openxmlformats.org/officeDocument/2006/relationships/image" Target="../media/image13.png"/><Relationship Id="rId15" Type="http://schemas.openxmlformats.org/officeDocument/2006/relationships/image" Target="../media/image14.png"/><Relationship Id="rId16" Type="http://schemas.openxmlformats.org/officeDocument/2006/relationships/image" Target="../media/image15.png"/><Relationship Id="rId17" Type="http://schemas.openxmlformats.org/officeDocument/2006/relationships/image" Target="../media/image16.png"/><Relationship Id="rId18" Type="http://schemas.openxmlformats.org/officeDocument/2006/relationships/image" Target="../media/image17.png"/><Relationship Id="rId19" Type="http://schemas.openxmlformats.org/officeDocument/2006/relationships/image" Target="../media/image18.png"/><Relationship Id="rId20" Type="http://schemas.openxmlformats.org/officeDocument/2006/relationships/image" Target="../media/image19.png"/><Relationship Id="rId21" Type="http://schemas.openxmlformats.org/officeDocument/2006/relationships/image" Target="../media/image20.png"/><Relationship Id="rId22" Type="http://schemas.openxmlformats.org/officeDocument/2006/relationships/image" Target="../media/image21.png"/><Relationship Id="rId23" Type="http://schemas.openxmlformats.org/officeDocument/2006/relationships/image" Target="../media/image22.png"/><Relationship Id="rId24" Type="http://schemas.openxmlformats.org/officeDocument/2006/relationships/image" Target="../media/image23.png"/><Relationship Id="rId25" Type="http://schemas.openxmlformats.org/officeDocument/2006/relationships/image" Target="../media/image24.png"/><Relationship Id="rId26" Type="http://schemas.openxmlformats.org/officeDocument/2006/relationships/image" Target="../media/image25.png"/><Relationship Id="rId27" Type="http://schemas.openxmlformats.org/officeDocument/2006/relationships/image" Target="../media/image2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389508</xdr:colOff>
      <xdr:row>6</xdr:row>
      <xdr:rowOff>87709</xdr:rowOff>
    </xdr:from>
    <xdr:to>
      <xdr:col>1</xdr:col>
      <xdr:colOff>1703017</xdr:colOff>
      <xdr:row>6</xdr:row>
      <xdr:rowOff>887412</xdr:rowOff>
    </xdr:to>
    <xdr:pic>
      <xdr:nvPicPr>
        <xdr:cNvPr id="2" name="图片 1" descr=" 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86510" y="3041015"/>
          <a:ext cx="1313815" cy="7994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519344</xdr:colOff>
      <xdr:row>5</xdr:row>
      <xdr:rowOff>273955</xdr:rowOff>
    </xdr:from>
    <xdr:to>
      <xdr:col>1</xdr:col>
      <xdr:colOff>1651082</xdr:colOff>
      <xdr:row>5</xdr:row>
      <xdr:rowOff>1547477</xdr:rowOff>
    </xdr:to>
    <xdr:pic>
      <xdr:nvPicPr>
        <xdr:cNvPr id="3" name="图片 2" descr=" 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416685" y="1336040"/>
          <a:ext cx="1131570" cy="12661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261836</xdr:colOff>
      <xdr:row>7</xdr:row>
      <xdr:rowOff>784287</xdr:rowOff>
    </xdr:from>
    <xdr:to>
      <xdr:col>1</xdr:col>
      <xdr:colOff>1690033</xdr:colOff>
      <xdr:row>8</xdr:row>
      <xdr:rowOff>87585</xdr:rowOff>
    </xdr:to>
    <xdr:pic>
      <xdr:nvPicPr>
        <xdr:cNvPr id="4" name="图片 3" descr=" 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158875" y="5059680"/>
          <a:ext cx="1428115" cy="32258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287803</xdr:colOff>
      <xdr:row>9</xdr:row>
      <xdr:rowOff>250812</xdr:rowOff>
    </xdr:from>
    <xdr:to>
      <xdr:col>1</xdr:col>
      <xdr:colOff>1726820</xdr:colOff>
      <xdr:row>9</xdr:row>
      <xdr:rowOff>569304</xdr:rowOff>
    </xdr:to>
    <xdr:pic>
      <xdr:nvPicPr>
        <xdr:cNvPr id="5" name="图片 4" descr=" 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1184910" y="6564630"/>
          <a:ext cx="1438910" cy="31877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32459</xdr:colOff>
      <xdr:row>10</xdr:row>
      <xdr:rowOff>163227</xdr:rowOff>
    </xdr:from>
    <xdr:to>
      <xdr:col>1</xdr:col>
      <xdr:colOff>1519082</xdr:colOff>
      <xdr:row>10</xdr:row>
      <xdr:rowOff>859928</xdr:rowOff>
    </xdr:to>
    <xdr:pic>
      <xdr:nvPicPr>
        <xdr:cNvPr id="6" name="图片 5" descr=" 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929640" y="7496175"/>
          <a:ext cx="1486535" cy="7010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121180</xdr:colOff>
      <xdr:row>11</xdr:row>
      <xdr:rowOff>59717</xdr:rowOff>
    </xdr:from>
    <xdr:to>
      <xdr:col>1</xdr:col>
      <xdr:colOff>1380590</xdr:colOff>
      <xdr:row>11</xdr:row>
      <xdr:rowOff>859928</xdr:rowOff>
    </xdr:to>
    <xdr:pic>
      <xdr:nvPicPr>
        <xdr:cNvPr id="7" name="图片 6" descr=" "/>
        <xdr:cNvPicPr/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1018540" y="8416290"/>
          <a:ext cx="1259205" cy="8001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106032</xdr:colOff>
      <xdr:row>12</xdr:row>
      <xdr:rowOff>224246</xdr:rowOff>
    </xdr:from>
    <xdr:to>
      <xdr:col>1</xdr:col>
      <xdr:colOff>1384918</xdr:colOff>
      <xdr:row>12</xdr:row>
      <xdr:rowOff>1126703</xdr:rowOff>
    </xdr:to>
    <xdr:pic>
      <xdr:nvPicPr>
        <xdr:cNvPr id="8" name="图片 7" descr=" "/>
        <xdr:cNvPicPr/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1003300" y="9599930"/>
          <a:ext cx="1278890" cy="8972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80065</xdr:colOff>
      <xdr:row>13</xdr:row>
      <xdr:rowOff>60163</xdr:rowOff>
    </xdr:from>
    <xdr:to>
      <xdr:col>1</xdr:col>
      <xdr:colOff>1402230</xdr:colOff>
      <xdr:row>13</xdr:row>
      <xdr:rowOff>1279847</xdr:rowOff>
    </xdr:to>
    <xdr:pic>
      <xdr:nvPicPr>
        <xdr:cNvPr id="9" name="图片 8" descr=" "/>
        <xdr:cNvPicPr/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977265" y="10830560"/>
          <a:ext cx="1322070" cy="12198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151475</xdr:colOff>
      <xdr:row>14</xdr:row>
      <xdr:rowOff>366266</xdr:rowOff>
    </xdr:from>
    <xdr:to>
      <xdr:col>1</xdr:col>
      <xdr:colOff>1560197</xdr:colOff>
      <xdr:row>14</xdr:row>
      <xdr:rowOff>887797</xdr:rowOff>
    </xdr:to>
    <xdr:pic>
      <xdr:nvPicPr>
        <xdr:cNvPr id="10" name="图片 9" descr=" "/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1048385" y="12538075"/>
          <a:ext cx="1409065" cy="5213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77901</xdr:colOff>
      <xdr:row>15</xdr:row>
      <xdr:rowOff>99528</xdr:rowOff>
    </xdr:from>
    <xdr:to>
      <xdr:col>1</xdr:col>
      <xdr:colOff>1436853</xdr:colOff>
      <xdr:row>15</xdr:row>
      <xdr:rowOff>875853</xdr:rowOff>
    </xdr:to>
    <xdr:pic>
      <xdr:nvPicPr>
        <xdr:cNvPr id="11" name="图片 10" descr=" "/>
        <xdr:cNvPicPr/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975360" y="13290550"/>
          <a:ext cx="1358900" cy="7766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341901</xdr:colOff>
      <xdr:row>16</xdr:row>
      <xdr:rowOff>135284</xdr:rowOff>
    </xdr:from>
    <xdr:to>
      <xdr:col>1</xdr:col>
      <xdr:colOff>1276722</xdr:colOff>
      <xdr:row>16</xdr:row>
      <xdr:rowOff>1721122</xdr:rowOff>
    </xdr:to>
    <xdr:pic>
      <xdr:nvPicPr>
        <xdr:cNvPr id="12" name="图片 11" descr=" "/>
        <xdr:cNvPicPr/>
      </xdr:nvPicPr>
      <xdr:blipFill>
        <a:blip xmlns:r="http://schemas.openxmlformats.org/officeDocument/2006/relationships" r:embed="rId11"/>
        <a:srcRect/>
        <a:stretch>
          <a:fillRect/>
        </a:stretch>
      </xdr:blipFill>
      <xdr:spPr>
        <a:xfrm>
          <a:off x="1238885" y="14348460"/>
          <a:ext cx="932815" cy="1586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101704</xdr:colOff>
      <xdr:row>17</xdr:row>
      <xdr:rowOff>253565</xdr:rowOff>
    </xdr:from>
    <xdr:to>
      <xdr:col>1</xdr:col>
      <xdr:colOff>1419541</xdr:colOff>
      <xdr:row>17</xdr:row>
      <xdr:rowOff>1165324</xdr:rowOff>
    </xdr:to>
    <xdr:pic>
      <xdr:nvPicPr>
        <xdr:cNvPr id="13" name="图片 12" descr=" "/>
        <xdr:cNvPicPr/>
      </xdr:nvPicPr>
      <xdr:blipFill>
        <a:blip xmlns:r="http://schemas.openxmlformats.org/officeDocument/2006/relationships" r:embed="rId12"/>
        <a:srcRect/>
        <a:stretch>
          <a:fillRect/>
        </a:stretch>
      </xdr:blipFill>
      <xdr:spPr>
        <a:xfrm>
          <a:off x="998855" y="16386810"/>
          <a:ext cx="1317625" cy="9118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166623</xdr:colOff>
      <xdr:row>18</xdr:row>
      <xdr:rowOff>201364</xdr:rowOff>
    </xdr:from>
    <xdr:to>
      <xdr:col>1</xdr:col>
      <xdr:colOff>1322164</xdr:colOff>
      <xdr:row>18</xdr:row>
      <xdr:rowOff>1100137</xdr:rowOff>
    </xdr:to>
    <xdr:pic>
      <xdr:nvPicPr>
        <xdr:cNvPr id="14" name="图片 13" descr=" "/>
        <xdr:cNvPicPr/>
      </xdr:nvPicPr>
      <xdr:blipFill>
        <a:blip xmlns:r="http://schemas.openxmlformats.org/officeDocument/2006/relationships" r:embed="rId13"/>
        <a:srcRect/>
        <a:stretch>
          <a:fillRect/>
        </a:stretch>
      </xdr:blipFill>
      <xdr:spPr>
        <a:xfrm>
          <a:off x="1063625" y="17714596"/>
          <a:ext cx="1155700" cy="90360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168786</xdr:colOff>
      <xdr:row>19</xdr:row>
      <xdr:rowOff>123415</xdr:rowOff>
    </xdr:from>
    <xdr:to>
      <xdr:col>1</xdr:col>
      <xdr:colOff>1384918</xdr:colOff>
      <xdr:row>19</xdr:row>
      <xdr:rowOff>859928</xdr:rowOff>
    </xdr:to>
    <xdr:pic>
      <xdr:nvPicPr>
        <xdr:cNvPr id="15" name="图片 14" descr=" "/>
        <xdr:cNvPicPr/>
      </xdr:nvPicPr>
      <xdr:blipFill>
        <a:blip xmlns:r="http://schemas.openxmlformats.org/officeDocument/2006/relationships" r:embed="rId14"/>
        <a:srcRect/>
        <a:stretch>
          <a:fillRect/>
        </a:stretch>
      </xdr:blipFill>
      <xdr:spPr>
        <a:xfrm>
          <a:off x="1066165" y="18900140"/>
          <a:ext cx="1216025" cy="7366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164459</xdr:colOff>
      <xdr:row>20</xdr:row>
      <xdr:rowOff>87585</xdr:rowOff>
    </xdr:from>
    <xdr:to>
      <xdr:col>1</xdr:col>
      <xdr:colOff>1246426</xdr:colOff>
      <xdr:row>20</xdr:row>
      <xdr:rowOff>911683</xdr:rowOff>
    </xdr:to>
    <xdr:pic>
      <xdr:nvPicPr>
        <xdr:cNvPr id="16" name="图片 15" descr=" "/>
        <xdr:cNvPicPr/>
      </xdr:nvPicPr>
      <xdr:blipFill>
        <a:blip xmlns:r="http://schemas.openxmlformats.org/officeDocument/2006/relationships" r:embed="rId15"/>
        <a:srcRect/>
        <a:stretch>
          <a:fillRect/>
        </a:stretch>
      </xdr:blipFill>
      <xdr:spPr>
        <a:xfrm>
          <a:off x="1061720" y="19879310"/>
          <a:ext cx="1082040" cy="824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86557</xdr:colOff>
      <xdr:row>21</xdr:row>
      <xdr:rowOff>138410</xdr:rowOff>
    </xdr:from>
    <xdr:to>
      <xdr:col>1</xdr:col>
      <xdr:colOff>1384918</xdr:colOff>
      <xdr:row>21</xdr:row>
      <xdr:rowOff>1536352</xdr:rowOff>
    </xdr:to>
    <xdr:pic>
      <xdr:nvPicPr>
        <xdr:cNvPr id="17" name="图片 16" descr=" "/>
        <xdr:cNvPicPr/>
      </xdr:nvPicPr>
      <xdr:blipFill>
        <a:blip xmlns:r="http://schemas.openxmlformats.org/officeDocument/2006/relationships" r:embed="rId16"/>
        <a:srcRect/>
        <a:stretch>
          <a:fillRect/>
        </a:stretch>
      </xdr:blipFill>
      <xdr:spPr>
        <a:xfrm>
          <a:off x="983615" y="20951190"/>
          <a:ext cx="1298575" cy="139128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238032</xdr:colOff>
      <xdr:row>23</xdr:row>
      <xdr:rowOff>214982</xdr:rowOff>
    </xdr:from>
    <xdr:to>
      <xdr:col>1</xdr:col>
      <xdr:colOff>1445509</xdr:colOff>
      <xdr:row>23</xdr:row>
      <xdr:rowOff>784287</xdr:rowOff>
    </xdr:to>
    <xdr:pic>
      <xdr:nvPicPr>
        <xdr:cNvPr id="18" name="图片 17" descr=" "/>
        <xdr:cNvPicPr/>
      </xdr:nvPicPr>
      <xdr:blipFill>
        <a:blip xmlns:r="http://schemas.openxmlformats.org/officeDocument/2006/relationships" r:embed="rId17"/>
        <a:srcRect/>
        <a:stretch>
          <a:fillRect/>
        </a:stretch>
      </xdr:blipFill>
      <xdr:spPr>
        <a:xfrm>
          <a:off x="1135380" y="24569420"/>
          <a:ext cx="1205230" cy="56896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99541</xdr:colOff>
      <xdr:row>24</xdr:row>
      <xdr:rowOff>302567</xdr:rowOff>
    </xdr:from>
    <xdr:to>
      <xdr:col>1</xdr:col>
      <xdr:colOff>1382754</xdr:colOff>
      <xdr:row>24</xdr:row>
      <xdr:rowOff>772343</xdr:rowOff>
    </xdr:to>
    <xdr:pic>
      <xdr:nvPicPr>
        <xdr:cNvPr id="19" name="图片 18" descr=" "/>
        <xdr:cNvPicPr/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>
          <a:off x="996950" y="25676224"/>
          <a:ext cx="1282700" cy="4699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43278</xdr:colOff>
      <xdr:row>25</xdr:row>
      <xdr:rowOff>354322</xdr:rowOff>
    </xdr:from>
    <xdr:to>
      <xdr:col>1</xdr:col>
      <xdr:colOff>1445509</xdr:colOff>
      <xdr:row>25</xdr:row>
      <xdr:rowOff>684758</xdr:rowOff>
    </xdr:to>
    <xdr:pic>
      <xdr:nvPicPr>
        <xdr:cNvPr id="20" name="图片 19" descr=" "/>
        <xdr:cNvPicPr/>
      </xdr:nvPicPr>
      <xdr:blipFill>
        <a:blip xmlns:r="http://schemas.openxmlformats.org/officeDocument/2006/relationships" r:embed="rId18"/>
        <a:srcRect/>
        <a:stretch>
          <a:fillRect/>
        </a:stretch>
      </xdr:blipFill>
      <xdr:spPr>
        <a:xfrm>
          <a:off x="940435" y="26746836"/>
          <a:ext cx="1400175" cy="33083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90885</xdr:colOff>
      <xdr:row>26</xdr:row>
      <xdr:rowOff>201711</xdr:rowOff>
    </xdr:from>
    <xdr:to>
      <xdr:col>1</xdr:col>
      <xdr:colOff>1813378</xdr:colOff>
      <xdr:row>26</xdr:row>
      <xdr:rowOff>705991</xdr:rowOff>
    </xdr:to>
    <xdr:pic>
      <xdr:nvPicPr>
        <xdr:cNvPr id="21" name="图片 20" descr=" "/>
        <xdr:cNvPicPr/>
      </xdr:nvPicPr>
      <xdr:blipFill>
        <a:blip xmlns:r="http://schemas.openxmlformats.org/officeDocument/2006/relationships" r:embed="rId19"/>
        <a:srcRect/>
        <a:stretch>
          <a:fillRect/>
        </a:stretch>
      </xdr:blipFill>
      <xdr:spPr>
        <a:xfrm>
          <a:off x="988060" y="27612340"/>
          <a:ext cx="1720215" cy="50927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536656</xdr:colOff>
      <xdr:row>27</xdr:row>
      <xdr:rowOff>47773</xdr:rowOff>
    </xdr:from>
    <xdr:to>
      <xdr:col>1</xdr:col>
      <xdr:colOff>1629443</xdr:colOff>
      <xdr:row>27</xdr:row>
      <xdr:rowOff>975382</xdr:rowOff>
    </xdr:to>
    <xdr:pic>
      <xdr:nvPicPr>
        <xdr:cNvPr id="22" name="图片 21" descr=" "/>
        <xdr:cNvPicPr/>
      </xdr:nvPicPr>
      <xdr:blipFill>
        <a:blip xmlns:r="http://schemas.openxmlformats.org/officeDocument/2006/relationships" r:embed="rId20"/>
        <a:srcRect/>
        <a:stretch>
          <a:fillRect/>
        </a:stretch>
      </xdr:blipFill>
      <xdr:spPr>
        <a:xfrm>
          <a:off x="1433830" y="28818840"/>
          <a:ext cx="1092835" cy="9271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614557</xdr:colOff>
      <xdr:row>29</xdr:row>
      <xdr:rowOff>23886</xdr:rowOff>
    </xdr:from>
    <xdr:to>
      <xdr:col>1</xdr:col>
      <xdr:colOff>1761443</xdr:colOff>
      <xdr:row>29</xdr:row>
      <xdr:rowOff>975382</xdr:rowOff>
    </xdr:to>
    <xdr:pic>
      <xdr:nvPicPr>
        <xdr:cNvPr id="23" name="图片 23" descr=" "/>
        <xdr:cNvPicPr/>
      </xdr:nvPicPr>
      <xdr:blipFill>
        <a:blip xmlns:r="http://schemas.openxmlformats.org/officeDocument/2006/relationships" r:embed="rId21"/>
        <a:srcRect/>
        <a:stretch>
          <a:fillRect/>
        </a:stretch>
      </xdr:blipFill>
      <xdr:spPr>
        <a:xfrm>
          <a:off x="1511935" y="30833060"/>
          <a:ext cx="1146810" cy="9512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177442</xdr:colOff>
      <xdr:row>30</xdr:row>
      <xdr:rowOff>99528</xdr:rowOff>
    </xdr:from>
    <xdr:to>
      <xdr:col>1</xdr:col>
      <xdr:colOff>1770099</xdr:colOff>
      <xdr:row>30</xdr:row>
      <xdr:rowOff>772343</xdr:rowOff>
    </xdr:to>
    <xdr:pic>
      <xdr:nvPicPr>
        <xdr:cNvPr id="24" name="图片 24" descr=" "/>
        <xdr:cNvPicPr/>
      </xdr:nvPicPr>
      <xdr:blipFill>
        <a:blip xmlns:r="http://schemas.openxmlformats.org/officeDocument/2006/relationships" r:embed="rId22"/>
        <a:srcRect/>
        <a:stretch>
          <a:fillRect/>
        </a:stretch>
      </xdr:blipFill>
      <xdr:spPr>
        <a:xfrm>
          <a:off x="1074420" y="31927800"/>
          <a:ext cx="1592580" cy="6731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629705</xdr:colOff>
      <xdr:row>31</xdr:row>
      <xdr:rowOff>0</xdr:rowOff>
    </xdr:from>
    <xdr:to>
      <xdr:col>1</xdr:col>
      <xdr:colOff>1612132</xdr:colOff>
      <xdr:row>31</xdr:row>
      <xdr:rowOff>975382</xdr:rowOff>
    </xdr:to>
    <xdr:pic>
      <xdr:nvPicPr>
        <xdr:cNvPr id="25" name="图片 25" descr=" "/>
        <xdr:cNvPicPr/>
      </xdr:nvPicPr>
      <xdr:blipFill>
        <a:blip xmlns:r="http://schemas.openxmlformats.org/officeDocument/2006/relationships" r:embed="rId23"/>
        <a:srcRect/>
        <a:stretch>
          <a:fillRect/>
        </a:stretch>
      </xdr:blipFill>
      <xdr:spPr>
        <a:xfrm>
          <a:off x="1527175" y="32835850"/>
          <a:ext cx="982345" cy="98679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344065</xdr:colOff>
      <xdr:row>32</xdr:row>
      <xdr:rowOff>175170</xdr:rowOff>
    </xdr:from>
    <xdr:to>
      <xdr:col>1</xdr:col>
      <xdr:colOff>1060328</xdr:colOff>
      <xdr:row>32</xdr:row>
      <xdr:rowOff>899740</xdr:rowOff>
    </xdr:to>
    <xdr:pic>
      <xdr:nvPicPr>
        <xdr:cNvPr id="26" name="图片 26" descr=" "/>
        <xdr:cNvPicPr/>
      </xdr:nvPicPr>
      <xdr:blipFill>
        <a:blip xmlns:r="http://schemas.openxmlformats.org/officeDocument/2006/relationships" r:embed="rId24"/>
        <a:srcRect/>
        <a:stretch>
          <a:fillRect/>
        </a:stretch>
      </xdr:blipFill>
      <xdr:spPr>
        <a:xfrm>
          <a:off x="1241425" y="34041716"/>
          <a:ext cx="716280" cy="724532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1086295</xdr:colOff>
      <xdr:row>32</xdr:row>
      <xdr:rowOff>111472</xdr:rowOff>
    </xdr:from>
    <xdr:to>
      <xdr:col>1</xdr:col>
      <xdr:colOff>1936722</xdr:colOff>
      <xdr:row>32</xdr:row>
      <xdr:rowOff>951495</xdr:rowOff>
    </xdr:to>
    <xdr:pic>
      <xdr:nvPicPr>
        <xdr:cNvPr id="27" name="图片 27" descr=" "/>
        <xdr:cNvPicPr/>
      </xdr:nvPicPr>
      <xdr:blipFill>
        <a:blip xmlns:r="http://schemas.openxmlformats.org/officeDocument/2006/relationships" r:embed="rId25"/>
        <a:srcRect/>
        <a:stretch>
          <a:fillRect/>
        </a:stretch>
      </xdr:blipFill>
      <xdr:spPr>
        <a:xfrm>
          <a:off x="1983740" y="33978216"/>
          <a:ext cx="850265" cy="840104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625377</xdr:colOff>
      <xdr:row>28</xdr:row>
      <xdr:rowOff>175170</xdr:rowOff>
    </xdr:from>
    <xdr:to>
      <xdr:col>1</xdr:col>
      <xdr:colOff>1921574</xdr:colOff>
      <xdr:row>28</xdr:row>
      <xdr:rowOff>796230</xdr:rowOff>
    </xdr:to>
    <xdr:pic>
      <xdr:nvPicPr>
        <xdr:cNvPr id="28" name="图片 28" descr=" "/>
        <xdr:cNvPicPr/>
      </xdr:nvPicPr>
      <xdr:blipFill>
        <a:blip xmlns:r="http://schemas.openxmlformats.org/officeDocument/2006/relationships" r:embed="rId26"/>
        <a:srcRect/>
        <a:stretch>
          <a:fillRect/>
        </a:stretch>
      </xdr:blipFill>
      <xdr:spPr>
        <a:xfrm>
          <a:off x="1522730" y="29965016"/>
          <a:ext cx="1296035" cy="6248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147147</xdr:colOff>
      <xdr:row>22</xdr:row>
      <xdr:rowOff>581322</xdr:rowOff>
    </xdr:from>
    <xdr:to>
      <xdr:col>1</xdr:col>
      <xdr:colOff>1921574</xdr:colOff>
      <xdr:row>22</xdr:row>
      <xdr:rowOff>1218009</xdr:rowOff>
    </xdr:to>
    <xdr:pic>
      <xdr:nvPicPr>
        <xdr:cNvPr id="29" name="图片 29" descr=" "/>
        <xdr:cNvPicPr/>
      </xdr:nvPicPr>
      <xdr:blipFill>
        <a:blip xmlns:r="http://schemas.openxmlformats.org/officeDocument/2006/relationships" r:embed="rId27"/>
        <a:srcRect/>
        <a:stretch>
          <a:fillRect/>
        </a:stretch>
      </xdr:blipFill>
      <xdr:spPr>
        <a:xfrm>
          <a:off x="1044575" y="23166070"/>
          <a:ext cx="1774190" cy="63627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1</xdr:col>
      <xdr:colOff>402492</xdr:colOff>
      <xdr:row>33</xdr:row>
      <xdr:rowOff>226925</xdr:rowOff>
    </xdr:from>
    <xdr:to>
      <xdr:col>1</xdr:col>
      <xdr:colOff>1813378</xdr:colOff>
      <xdr:row>33</xdr:row>
      <xdr:rowOff>748456</xdr:rowOff>
    </xdr:to>
    <xdr:pic>
      <xdr:nvPicPr>
        <xdr:cNvPr id="30" name="图片 30" descr=" "/>
        <xdr:cNvPicPr/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1297305" y="35112960"/>
          <a:ext cx="1410970" cy="521336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J38"/>
  <sheetViews>
    <sheetView tabSelected="1" workbookViewId="0" topLeftCell="C33">
      <selection activeCell="G38" sqref="G38"/>
    </sheetView>
  </sheetViews>
  <sheetFormatPr defaultRowHeight="13.5" defaultColWidth="9"/>
  <cols>
    <col min="1" max="1" customWidth="1" width="11.75" style="1"/>
    <col min="2" max="2" customWidth="1" width="28.148438" style="1"/>
    <col min="3" max="3" customWidth="1" width="10.6640625" style="2"/>
    <col min="4" max="4" customWidth="1" width="8.222656" style="2"/>
    <col min="5" max="5" customWidth="1" width="11.5" style="2"/>
    <col min="6" max="6" customWidth="1" width="6.6328125" style="3"/>
    <col min="7" max="7" customWidth="1" width="25.25" style="1"/>
    <col min="8" max="8" customWidth="1" width="24.679688" style="1"/>
    <col min="9" max="9" customWidth="1" width="30.75" style="4"/>
    <col min="10" max="16384" customWidth="0" width="9.0" style="1"/>
  </cols>
  <sheetData>
    <row r="1" spans="8:8" s="1" ht="13.5" customFormat="1" customHeight="1">
      <c r="A1" s="5" t="s">
        <v>0</v>
      </c>
      <c r="B1" s="5"/>
      <c r="C1" s="6"/>
      <c r="D1" s="6"/>
      <c r="E1" s="6"/>
      <c r="F1" s="5"/>
      <c r="G1" s="5"/>
      <c r="H1" s="5"/>
      <c r="I1" s="5"/>
    </row>
    <row r="2" spans="8:8" s="1" ht="13.5" customFormat="1" customHeight="1">
      <c r="A2" s="5"/>
      <c r="B2" s="5"/>
      <c r="C2" s="6"/>
      <c r="D2" s="6"/>
      <c r="E2" s="6"/>
      <c r="F2" s="5"/>
      <c r="G2" s="5"/>
      <c r="H2" s="5"/>
      <c r="I2" s="5"/>
    </row>
    <row r="3" spans="8:8" s="1" ht="21.0" customFormat="1" customHeight="1">
      <c r="A3" s="5"/>
      <c r="B3" s="5"/>
      <c r="C3" s="6"/>
      <c r="D3" s="6"/>
      <c r="E3" s="6"/>
      <c r="F3" s="5"/>
      <c r="G3" s="5"/>
      <c r="H3" s="5"/>
      <c r="I3" s="5"/>
    </row>
    <row r="4" spans="8:8" s="1" ht="21.0" customFormat="1" customHeight="1">
      <c r="A4" s="7" t="s">
        <v>1</v>
      </c>
      <c r="B4" s="7"/>
      <c r="C4" s="8"/>
      <c r="D4" s="8"/>
      <c r="E4" s="8"/>
      <c r="F4" s="7"/>
      <c r="G4" s="7"/>
      <c r="H4" s="7"/>
      <c r="I4" s="7"/>
    </row>
    <row r="5" spans="8:8" s="1" ht="13.5" customFormat="1">
      <c r="A5" s="9" t="s">
        <v>2</v>
      </c>
      <c r="B5" s="9" t="s">
        <v>3</v>
      </c>
      <c r="C5" s="10" t="s">
        <v>4</v>
      </c>
      <c r="D5" s="11" t="s">
        <v>5</v>
      </c>
      <c r="E5" s="11" t="s">
        <v>6</v>
      </c>
      <c r="F5" s="12" t="s">
        <v>7</v>
      </c>
      <c r="G5" s="12" t="s">
        <v>8</v>
      </c>
      <c r="H5" s="12" t="s">
        <v>9</v>
      </c>
      <c r="I5" s="13" t="s">
        <v>10</v>
      </c>
    </row>
    <row r="6" spans="8:8" s="1" ht="149.25" customFormat="1" customHeight="1">
      <c r="A6" s="14" t="s">
        <v>11</v>
      </c>
      <c r="B6" s="14"/>
      <c r="C6" s="15">
        <v>13182.0</v>
      </c>
      <c r="D6" s="15">
        <v>17.0</v>
      </c>
      <c r="E6" s="15">
        <f t="shared" si="0" ref="E6:E32">C6*D6</f>
        <v>224094.0</v>
      </c>
      <c r="F6" s="14" t="s">
        <v>12</v>
      </c>
      <c r="G6" s="14" t="s">
        <v>13</v>
      </c>
      <c r="H6" s="16" t="s">
        <v>14</v>
      </c>
      <c r="I6" s="13"/>
    </row>
    <row r="7" spans="8:8" s="1" ht="104.0" customFormat="1" customHeight="1">
      <c r="A7" s="14" t="s">
        <v>15</v>
      </c>
      <c r="B7" s="14"/>
      <c r="C7" s="15">
        <v>28780.0</v>
      </c>
      <c r="D7" s="15">
        <v>8.0</v>
      </c>
      <c r="E7" s="15">
        <f t="shared" si="0"/>
        <v>230240.0</v>
      </c>
      <c r="F7" s="14" t="s">
        <v>12</v>
      </c>
      <c r="G7" s="14" t="s">
        <v>13</v>
      </c>
      <c r="H7" s="16" t="s">
        <v>16</v>
      </c>
      <c r="I7" s="13"/>
    </row>
    <row r="8" spans="8:8" s="1" ht="80.25" customFormat="1" customHeight="1">
      <c r="A8" s="14" t="s">
        <v>17</v>
      </c>
      <c r="B8" s="14"/>
      <c r="C8" s="15">
        <v>6380.0</v>
      </c>
      <c r="D8" s="15">
        <v>16.0</v>
      </c>
      <c r="E8" s="15">
        <f t="shared" si="0"/>
        <v>102080.0</v>
      </c>
      <c r="F8" s="14" t="s">
        <v>12</v>
      </c>
      <c r="G8" s="14" t="s">
        <v>18</v>
      </c>
      <c r="H8" s="17" t="s">
        <v>19</v>
      </c>
      <c r="I8" s="18" t="s">
        <v>20</v>
      </c>
    </row>
    <row r="9" spans="8:8" s="1" ht="80.25" customFormat="1" customHeight="1">
      <c r="A9" s="14"/>
      <c r="B9" s="14"/>
      <c r="C9" s="15">
        <v>6380.0</v>
      </c>
      <c r="D9" s="15">
        <v>24.0</v>
      </c>
      <c r="E9" s="15">
        <f t="shared" si="0"/>
        <v>153120.0</v>
      </c>
      <c r="F9" s="14" t="s">
        <v>12</v>
      </c>
      <c r="G9" s="14"/>
      <c r="H9" s="17"/>
      <c r="I9" s="18" t="s">
        <v>21</v>
      </c>
    </row>
    <row r="10" spans="8:8" s="1" ht="80.25" customFormat="1" customHeight="1">
      <c r="A10" s="14"/>
      <c r="B10" s="14"/>
      <c r="C10" s="15">
        <v>845.0</v>
      </c>
      <c r="D10" s="15">
        <v>80.0</v>
      </c>
      <c r="E10" s="15">
        <f t="shared" si="0"/>
        <v>67600.0</v>
      </c>
      <c r="F10" s="14" t="s">
        <v>12</v>
      </c>
      <c r="G10" s="14"/>
      <c r="H10" s="17"/>
      <c r="I10" s="13" t="s">
        <v>22</v>
      </c>
    </row>
    <row r="11" spans="8:8" s="1" ht="80.25" customFormat="1" customHeight="1">
      <c r="A11" s="14"/>
      <c r="B11" s="14"/>
      <c r="C11" s="15">
        <v>6380.0</v>
      </c>
      <c r="D11" s="15">
        <v>10.0</v>
      </c>
      <c r="E11" s="15">
        <f t="shared" si="0"/>
        <v>63800.0</v>
      </c>
      <c r="F11" s="14" t="s">
        <v>12</v>
      </c>
      <c r="G11" s="14"/>
      <c r="H11" s="17"/>
      <c r="I11" s="13" t="s">
        <v>23</v>
      </c>
    </row>
    <row r="12" spans="8:8" s="1" ht="80.25" customFormat="1" customHeight="1">
      <c r="A12" s="14" t="s">
        <v>24</v>
      </c>
      <c r="B12" s="14"/>
      <c r="C12" s="15">
        <v>350.0</v>
      </c>
      <c r="D12" s="15">
        <v>60.0</v>
      </c>
      <c r="E12" s="15">
        <f t="shared" si="0"/>
        <v>21000.0</v>
      </c>
      <c r="F12" s="14" t="s">
        <v>12</v>
      </c>
      <c r="G12" s="14" t="s">
        <v>25</v>
      </c>
      <c r="H12" s="16" t="s">
        <v>26</v>
      </c>
      <c r="I12" s="13"/>
    </row>
    <row r="13" spans="8:8" s="1" ht="110.25" customFormat="1" customHeight="1">
      <c r="A13" s="14" t="s">
        <v>27</v>
      </c>
      <c r="B13" s="14"/>
      <c r="C13" s="15">
        <v>83.0</v>
      </c>
      <c r="D13" s="15">
        <v>2300.0</v>
      </c>
      <c r="E13" s="15">
        <f t="shared" si="0"/>
        <v>190900.0</v>
      </c>
      <c r="F13" s="14" t="s">
        <v>12</v>
      </c>
      <c r="G13" s="14" t="s">
        <v>13</v>
      </c>
      <c r="H13" s="16" t="s">
        <v>28</v>
      </c>
      <c r="I13" s="13" t="s">
        <v>29</v>
      </c>
    </row>
    <row r="14" spans="8:8" s="1" ht="110.25" customFormat="1" customHeight="1">
      <c r="A14" s="14" t="s">
        <v>30</v>
      </c>
      <c r="B14" s="14"/>
      <c r="C14" s="15">
        <v>266.0</v>
      </c>
      <c r="D14" s="15">
        <v>450.0</v>
      </c>
      <c r="E14" s="15">
        <f t="shared" si="0"/>
        <v>119700.0</v>
      </c>
      <c r="F14" s="14" t="s">
        <v>12</v>
      </c>
      <c r="G14" s="14" t="s">
        <v>31</v>
      </c>
      <c r="H14" s="16" t="s">
        <v>32</v>
      </c>
      <c r="I14" s="13"/>
    </row>
    <row r="15" spans="8:8" s="1" ht="80.25" customFormat="1" customHeight="1">
      <c r="A15" s="14" t="s">
        <v>33</v>
      </c>
      <c r="B15" s="14" t="s">
        <v>34</v>
      </c>
      <c r="C15" s="15">
        <v>1980.0</v>
      </c>
      <c r="D15" s="15">
        <v>90.0</v>
      </c>
      <c r="E15" s="15">
        <f t="shared" si="0"/>
        <v>178200.0</v>
      </c>
      <c r="F15" s="14" t="s">
        <v>12</v>
      </c>
      <c r="G15" s="14" t="s">
        <v>13</v>
      </c>
      <c r="H15" s="16" t="s">
        <v>14</v>
      </c>
      <c r="I15" s="13"/>
    </row>
    <row r="16" spans="8:8" s="1" ht="80.25" customFormat="1" customHeight="1">
      <c r="A16" s="14" t="s">
        <v>35</v>
      </c>
      <c r="B16" s="14"/>
      <c r="C16" s="15">
        <v>1050.0</v>
      </c>
      <c r="D16" s="15">
        <v>45.0</v>
      </c>
      <c r="E16" s="15">
        <f t="shared" si="0"/>
        <v>47250.0</v>
      </c>
      <c r="F16" s="14" t="s">
        <v>12</v>
      </c>
      <c r="G16" s="14" t="s">
        <v>36</v>
      </c>
      <c r="H16" s="16" t="s">
        <v>14</v>
      </c>
      <c r="I16" s="13"/>
    </row>
    <row r="17" spans="8:8" s="1" ht="151.5" customFormat="1" customHeight="1">
      <c r="A17" s="14" t="s">
        <v>37</v>
      </c>
      <c r="B17" s="14"/>
      <c r="C17" s="15">
        <v>1280.0</v>
      </c>
      <c r="D17" s="15">
        <v>45.0</v>
      </c>
      <c r="E17" s="15">
        <f t="shared" si="0"/>
        <v>57600.0</v>
      </c>
      <c r="F17" s="14" t="s">
        <v>12</v>
      </c>
      <c r="G17" s="14" t="s">
        <v>13</v>
      </c>
      <c r="H17" s="16" t="s">
        <v>28</v>
      </c>
      <c r="I17" s="13"/>
    </row>
    <row r="18" spans="8:8" s="1" ht="108.75" customFormat="1" customHeight="1">
      <c r="A18" s="14" t="s">
        <v>38</v>
      </c>
      <c r="B18" s="14"/>
      <c r="C18" s="15">
        <v>93.0</v>
      </c>
      <c r="D18" s="15">
        <v>300.0</v>
      </c>
      <c r="E18" s="15">
        <f t="shared" si="0"/>
        <v>27900.0</v>
      </c>
      <c r="F18" s="14" t="s">
        <v>12</v>
      </c>
      <c r="G18" s="14" t="s">
        <v>13</v>
      </c>
      <c r="H18" s="16" t="s">
        <v>28</v>
      </c>
      <c r="I18" s="13"/>
    </row>
    <row r="19" spans="8:8" s="1" ht="99.0" customFormat="1" customHeight="1">
      <c r="A19" s="14" t="s">
        <v>39</v>
      </c>
      <c r="B19" s="14"/>
      <c r="C19" s="15">
        <v>148.0</v>
      </c>
      <c r="D19" s="15">
        <v>145.0</v>
      </c>
      <c r="E19" s="15">
        <f t="shared" si="0"/>
        <v>21460.0</v>
      </c>
      <c r="F19" s="14" t="s">
        <v>12</v>
      </c>
      <c r="G19" s="14" t="s">
        <v>13</v>
      </c>
      <c r="H19" s="16" t="s">
        <v>28</v>
      </c>
      <c r="I19" s="13"/>
    </row>
    <row r="20" spans="8:8" s="1" ht="80.25" customFormat="1" customHeight="1">
      <c r="A20" s="14"/>
      <c r="B20" s="14"/>
      <c r="C20" s="15">
        <v>169.0</v>
      </c>
      <c r="D20" s="15">
        <v>108.0</v>
      </c>
      <c r="E20" s="15">
        <f t="shared" si="0"/>
        <v>18252.0</v>
      </c>
      <c r="F20" s="14" t="s">
        <v>12</v>
      </c>
      <c r="G20" s="14"/>
      <c r="H20" s="16" t="s">
        <v>28</v>
      </c>
      <c r="I20" s="13"/>
    </row>
    <row r="21" spans="8:8" s="1" ht="80.25" customFormat="1" customHeight="1">
      <c r="A21" s="14" t="s">
        <v>40</v>
      </c>
      <c r="B21" s="14"/>
      <c r="C21" s="15">
        <v>15.0</v>
      </c>
      <c r="D21" s="15">
        <v>324.0</v>
      </c>
      <c r="E21" s="15">
        <f t="shared" si="0"/>
        <v>4860.0</v>
      </c>
      <c r="F21" s="14" t="s">
        <v>12</v>
      </c>
      <c r="G21" s="14" t="s">
        <v>13</v>
      </c>
      <c r="H21" s="17" t="s">
        <v>41</v>
      </c>
      <c r="I21" s="13"/>
    </row>
    <row r="22" spans="8:8" s="1" ht="139.5" customFormat="1" customHeight="1">
      <c r="A22" s="14" t="s">
        <v>42</v>
      </c>
      <c r="B22" s="14"/>
      <c r="C22" s="15">
        <v>1080.0</v>
      </c>
      <c r="D22" s="15">
        <v>100.0</v>
      </c>
      <c r="E22" s="15">
        <f t="shared" si="0"/>
        <v>108000.0</v>
      </c>
      <c r="F22" s="14" t="s">
        <v>12</v>
      </c>
      <c r="G22" s="14" t="s">
        <v>13</v>
      </c>
      <c r="H22" s="16" t="s">
        <v>28</v>
      </c>
      <c r="I22" s="13"/>
    </row>
    <row r="23" spans="8:8" s="1" ht="139.5" customFormat="1" customHeight="1">
      <c r="A23" s="19" t="s">
        <v>43</v>
      </c>
      <c r="B23" s="19"/>
      <c r="C23" s="20">
        <v>4250.0</v>
      </c>
      <c r="D23" s="21">
        <v>18.0</v>
      </c>
      <c r="E23" s="20">
        <f t="shared" si="0"/>
        <v>76500.0</v>
      </c>
      <c r="F23" s="22" t="s">
        <v>12</v>
      </c>
      <c r="G23" s="22" t="s">
        <v>13</v>
      </c>
      <c r="H23" s="23" t="s">
        <v>44</v>
      </c>
      <c r="I23" s="13"/>
    </row>
    <row r="24" spans="8:8" s="1" ht="80.25" customFormat="1" customHeight="1">
      <c r="A24" s="14" t="s">
        <v>45</v>
      </c>
      <c r="B24" s="14"/>
      <c r="C24" s="15">
        <v>4130.0</v>
      </c>
      <c r="D24" s="15">
        <v>4.0</v>
      </c>
      <c r="E24" s="15">
        <f t="shared" si="0"/>
        <v>16520.0</v>
      </c>
      <c r="F24" s="14" t="s">
        <v>12</v>
      </c>
      <c r="G24" s="14" t="s">
        <v>13</v>
      </c>
      <c r="H24" s="16" t="s">
        <v>46</v>
      </c>
      <c r="I24" s="13"/>
    </row>
    <row r="25" spans="8:8" s="1" ht="80.25" customFormat="1" customHeight="1">
      <c r="A25" s="14" t="s">
        <v>47</v>
      </c>
      <c r="B25" s="14"/>
      <c r="C25" s="15">
        <v>1350.0</v>
      </c>
      <c r="D25" s="15">
        <v>25.0</v>
      </c>
      <c r="E25" s="15">
        <f t="shared" si="0"/>
        <v>33750.0</v>
      </c>
      <c r="F25" s="14" t="s">
        <v>12</v>
      </c>
      <c r="G25" s="14" t="s">
        <v>13</v>
      </c>
      <c r="H25" s="17" t="s">
        <v>48</v>
      </c>
      <c r="I25" s="13"/>
    </row>
    <row r="26" spans="8:8" s="1" ht="80.25" customFormat="1" customHeight="1">
      <c r="A26" s="14" t="s">
        <v>49</v>
      </c>
      <c r="B26" s="14"/>
      <c r="C26" s="15">
        <v>725.0</v>
      </c>
      <c r="D26" s="15">
        <v>25.0</v>
      </c>
      <c r="E26" s="15">
        <f t="shared" si="0"/>
        <v>18125.0</v>
      </c>
      <c r="F26" s="14" t="s">
        <v>50</v>
      </c>
      <c r="G26" s="14" t="s">
        <v>13</v>
      </c>
      <c r="H26" s="17" t="s">
        <v>51</v>
      </c>
      <c r="I26" s="13"/>
    </row>
    <row r="27" spans="8:8" s="1" ht="107.0" customFormat="1" customHeight="1">
      <c r="A27" s="24" t="s">
        <v>52</v>
      </c>
      <c r="B27" s="24"/>
      <c r="C27" s="25">
        <v>19880.0</v>
      </c>
      <c r="D27" s="26">
        <v>4.0</v>
      </c>
      <c r="E27" s="25">
        <f t="shared" si="0"/>
        <v>79520.0</v>
      </c>
      <c r="F27" s="27" t="s">
        <v>53</v>
      </c>
      <c r="G27" s="27" t="s">
        <v>13</v>
      </c>
      <c r="H27" s="28" t="s">
        <v>54</v>
      </c>
      <c r="I27" s="29" t="s">
        <v>55</v>
      </c>
    </row>
    <row r="28" spans="8:8" s="1" ht="80.25" customFormat="1" customHeight="1">
      <c r="A28" s="30" t="s">
        <v>56</v>
      </c>
      <c r="B28" s="30"/>
      <c r="C28" s="31">
        <v>98.0</v>
      </c>
      <c r="D28" s="32">
        <v>100.0</v>
      </c>
      <c r="E28" s="31">
        <f t="shared" si="0"/>
        <v>9800.0</v>
      </c>
      <c r="F28" s="33" t="s">
        <v>57</v>
      </c>
      <c r="G28" s="33" t="s">
        <v>13</v>
      </c>
      <c r="H28" s="34" t="s">
        <v>58</v>
      </c>
      <c r="I28" s="35" t="s">
        <v>59</v>
      </c>
    </row>
    <row r="29" spans="8:8" s="1" ht="80.25" customFormat="1" customHeight="1">
      <c r="A29" s="24" t="s">
        <v>60</v>
      </c>
      <c r="B29" s="24"/>
      <c r="C29" s="25">
        <v>15.0</v>
      </c>
      <c r="D29" s="26">
        <v>2300.0</v>
      </c>
      <c r="E29" s="25">
        <f t="shared" si="1" ref="E29:E34">C29*D29</f>
        <v>34500.0</v>
      </c>
      <c r="F29" s="27" t="s">
        <v>12</v>
      </c>
      <c r="G29" s="27" t="s">
        <v>13</v>
      </c>
      <c r="H29" s="28" t="s">
        <v>61</v>
      </c>
      <c r="I29" s="36"/>
    </row>
    <row r="30" spans="8:8" s="1" ht="80.25" customFormat="1" customHeight="1">
      <c r="A30" s="24" t="s">
        <v>62</v>
      </c>
      <c r="B30" s="24"/>
      <c r="C30" s="25">
        <v>25.0</v>
      </c>
      <c r="D30" s="26">
        <v>1100.0</v>
      </c>
      <c r="E30" s="25">
        <f t="shared" si="1"/>
        <v>27500.0</v>
      </c>
      <c r="F30" s="27" t="s">
        <v>12</v>
      </c>
      <c r="G30" s="27" t="s">
        <v>13</v>
      </c>
      <c r="H30" s="28" t="s">
        <v>63</v>
      </c>
      <c r="I30" s="36"/>
    </row>
    <row r="31" spans="8:8" s="1" ht="80.25" customFormat="1" customHeight="1">
      <c r="A31" s="24" t="s">
        <v>64</v>
      </c>
      <c r="B31" s="24"/>
      <c r="C31" s="25">
        <v>98.0</v>
      </c>
      <c r="D31" s="26">
        <v>11.0</v>
      </c>
      <c r="E31" s="25">
        <f t="shared" si="1"/>
        <v>1078.0</v>
      </c>
      <c r="F31" s="27" t="s">
        <v>12</v>
      </c>
      <c r="G31" s="27" t="s">
        <v>13</v>
      </c>
      <c r="H31" s="28" t="s">
        <v>28</v>
      </c>
      <c r="I31" s="36"/>
    </row>
    <row r="32" spans="8:8" s="1" ht="80.25" customFormat="1" customHeight="1">
      <c r="A32" s="24" t="s">
        <v>65</v>
      </c>
      <c r="B32" s="24"/>
      <c r="C32" s="25">
        <v>25.0</v>
      </c>
      <c r="D32" s="26">
        <v>1100.0</v>
      </c>
      <c r="E32" s="25">
        <f t="shared" si="1"/>
        <v>27500.0</v>
      </c>
      <c r="F32" s="27" t="s">
        <v>12</v>
      </c>
      <c r="G32" s="27" t="s">
        <v>13</v>
      </c>
      <c r="H32" s="28" t="s">
        <v>61</v>
      </c>
      <c r="I32" s="36"/>
    </row>
    <row r="33" spans="8:8" s="1" ht="80.25" customFormat="1" customHeight="1">
      <c r="A33" s="37" t="s">
        <v>66</v>
      </c>
      <c r="B33" s="36"/>
      <c r="C33" s="38">
        <v>150.0</v>
      </c>
      <c r="D33" s="39">
        <v>100.0</v>
      </c>
      <c r="E33" s="38">
        <f t="shared" si="1"/>
        <v>15000.0</v>
      </c>
      <c r="F33" s="39" t="s">
        <v>12</v>
      </c>
      <c r="G33" s="27" t="s">
        <v>13</v>
      </c>
      <c r="H33" s="40" t="s">
        <v>67</v>
      </c>
      <c r="I33" s="36"/>
    </row>
    <row r="34" spans="8:8" s="1" ht="80.25" customFormat="1" customHeight="1">
      <c r="A34" s="41" t="s">
        <v>68</v>
      </c>
      <c r="B34" s="41" t="s">
        <v>34</v>
      </c>
      <c r="C34" s="25">
        <v>3280.0</v>
      </c>
      <c r="D34" s="25">
        <v>12.0</v>
      </c>
      <c r="E34" s="25">
        <f t="shared" si="1"/>
        <v>39360.0</v>
      </c>
      <c r="F34" s="41" t="s">
        <v>12</v>
      </c>
      <c r="G34" s="41" t="s">
        <v>13</v>
      </c>
      <c r="H34" s="28" t="s">
        <v>14</v>
      </c>
      <c r="I34" s="36"/>
    </row>
    <row r="35" spans="8:8" s="1" ht="80.25" customFormat="1" customHeight="1">
      <c r="A35" s="41"/>
      <c r="B35" s="42" t="s">
        <v>69</v>
      </c>
      <c r="C35" s="43"/>
      <c r="D35" s="43"/>
      <c r="E35" s="44">
        <f>E6+E7+E8+E9+E10+E11+E12+E13+E14+E15+E16+E17+E18+E19+E20+E21+E22+E23+E24+E25+E26+E27+E28+E29+E30+E31+E32+E33+E34</f>
        <v>2015209.0</v>
      </c>
      <c r="F35" s="41"/>
      <c r="G35" s="41"/>
      <c r="H35" s="45"/>
      <c r="I35" s="36"/>
    </row>
    <row r="36" spans="8:8" s="1" ht="80.25" customFormat="1" customHeight="1">
      <c r="A36" s="41"/>
      <c r="B36" s="42" t="s">
        <v>70</v>
      </c>
      <c r="C36" s="43"/>
      <c r="D36" s="43"/>
      <c r="E36" s="44">
        <v>4996.0</v>
      </c>
      <c r="F36" s="41"/>
      <c r="G36" s="41"/>
      <c r="H36" s="45"/>
      <c r="I36" s="46"/>
    </row>
    <row r="37" spans="8:8" s="1" ht="80.25" customFormat="1" customHeight="1">
      <c r="A37" s="41"/>
      <c r="B37" s="42" t="s">
        <v>71</v>
      </c>
      <c r="C37" s="43"/>
      <c r="D37" s="43"/>
      <c r="E37" s="44">
        <f>(E35+E36)*1%</f>
        <v>20202.05</v>
      </c>
      <c r="F37" s="41"/>
      <c r="G37" s="41"/>
      <c r="H37" s="45"/>
      <c r="I37" s="36"/>
    </row>
    <row r="38" spans="8:8" s="1" ht="80.25" customFormat="1" customHeight="1">
      <c r="A38" s="41"/>
      <c r="B38" s="42" t="s">
        <v>72</v>
      </c>
      <c r="C38" s="43" t="s">
        <v>34</v>
      </c>
      <c r="D38" s="43"/>
      <c r="E38" s="47">
        <f>SUM(E35:E37)</f>
        <v>2040407.05</v>
      </c>
      <c r="F38" s="41"/>
      <c r="G38" s="41"/>
      <c r="H38" s="45"/>
      <c r="I38" s="36"/>
    </row>
  </sheetData>
  <mergeCells count="8">
    <mergeCell ref="A4:I4"/>
    <mergeCell ref="G8:G11"/>
    <mergeCell ref="H8:H11"/>
    <mergeCell ref="A1:I3"/>
    <mergeCell ref="A8:A11"/>
    <mergeCell ref="A19:A20"/>
    <mergeCell ref="B8:B9"/>
    <mergeCell ref="G19:G20"/>
  </mergeCells>
  <pageMargins left="0.75" right="0.75" top="1.0" bottom="1.0" header="0.5" footer="0.5"/>
  <drawing r:id="rId1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刘亮</cp:lastModifiedBy>
  <dcterms:created xsi:type="dcterms:W3CDTF">2022-07-28T02:39:00Z</dcterms:created>
  <dcterms:modified xsi:type="dcterms:W3CDTF">2022-08-22T05:32:03Z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440B999662924DF8AF153B09F26E35C6</vt:lpwstr>
  </property>
  <property fmtid="{D5CDD505-2E9C-101B-9397-08002B2CF9AE}" pid="3" name="KSOProductBuildVer">
    <vt:lpwstr>2052-11.1.0.12302</vt:lpwstr>
  </property>
</Properties>
</file>