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bookViews>
  <sheets>
    <sheet name="Sheet1" sheetId="1" r:id="rId1"/>
  </sheets>
  <definedNames>
    <definedName name="_xlnm._FilterDatabase" localSheetId="0" hidden="1">Sheet1!$A$3:$K$40</definedName>
  </definedNames>
  <calcPr calcId="144525"/>
</workbook>
</file>

<file path=xl/sharedStrings.xml><?xml version="1.0" encoding="utf-8"?>
<sst xmlns="http://schemas.openxmlformats.org/spreadsheetml/2006/main" count="165" uniqueCount="131">
  <si>
    <t>2022年口腔修复工艺实训设备</t>
  </si>
  <si>
    <t>编制：学校                                 2021 年  7 月  5 日                       单位：元、台、只、套、组</t>
  </si>
  <si>
    <t>类别</t>
  </si>
  <si>
    <t>编号</t>
  </si>
  <si>
    <t>品名</t>
  </si>
  <si>
    <t>规格及性能指标</t>
  </si>
  <si>
    <t>数量</t>
  </si>
  <si>
    <t>单位</t>
  </si>
  <si>
    <t>单价</t>
  </si>
  <si>
    <t>金额</t>
  </si>
  <si>
    <t>备注</t>
  </si>
  <si>
    <t>品牌</t>
  </si>
  <si>
    <t>图片</t>
  </si>
  <si>
    <t>1</t>
  </si>
  <si>
    <t>牙科综合治疗机</t>
  </si>
  <si>
    <r>
      <rPr>
        <sz val="9"/>
        <rFont val="宋体"/>
        <charset val="134"/>
      </rPr>
      <t xml:space="preserve">一、主要配置
1．手机系统
高速手机2支
低速手机1套
2．治疗机1台
3．牙科椅1台
4．医生座椅1台
二、性能及参数
</t>
    </r>
    <r>
      <rPr>
        <sz val="6"/>
        <rFont val="宋体"/>
        <charset val="134"/>
      </rPr>
      <t>★</t>
    </r>
    <r>
      <rPr>
        <sz val="9"/>
        <rFont val="宋体"/>
        <charset val="134"/>
      </rPr>
      <t xml:space="preserve">1、高速手机：同牙椅品牌按压式高速手机2支，转速≥310000转/分钟，可进行135℃高温和真空灭菌消毒； 
</t>
    </r>
    <r>
      <rPr>
        <sz val="6"/>
        <rFont val="宋体"/>
        <charset val="134"/>
      </rPr>
      <t>★</t>
    </r>
    <r>
      <rPr>
        <sz val="9"/>
        <rFont val="宋体"/>
        <charset val="134"/>
      </rPr>
      <t xml:space="preserve">2、低速手机：同牙椅品牌四孔低速手机，含直、弯机，转速≥20000转/分钟可进行135℃高温和真空灭菌消毒；
3、三用枪2支，冷暖各1支
4、整机为全电脑控制系统，器械盘上的主控面板具有个性记忆位、复位、吐痰位、牙科椅升降、俯仰、口腔灯、漱口水、加热水、冲盂等功能操作键。助手位控制面板设有相应控制功能。
5、主箱体: 注塑工艺、箱体可旋转；
6、大型器械盘，可旋转分块式枪架设计；
</t>
    </r>
    <r>
      <rPr>
        <sz val="6"/>
        <rFont val="宋体"/>
        <charset val="134"/>
      </rPr>
      <t>★</t>
    </r>
    <r>
      <rPr>
        <sz val="9"/>
        <rFont val="宋体"/>
        <charset val="134"/>
      </rPr>
      <t xml:space="preserve">7、冲盂漱口定量给水自动控制系统1套：可设定给水时间，漱口水配有可自动加热恒温系统；
8、强弱吸唾系统1套:带有清洗过滤网装置；采用水负压，工作压力为200kPa时，真空度应不小于27kPa，抽水速率应不小于450mL/min；强吸唾器：采用气负压。工作压力为400 Kpa时，真空度不小于7 Kpa，抽水速率应不小于1L/min；
</t>
    </r>
    <r>
      <rPr>
        <sz val="6"/>
        <rFont val="宋体"/>
        <charset val="134"/>
      </rPr>
      <t>★</t>
    </r>
    <r>
      <rPr>
        <sz val="9"/>
        <rFont val="宋体"/>
        <charset val="134"/>
      </rPr>
      <t xml:space="preserve">9、感应式LED口腔灯1套，可无机调光，把手可拆卸消毒；
10、内置式LED观片灯；
11. 痰盂可拆卸清洗，可选择陶瓷材质或玻璃材质。水压为0.2mpa时,冲痰盂的水可达到盂底整周。下水通畅,下水速度不少于4L/min；
12.手机净水系统1套：可灵活选择自来水或纯净水给手机供水，以便延长手机的使用寿命，满足停水和管路消毒需要；
13. 气压锁定器械臂1套，操作方便，安全可靠；
14. 多功能脚开关1套；
</t>
    </r>
    <r>
      <rPr>
        <sz val="6"/>
        <rFont val="宋体"/>
        <charset val="134"/>
      </rPr>
      <t>★</t>
    </r>
    <r>
      <rPr>
        <sz val="9"/>
        <rFont val="宋体"/>
        <charset val="134"/>
      </rPr>
      <t xml:space="preserve">15.全电脑牙科椅1台：动力系统采用直流静音电机 ；
16.整机具有联动功能，灯椅联动，杯水冲盂联动，痰位和杯水冲盂联动；
17.牙科椅垫宽大、舒适，双扶手设计，其中右扶手可翻转，方便病人进出；
18.牙椅的升降俯仰均具有安全保护装置，更安全；
</t>
    </r>
    <r>
      <rPr>
        <sz val="6"/>
        <rFont val="宋体"/>
        <charset val="134"/>
      </rPr>
      <t>★</t>
    </r>
    <r>
      <rPr>
        <sz val="9"/>
        <rFont val="宋体"/>
        <charset val="134"/>
      </rPr>
      <t>19.副箱体可根据用户需求进行内置或外置转换；
20. 医生座椅1台：最低椅位425mm，行程120mm；
21.牙科椅处可选配增急救装置，可满足紧急情况进行急救活动；
三、技术参数
1.电源：交流220V 50HZ气源：    气压0.5—0.6MPA      水源：水压0.2—0.4MPA</t>
    </r>
  </si>
  <si>
    <t>台</t>
  </si>
  <si>
    <t>2</t>
  </si>
  <si>
    <t>X线诊断训练及考核软件</t>
  </si>
  <si>
    <r>
      <rPr>
        <sz val="6"/>
        <rFont val="宋体"/>
        <charset val="134"/>
      </rPr>
      <t>★</t>
    </r>
    <r>
      <rPr>
        <sz val="9"/>
        <rFont val="宋体"/>
        <charset val="134"/>
      </rPr>
      <t xml:space="preserve">1.此系统主要用于训练影像学的诊断技能，能够考核学生对影像图片的认识和判读技巧，巩固所学并将临床疾病与影像统一起来。
2.与医院的RIS系统中的界面高度相似，可进行图片的阅片并给出规范格式的诊断报告书。
3.学生在练习或考核时可在本软件看到病人的检查申请单，了解病人的相关病史。
4.可以进行图像的处理、编辑，并填写电子诊断报告。
5.考核完成并由教师评分后，学生可查看教师录入在影像库中的诊断参考，并与自己的答案作对比。
</t>
    </r>
    <r>
      <rPr>
        <sz val="6"/>
        <rFont val="宋体"/>
        <charset val="134"/>
      </rPr>
      <t>★</t>
    </r>
    <r>
      <rPr>
        <sz val="9"/>
        <rFont val="宋体"/>
        <charset val="134"/>
      </rPr>
      <t xml:space="preserve">6.影像库中按骨骼、循环、呼吸、泌尿、消化5个系统进行分类，包括大量典型的常见病多发病的图片。
教师能方便地导入数据，便于教学。
</t>
    </r>
    <r>
      <rPr>
        <sz val="6"/>
        <rFont val="宋体"/>
        <charset val="134"/>
      </rPr>
      <t>★</t>
    </r>
    <r>
      <rPr>
        <sz val="9"/>
        <rFont val="宋体"/>
        <charset val="134"/>
      </rPr>
      <t>7</t>
    </r>
    <r>
      <rPr>
        <sz val="6"/>
        <rFont val="宋体"/>
        <charset val="134"/>
      </rPr>
      <t>.</t>
    </r>
    <r>
      <rPr>
        <sz val="9"/>
        <rFont val="宋体"/>
        <charset val="134"/>
      </rPr>
      <t>此款软件需要提供详细的功能截图，无法提供详细功能截图或提供的功能截图不能完全满足招标文件要求的，视为无效投标。</t>
    </r>
  </si>
  <si>
    <t>个</t>
  </si>
  <si>
    <t>模型制作室</t>
  </si>
  <si>
    <t>3</t>
  </si>
  <si>
    <t>真空搅拌机</t>
  </si>
  <si>
    <t>1.额定电压：220V  额定电流：0.5A 额定功率：140W 重量：≥15KG 尺寸：≥22*23*58cm</t>
  </si>
  <si>
    <t>4</t>
  </si>
  <si>
    <t>振荡器</t>
  </si>
  <si>
    <t xml:space="preserve"> 1.额定电压：220V  功率：150W最大振幅：大于0.15mm 额定频率：50Hz 重量：≥15KG 尺寸：≥22*23*58cm</t>
  </si>
  <si>
    <t>5</t>
  </si>
  <si>
    <t>舌侧修整机</t>
  </si>
  <si>
    <t xml:space="preserve"> 1.额定电压：220V  额定电流：10A 额定频率：50Hz  转速：2800转/分钟 重量：≥15KG 尺寸：≥22*23*58cm</t>
  </si>
  <si>
    <t>6</t>
  </si>
  <si>
    <t>植钉机</t>
  </si>
  <si>
    <t xml:space="preserve"> 1.额定电压：220V  额定电流：1A 额定频率：50Hz 重量：≥15KG 尺寸：≥22*23*58cm</t>
  </si>
  <si>
    <t>7</t>
  </si>
  <si>
    <t>模型分割锯</t>
  </si>
  <si>
    <t xml:space="preserve"> 1.额定电压：220V  额定电流：0.5A 额定频率：50Hz 重量：≥12KG 压力：4-5KG 尺寸：≥58*40*37cm</t>
  </si>
  <si>
    <t>把</t>
  </si>
  <si>
    <t>8</t>
  </si>
  <si>
    <t>微型打磨机</t>
  </si>
  <si>
    <t>1.无碳刷马达 最高转速：50000转/分钟  功率：100W  最大扭矩：4.8N.cm 手动/脚踏无级调速功能 正/反转切换 自动过载保护系统</t>
  </si>
  <si>
    <t>蜡型（熔模）制作实训室</t>
  </si>
  <si>
    <t>9</t>
  </si>
  <si>
    <t>电蜡刀</t>
  </si>
  <si>
    <t>1.双笔电蜡刀 功率：36W  电压：220v/50Hz 重量：≥1.0kg标准配件：控制器1台、电蜡刀笔2支/电蜡刀到头4个</t>
  </si>
  <si>
    <t>10</t>
  </si>
  <si>
    <t>熔蜡器</t>
  </si>
  <si>
    <t>1.  3槽熔蜡器 电压：220V/50Hz  功率：300W 温度调节：0度-150度 槽深：2.2cm</t>
  </si>
  <si>
    <t>11</t>
  </si>
  <si>
    <t>蜡刀、雕刀</t>
  </si>
  <si>
    <t>1.   46#、48#口腔技工腊型刀，金属材质。</t>
  </si>
  <si>
    <t>套</t>
  </si>
  <si>
    <t>12</t>
  </si>
  <si>
    <t>乙醇灯</t>
  </si>
  <si>
    <t>1.   材质玻璃瓶，酒精灯石棉网+三脚架</t>
  </si>
  <si>
    <t>只</t>
  </si>
  <si>
    <t>13</t>
  </si>
  <si>
    <t>半解剖生理颌架</t>
  </si>
  <si>
    <t>1.   套装，不含切导盘校准器，金属、航空技术 带面弓。</t>
  </si>
  <si>
    <t>14</t>
  </si>
  <si>
    <t>蜡型厚薄卡尺</t>
  </si>
  <si>
    <t>1.  数显0-100mm金属材质。</t>
  </si>
  <si>
    <t>包埋铸造实训室</t>
  </si>
  <si>
    <t>15</t>
  </si>
  <si>
    <t xml:space="preserve"> 1.  额定电压：220V  额定电流：0.5A 额定功率：140W 重量：≥15KG 尺寸：≥22*23*58cm</t>
  </si>
  <si>
    <t>16</t>
  </si>
  <si>
    <t xml:space="preserve"> 1.  额定电压：220V  功率：150W最大振幅：大于0.15mm 额定频率：50Hz 重量：≥15KG 尺寸：≥22*23*58cm</t>
  </si>
  <si>
    <t>17</t>
  </si>
  <si>
    <t>铸圈及成型座</t>
  </si>
  <si>
    <t>1.  塑料铸造包埋圈含底座套装。</t>
  </si>
  <si>
    <t>18</t>
  </si>
  <si>
    <t>高频离心铸造机</t>
  </si>
  <si>
    <t>1.  电压：220v/50Hz 最大功耗：小于等于6.5KW 最大熔金：约50克（合金） 振荡频率：1.5mhz 铸造方式：水平离心铸造  冷却方式：风冷 体积：68*59*119cm 参考重量：150kg</t>
  </si>
  <si>
    <t>打磨抛光实训室</t>
  </si>
  <si>
    <t>19</t>
  </si>
  <si>
    <t>金属卡尺</t>
  </si>
  <si>
    <t>1.  不锈钢金属数显卡尺，0-150mm工业级标准</t>
  </si>
  <si>
    <t>20</t>
  </si>
  <si>
    <t>喷砂机</t>
  </si>
  <si>
    <t>1.  电压：220v/50Hz 功率：50w 压力4kg 砂子粒度：120目 外形尺寸：≥42*39*26cm 重量：≥14kg</t>
  </si>
  <si>
    <t>21</t>
  </si>
  <si>
    <t>高速切割机</t>
  </si>
  <si>
    <t xml:space="preserve">1.  高速切割机 电源 电压：220v/50Hz 功率：180w 电机转速：2800转/分钟 外形尺寸：≥30*32*26cm 重量：≥14kg </t>
  </si>
  <si>
    <t>22</t>
  </si>
  <si>
    <t>1.  无碳刷马达 最高转速：50000转/分钟  功率：100W  最大扭矩：4.8N.cm 手动/脚踏无级调速功能 正/反转切换 自动过载保护系统</t>
  </si>
  <si>
    <t>23</t>
  </si>
  <si>
    <t>电解抛光机</t>
  </si>
  <si>
    <t>1.  电压：220v/50hz 时间范围：0-15min 功耗：250w 电解槽容量：800ml 直流输出电源0-10A可调 体积：350*280*250mm直流输出电压：0-20v 重量：≥13kg</t>
  </si>
  <si>
    <t>瓷修复实训室</t>
  </si>
  <si>
    <t>24</t>
  </si>
  <si>
    <t>超声波振荡器</t>
  </si>
  <si>
    <t>1.  电压：220v 超生频率：42KHZ 功率：35w 操作方式：触控 内槽尺寸：≥150*130*50mm 内槽容量：≥750ml</t>
  </si>
  <si>
    <t>25</t>
  </si>
  <si>
    <t>筑瓷工具套装</t>
  </si>
  <si>
    <t>1.  3支貂毛上瓷笔，不掉毛，不退色，经久耐用，</t>
  </si>
  <si>
    <t>26</t>
  </si>
  <si>
    <t>烤瓷炉</t>
  </si>
  <si>
    <t>1.  烤瓷炉 电压：200-240v/50-60Hz 最大耗电量：200-240v/8.5A 真空泵数据：最大耗电量：250w 最终真空值：小于50mbar 电磁兼容性：EMC tested                                               2.  设备闭合时尺寸：深度：455mm 宽度315mm/390mm 高度：315mm  炉膛尺寸：直径 90mm 高度 80mm 最高烧结温度：1200度 重量：≥15.4kg</t>
  </si>
  <si>
    <t>27</t>
  </si>
  <si>
    <t>牙模设计软件</t>
  </si>
  <si>
    <t xml:space="preserve">
1.可设计美观实用的个性化修复体： 牙冠、牙桥、 回切牙冠、贴面、 嵌体、高嵌体、临时牙、活动义齿 和其他适应症类型；
2.可整合所有开放数据集：口内和模型扫 描、3D 面部扫描、颌骨运动数据、 DICOM 文件和患者照片。
3.采用开放式软件架构，可以使用几乎所有扫描仪、3D 打印 机或铣床。在 DentalCAD 的开放式 数据库中可以使用领先制造商 提供的各种材料，或者使用通用材料；</t>
  </si>
  <si>
    <t>28</t>
  </si>
  <si>
    <t>比色板</t>
  </si>
  <si>
    <t>1. VITA 29色按照色度计量法的明度、饱和度、色值三元素等距值为分布原则，遵循明度为选色中最重要因素的原则，以明度、饱和度、色值的选色顺序设计了VITA3D-MASTER比色系统;拥有VITA3D比色板，所有天然牙色都尽在掌握。</t>
  </si>
  <si>
    <t>具</t>
  </si>
  <si>
    <t>排牙充胶实训室</t>
  </si>
  <si>
    <t>29</t>
  </si>
  <si>
    <t>30</t>
  </si>
  <si>
    <t>压榨器</t>
  </si>
  <si>
    <t>1.  材质:合金  参考重量：3.3kg   牙科工艺制作方便，辅助用具。</t>
  </si>
  <si>
    <t>31</t>
  </si>
  <si>
    <t>交互式口腔护理训练软件</t>
  </si>
  <si>
    <r>
      <t xml:space="preserve">1.本软件采用虚拟现实、动画、互动程序开发等技术，将口腔护理操作流程、技术知识要点融入其中，形成了一套交互式软件。
</t>
    </r>
    <r>
      <rPr>
        <sz val="6"/>
        <color rgb="FF000000"/>
        <rFont val="宋体"/>
        <charset val="134"/>
      </rPr>
      <t>★</t>
    </r>
    <r>
      <rPr>
        <sz val="9"/>
        <color rgb="FF000000"/>
        <rFont val="宋体"/>
        <charset val="134"/>
      </rPr>
      <t xml:space="preserve">2.立体展示擦拭口腔的各个解剖面，了解擦拭顺序，理解操作。
3.设置擦拭面积,擦拭后显示擦拭区域。
</t>
    </r>
    <r>
      <rPr>
        <sz val="6"/>
        <color rgb="FF000000"/>
        <rFont val="宋体"/>
        <charset val="134"/>
      </rPr>
      <t>★</t>
    </r>
    <r>
      <rPr>
        <sz val="9"/>
        <color rgb="FF000000"/>
        <rFont val="宋体"/>
        <charset val="134"/>
      </rPr>
      <t xml:space="preserve">4.软件强化标准流程操作，分练习和考核两种模式，练习时有步骤提示；考核模式屏蔽所有提示，设置考察陷阱。
5.软件设计贴近临床，可多角度清理牙齿，掌握关键技术。
6.三维动画细腻展现牙齿和口腔模型。
7.运用即时扣分机制，实时显示得分情况。
操作完成后可查看操作错误项目，学生可对整体操作有更直观的认识。
</t>
    </r>
    <r>
      <rPr>
        <sz val="6"/>
        <color rgb="FF000000"/>
        <rFont val="宋体"/>
        <charset val="134"/>
      </rPr>
      <t>★</t>
    </r>
    <r>
      <rPr>
        <sz val="9"/>
        <color rgb="FF000000"/>
        <rFont val="宋体"/>
        <charset val="134"/>
      </rPr>
      <t>8.此款软件需要提供详细的功能截图，无法提供详细功能截图或提供的功能截图不能完全满足招标文件要求的，视为无效投标。</t>
    </r>
  </si>
  <si>
    <t>32</t>
  </si>
  <si>
    <t>石膏修整机</t>
  </si>
  <si>
    <t xml:space="preserve"> 1. 额定电压：220V  额定电流：3.5A 额定频率：50Hz 额定功率：760W 转速：2800Rpm 参考重量：23KG 尺寸：≥46*36*33cm</t>
  </si>
  <si>
    <t>33</t>
  </si>
  <si>
    <t>水浴加热装置</t>
  </si>
  <si>
    <t>1.  用于制造牙齿的冲洗，加热装置，小巧美观，防刮耐磨，经久耐用。</t>
  </si>
  <si>
    <t>口腔数字化设备</t>
  </si>
  <si>
    <t>34</t>
  </si>
  <si>
    <t>五轴联动智雕机</t>
  </si>
  <si>
    <t xml:space="preserve">
1.  尺寸≥620*430*560mm 重量：≥79kg 电压：AC100-235v/50-60Hz 最大功率：0.8kw主轴功率：0.52kw(max) 加工轴数：5轴联动 行程范围：X/Y/Z:165/135/70mmA:加减30度B:360度 加工方式：干式铣削 最大转速：400000-600000rpm 最大进给率：3000mm/min 刀库容量：11 换刀方式：自动（气压0.5MPa) 主轴冷却：压缩空气 加工材料：氧化锆、蜡、PMMA\peek等 加工时长：内冠氧化锆：10min 蜡 4.5min  支持自主注册账户登录、微信快捷登录、游客登录多种模式；
2. 系统内云端共享海量评分表，可任何下载、使用和导出；
3. 手机与web端都可上传评分表；
4. 教师或评委可进行个人专属评分系统的建立与收藏；
5. 可扫描身份证识别考生；
6. 实时评价与打分，可时时通过邮件、微信等，分享给相关考生；</t>
  </si>
  <si>
    <t>35</t>
  </si>
  <si>
    <t>非接触式蓝光三维扫描仪</t>
  </si>
  <si>
    <t>1. 尺寸：≥305*310*550mm 重量：≥14kg 相机：200万像素 精度：8微米 投影：定制蓝光、支持多彩扫描 接口：USB3.0 格式：STL\UM\PLY\OBJ 电压：220v\50Hz 扫描速度：全牙弓15s系统能够考核学生对实验室指标的掌握情况。
2.系统中包括大量实验室化验指标，从常见的白细胞、红细胞计数到生化指标、免疫指标等。
3.以标准模板的化验单形式给出各种指标的测定值，还包括正常参考范围、单位等信息，患者的年龄、性别等资料，帮助学生全面的理解化验指标。
4.学生根据给出的化验单信息，进行相关知识的考核及化验单的判读。
5.考试结束，学生能查看自己客观题的分数，以及学生主观答案与参考答案的对比，实时了解自己的情况。
6.教师能查看学生详细的答题情况，包括学生的答案与参考答案，以及错题查看。
7.教师可编辑考题，方便教师根据教学、训练的需要进行自主设定、编辑。学生可查看多种化验指标增高和降低的临床意义，方便学习。</t>
  </si>
  <si>
    <t>36</t>
  </si>
  <si>
    <t>中央实验台</t>
  </si>
  <si>
    <t>1. 钢木 含台面、抽屉、柜体 实验方便，美观，经久耐用，尺寸根据实际需求定制。</t>
  </si>
  <si>
    <t>米</t>
  </si>
  <si>
    <t>合计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</si>
</sst>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0;[Red]0"/>
    <numFmt numFmtId="44" formatCode="_ &quot;￥&quot;* #,##0.00_ ;_ &quot;￥&quot;* \-#,##0.00_ ;_ &quot;￥&quot;* &quot;-&quot;??_ ;_ @_ "/>
    <numFmt numFmtId="43" formatCode="_ * #,##0.00_ ;_ * \-#,##0.00_ ;_ * &quot;-&quot;??_ ;_ @_ "/>
  </numFmts>
  <fonts count="28">
    <font>
      <sz val="11"/>
      <name val="宋体"/>
      <charset val="134"/>
    </font>
    <font>
      <sz val="9"/>
      <color rgb="FF000000"/>
      <name val="宋体"/>
      <charset val="134"/>
    </font>
    <font>
      <sz val="11"/>
      <color rgb="FF000000"/>
      <name val="宋体"/>
      <charset val="134"/>
    </font>
    <font>
      <sz val="9"/>
      <name val="宋体"/>
      <charset val="134"/>
    </font>
    <font>
      <b/>
      <sz val="9"/>
      <name val="宋体"/>
      <charset val="134"/>
    </font>
    <font>
      <sz val="6"/>
      <name val="宋体"/>
      <charset val="134"/>
    </font>
    <font>
      <sz val="11"/>
      <color rgb="FFFF0000"/>
      <name val="宋体"/>
      <charset val="134"/>
    </font>
    <font>
      <sz val="11"/>
      <color theme="1"/>
      <name val="宋体"/>
      <charset val="134"/>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6"/>
      <color rgb="FF000000"/>
      <name val="宋体"/>
      <charset val="134"/>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2" fillId="7" borderId="0" applyNumberFormat="0" applyBorder="0" applyAlignment="0" applyProtection="0">
      <alignment vertical="center"/>
    </xf>
    <xf numFmtId="0" fontId="10" fillId="4"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43" fontId="7" fillId="0" borderId="0" applyFont="0" applyFill="0" applyBorder="0" applyAlignment="0" applyProtection="0">
      <alignment vertical="center"/>
    </xf>
    <xf numFmtId="0" fontId="11" fillId="11"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3" borderId="6" applyNumberFormat="0" applyFont="0" applyAlignment="0" applyProtection="0">
      <alignment vertical="center"/>
    </xf>
    <xf numFmtId="0" fontId="11" fillId="13"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14" fillId="0" borderId="8" applyNumberFormat="0" applyFill="0" applyAlignment="0" applyProtection="0">
      <alignment vertical="center"/>
    </xf>
    <xf numFmtId="0" fontId="11" fillId="15" borderId="0" applyNumberFormat="0" applyBorder="0" applyAlignment="0" applyProtection="0">
      <alignment vertical="center"/>
    </xf>
    <xf numFmtId="0" fontId="9" fillId="0" borderId="5" applyNumberFormat="0" applyFill="0" applyAlignment="0" applyProtection="0">
      <alignment vertical="center"/>
    </xf>
    <xf numFmtId="0" fontId="11" fillId="14" borderId="0" applyNumberFormat="0" applyBorder="0" applyAlignment="0" applyProtection="0">
      <alignment vertical="center"/>
    </xf>
    <xf numFmtId="0" fontId="20" fillId="16" borderId="9" applyNumberFormat="0" applyAlignment="0" applyProtection="0">
      <alignment vertical="center"/>
    </xf>
    <xf numFmtId="0" fontId="21" fillId="16" borderId="7" applyNumberFormat="0" applyAlignment="0" applyProtection="0">
      <alignment vertical="center"/>
    </xf>
    <xf numFmtId="0" fontId="22" fillId="20" borderId="10" applyNumberFormat="0" applyAlignment="0" applyProtection="0">
      <alignment vertical="center"/>
    </xf>
    <xf numFmtId="0" fontId="12" fillId="21" borderId="0" applyNumberFormat="0" applyBorder="0" applyAlignment="0" applyProtection="0">
      <alignment vertical="center"/>
    </xf>
    <xf numFmtId="0" fontId="11" fillId="8"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22" borderId="0" applyNumberFormat="0" applyBorder="0" applyAlignment="0" applyProtection="0">
      <alignment vertical="center"/>
    </xf>
    <xf numFmtId="0" fontId="26" fillId="24" borderId="0" applyNumberFormat="0" applyBorder="0" applyAlignment="0" applyProtection="0">
      <alignment vertical="center"/>
    </xf>
    <xf numFmtId="0" fontId="12" fillId="25" borderId="0" applyNumberFormat="0" applyBorder="0" applyAlignment="0" applyProtection="0">
      <alignment vertical="center"/>
    </xf>
    <xf numFmtId="0" fontId="11" fillId="2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10" borderId="0" applyNumberFormat="0" applyBorder="0" applyAlignment="0" applyProtection="0">
      <alignment vertical="center"/>
    </xf>
    <xf numFmtId="0" fontId="12" fillId="6"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12" fillId="19" borderId="0" applyNumberFormat="0" applyBorder="0" applyAlignment="0" applyProtection="0">
      <alignment vertical="center"/>
    </xf>
    <xf numFmtId="0" fontId="11" fillId="28" borderId="0" applyNumberFormat="0" applyBorder="0" applyAlignment="0" applyProtection="0">
      <alignment vertical="center"/>
    </xf>
    <xf numFmtId="0" fontId="12" fillId="32"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2" fillId="27" borderId="0" applyNumberFormat="0" applyBorder="0" applyAlignment="0" applyProtection="0">
      <alignment vertical="center"/>
    </xf>
    <xf numFmtId="0" fontId="11" fillId="23"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1" fillId="0" borderId="3" xfId="0" applyFont="1" applyFill="1" applyBorder="1">
      <alignment vertical="center"/>
    </xf>
    <xf numFmtId="0" fontId="5"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vertical="center" wrapText="1"/>
    </xf>
    <xf numFmtId="0" fontId="6"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tabSelected="1" workbookViewId="0">
      <pane ySplit="3" topLeftCell="A37" activePane="bottomLeft" state="frozen"/>
      <selection/>
      <selection pane="bottomLeft" activeCell="C38" sqref="C38"/>
    </sheetView>
  </sheetViews>
  <sheetFormatPr defaultColWidth="8.81666666666667" defaultRowHeight="13.5"/>
  <cols>
    <col min="1" max="1" width="11.3666666666667" style="4" customWidth="1"/>
    <col min="2" max="2" width="4.45" style="4" customWidth="1"/>
    <col min="3" max="3" width="13.3666666666667" style="4" customWidth="1"/>
    <col min="4" max="4" width="133.366666666667" style="4" customWidth="1"/>
    <col min="5" max="6" width="6.18333333333333" style="4" customWidth="1"/>
    <col min="7" max="7" width="10.1833333333333" style="5" customWidth="1"/>
    <col min="8" max="8" width="9.81666666666667" style="4" customWidth="1"/>
    <col min="9" max="9" width="7.90833333333333" style="4" customWidth="1"/>
    <col min="10" max="10" width="11" style="4" customWidth="1"/>
    <col min="11" max="11" width="18.1833333333333" style="4" customWidth="1"/>
    <col min="12" max="16384" width="8.81666666666667" style="4"/>
  </cols>
  <sheetData>
    <row r="1" spans="1:11">
      <c r="A1" s="6" t="s">
        <v>0</v>
      </c>
      <c r="B1" s="6"/>
      <c r="C1" s="6"/>
      <c r="D1" s="6"/>
      <c r="E1" s="6"/>
      <c r="F1" s="6"/>
      <c r="G1" s="7"/>
      <c r="H1" s="6"/>
      <c r="I1" s="6"/>
      <c r="J1" s="6"/>
      <c r="K1" s="6"/>
    </row>
    <row r="2" spans="1:11">
      <c r="A2" s="6" t="s">
        <v>1</v>
      </c>
      <c r="B2" s="6"/>
      <c r="C2" s="6"/>
      <c r="D2" s="6"/>
      <c r="E2" s="6"/>
      <c r="F2" s="6"/>
      <c r="G2" s="7"/>
      <c r="H2" s="6"/>
      <c r="I2" s="6"/>
      <c r="J2" s="6"/>
      <c r="K2" s="6"/>
    </row>
    <row r="3" spans="1:11">
      <c r="A3" s="8" t="s">
        <v>2</v>
      </c>
      <c r="B3" s="9" t="s">
        <v>3</v>
      </c>
      <c r="C3" s="8" t="s">
        <v>4</v>
      </c>
      <c r="D3" s="10" t="s">
        <v>5</v>
      </c>
      <c r="E3" s="8" t="s">
        <v>6</v>
      </c>
      <c r="F3" s="8" t="s">
        <v>7</v>
      </c>
      <c r="G3" s="11" t="s">
        <v>8</v>
      </c>
      <c r="H3" s="10" t="s">
        <v>9</v>
      </c>
      <c r="I3" s="8" t="s">
        <v>10</v>
      </c>
      <c r="J3" s="8" t="s">
        <v>11</v>
      </c>
      <c r="K3" s="8" t="s">
        <v>12</v>
      </c>
    </row>
    <row r="4" s="1" customFormat="1" ht="372" customHeight="1" spans="1:11">
      <c r="A4" s="12"/>
      <c r="B4" s="13" t="s">
        <v>13</v>
      </c>
      <c r="C4" s="12" t="s">
        <v>14</v>
      </c>
      <c r="D4" s="12" t="s">
        <v>15</v>
      </c>
      <c r="E4" s="14">
        <v>4</v>
      </c>
      <c r="F4" s="14" t="s">
        <v>16</v>
      </c>
      <c r="G4" s="15">
        <v>60000</v>
      </c>
      <c r="H4" s="16">
        <f>G4*E4</f>
        <v>240000</v>
      </c>
      <c r="I4" s="26"/>
      <c r="J4" s="26"/>
      <c r="K4" s="14"/>
    </row>
    <row r="5" s="1" customFormat="1" ht="102" customHeight="1" spans="1:11">
      <c r="A5" s="12"/>
      <c r="B5" s="13" t="s">
        <v>17</v>
      </c>
      <c r="C5" s="12" t="s">
        <v>18</v>
      </c>
      <c r="D5" s="17" t="s">
        <v>19</v>
      </c>
      <c r="E5" s="14">
        <v>1</v>
      </c>
      <c r="F5" s="14" t="s">
        <v>20</v>
      </c>
      <c r="G5" s="18">
        <v>23000</v>
      </c>
      <c r="H5" s="16">
        <f t="shared" ref="H5:H39" si="0">G5*E5</f>
        <v>23000</v>
      </c>
      <c r="I5" s="26"/>
      <c r="J5" s="26"/>
      <c r="K5" s="14"/>
    </row>
    <row r="6" s="2" customFormat="1" ht="21" customHeight="1" spans="1:11">
      <c r="A6" s="12" t="s">
        <v>21</v>
      </c>
      <c r="B6" s="13" t="s">
        <v>22</v>
      </c>
      <c r="C6" s="12" t="s">
        <v>23</v>
      </c>
      <c r="D6" s="12" t="s">
        <v>24</v>
      </c>
      <c r="E6" s="14">
        <v>2</v>
      </c>
      <c r="F6" s="14" t="s">
        <v>16</v>
      </c>
      <c r="G6" s="15">
        <v>6950</v>
      </c>
      <c r="H6" s="16">
        <f t="shared" si="0"/>
        <v>13900</v>
      </c>
      <c r="I6" s="26"/>
      <c r="J6" s="26"/>
      <c r="K6" s="18"/>
    </row>
    <row r="7" s="2" customFormat="1" ht="17" customHeight="1" spans="1:11">
      <c r="A7" s="12"/>
      <c r="B7" s="13" t="s">
        <v>25</v>
      </c>
      <c r="C7" s="12" t="s">
        <v>26</v>
      </c>
      <c r="D7" s="12" t="s">
        <v>27</v>
      </c>
      <c r="E7" s="14">
        <v>2</v>
      </c>
      <c r="F7" s="14" t="s">
        <v>16</v>
      </c>
      <c r="G7" s="15">
        <v>1290</v>
      </c>
      <c r="H7" s="16">
        <f t="shared" si="0"/>
        <v>2580</v>
      </c>
      <c r="I7" s="26"/>
      <c r="J7" s="26"/>
      <c r="K7" s="18"/>
    </row>
    <row r="8" s="2" customFormat="1" ht="18" customHeight="1" spans="1:11">
      <c r="A8" s="12"/>
      <c r="B8" s="13" t="s">
        <v>28</v>
      </c>
      <c r="C8" s="12" t="s">
        <v>29</v>
      </c>
      <c r="D8" s="12" t="s">
        <v>30</v>
      </c>
      <c r="E8" s="14">
        <v>2</v>
      </c>
      <c r="F8" s="14" t="s">
        <v>16</v>
      </c>
      <c r="G8" s="15">
        <v>2850</v>
      </c>
      <c r="H8" s="16">
        <f t="shared" si="0"/>
        <v>5700</v>
      </c>
      <c r="I8" s="26"/>
      <c r="J8" s="26"/>
      <c r="K8" s="18"/>
    </row>
    <row r="9" s="2" customFormat="1" ht="18" customHeight="1" spans="1:11">
      <c r="A9" s="12"/>
      <c r="B9" s="13" t="s">
        <v>31</v>
      </c>
      <c r="C9" s="12" t="s">
        <v>32</v>
      </c>
      <c r="D9" s="12" t="s">
        <v>33</v>
      </c>
      <c r="E9" s="14">
        <v>2</v>
      </c>
      <c r="F9" s="14" t="s">
        <v>16</v>
      </c>
      <c r="G9" s="15">
        <v>7250</v>
      </c>
      <c r="H9" s="16">
        <f t="shared" si="0"/>
        <v>14500</v>
      </c>
      <c r="I9" s="26"/>
      <c r="J9" s="26"/>
      <c r="K9" s="18"/>
    </row>
    <row r="10" s="2" customFormat="1" ht="19" customHeight="1" spans="1:11">
      <c r="A10" s="12"/>
      <c r="B10" s="13" t="s">
        <v>34</v>
      </c>
      <c r="C10" s="12" t="s">
        <v>35</v>
      </c>
      <c r="D10" s="12" t="s">
        <v>36</v>
      </c>
      <c r="E10" s="14">
        <v>1</v>
      </c>
      <c r="F10" s="14" t="s">
        <v>37</v>
      </c>
      <c r="G10" s="15">
        <v>11000</v>
      </c>
      <c r="H10" s="16">
        <f t="shared" si="0"/>
        <v>11000</v>
      </c>
      <c r="I10" s="26"/>
      <c r="J10" s="26"/>
      <c r="K10" s="18"/>
    </row>
    <row r="11" s="2" customFormat="1" ht="31" customHeight="1" spans="1:11">
      <c r="A11" s="12"/>
      <c r="B11" s="13" t="s">
        <v>38</v>
      </c>
      <c r="C11" s="12" t="s">
        <v>39</v>
      </c>
      <c r="D11" s="12" t="s">
        <v>40</v>
      </c>
      <c r="E11" s="14">
        <v>1</v>
      </c>
      <c r="F11" s="14" t="s">
        <v>16</v>
      </c>
      <c r="G11" s="15">
        <v>2400</v>
      </c>
      <c r="H11" s="16">
        <f t="shared" si="0"/>
        <v>2400</v>
      </c>
      <c r="I11" s="26"/>
      <c r="J11" s="26"/>
      <c r="K11" s="18"/>
    </row>
    <row r="12" s="2" customFormat="1" ht="18" customHeight="1" spans="1:11">
      <c r="A12" s="12" t="s">
        <v>41</v>
      </c>
      <c r="B12" s="13" t="s">
        <v>42</v>
      </c>
      <c r="C12" s="12" t="s">
        <v>43</v>
      </c>
      <c r="D12" s="12" t="s">
        <v>44</v>
      </c>
      <c r="E12" s="14">
        <v>1</v>
      </c>
      <c r="F12" s="14" t="s">
        <v>16</v>
      </c>
      <c r="G12" s="15">
        <v>1110</v>
      </c>
      <c r="H12" s="16">
        <f t="shared" si="0"/>
        <v>1110</v>
      </c>
      <c r="I12" s="26"/>
      <c r="J12" s="26"/>
      <c r="K12" s="18"/>
    </row>
    <row r="13" s="2" customFormat="1" ht="18" customHeight="1" spans="1:11">
      <c r="A13" s="12"/>
      <c r="B13" s="13" t="s">
        <v>45</v>
      </c>
      <c r="C13" s="12" t="s">
        <v>46</v>
      </c>
      <c r="D13" s="12" t="s">
        <v>47</v>
      </c>
      <c r="E13" s="14">
        <v>1</v>
      </c>
      <c r="F13" s="14" t="s">
        <v>16</v>
      </c>
      <c r="G13" s="15">
        <v>320</v>
      </c>
      <c r="H13" s="16">
        <f t="shared" si="0"/>
        <v>320</v>
      </c>
      <c r="I13" s="26"/>
      <c r="J13" s="26"/>
      <c r="K13" s="18"/>
    </row>
    <row r="14" s="2" customFormat="1" ht="18" customHeight="1" spans="1:11">
      <c r="A14" s="12"/>
      <c r="B14" s="13" t="s">
        <v>48</v>
      </c>
      <c r="C14" s="12" t="s">
        <v>49</v>
      </c>
      <c r="D14" s="12" t="s">
        <v>50</v>
      </c>
      <c r="E14" s="14">
        <v>1</v>
      </c>
      <c r="F14" s="14" t="s">
        <v>51</v>
      </c>
      <c r="G14" s="15">
        <v>60</v>
      </c>
      <c r="H14" s="16">
        <f t="shared" si="0"/>
        <v>60</v>
      </c>
      <c r="I14" s="26"/>
      <c r="J14" s="26"/>
      <c r="K14" s="18"/>
    </row>
    <row r="15" s="2" customFormat="1" ht="20" customHeight="1" spans="1:11">
      <c r="A15" s="12"/>
      <c r="B15" s="13" t="s">
        <v>52</v>
      </c>
      <c r="C15" s="12" t="s">
        <v>53</v>
      </c>
      <c r="D15" s="12" t="s">
        <v>54</v>
      </c>
      <c r="E15" s="14">
        <v>1</v>
      </c>
      <c r="F15" s="14" t="s">
        <v>55</v>
      </c>
      <c r="G15" s="15">
        <v>10</v>
      </c>
      <c r="H15" s="16">
        <f t="shared" si="0"/>
        <v>10</v>
      </c>
      <c r="I15" s="26"/>
      <c r="J15" s="26"/>
      <c r="K15" s="18"/>
    </row>
    <row r="16" s="2" customFormat="1" ht="18" customHeight="1" spans="1:11">
      <c r="A16" s="12"/>
      <c r="B16" s="13" t="s">
        <v>56</v>
      </c>
      <c r="C16" s="12" t="s">
        <v>57</v>
      </c>
      <c r="D16" s="12" t="s">
        <v>58</v>
      </c>
      <c r="E16" s="14">
        <v>1</v>
      </c>
      <c r="F16" s="14" t="s">
        <v>16</v>
      </c>
      <c r="G16" s="15">
        <v>19600</v>
      </c>
      <c r="H16" s="16">
        <f t="shared" si="0"/>
        <v>19600</v>
      </c>
      <c r="I16" s="26"/>
      <c r="J16" s="26"/>
      <c r="K16" s="18"/>
    </row>
    <row r="17" s="2" customFormat="1" ht="20" customHeight="1" spans="1:11">
      <c r="A17" s="12"/>
      <c r="B17" s="13" t="s">
        <v>59</v>
      </c>
      <c r="C17" s="12" t="s">
        <v>60</v>
      </c>
      <c r="D17" s="12" t="s">
        <v>61</v>
      </c>
      <c r="E17" s="14">
        <v>1</v>
      </c>
      <c r="F17" s="14" t="s">
        <v>16</v>
      </c>
      <c r="G17" s="15">
        <v>30</v>
      </c>
      <c r="H17" s="16">
        <f t="shared" si="0"/>
        <v>30</v>
      </c>
      <c r="I17" s="26"/>
      <c r="J17" s="26"/>
      <c r="K17" s="18"/>
    </row>
    <row r="18" s="2" customFormat="1" ht="18" customHeight="1" spans="1:11">
      <c r="A18" s="12" t="s">
        <v>62</v>
      </c>
      <c r="B18" s="13" t="s">
        <v>63</v>
      </c>
      <c r="C18" s="12" t="s">
        <v>23</v>
      </c>
      <c r="D18" s="12" t="s">
        <v>64</v>
      </c>
      <c r="E18" s="14">
        <v>2</v>
      </c>
      <c r="F18" s="14" t="s">
        <v>16</v>
      </c>
      <c r="G18" s="15">
        <v>6300</v>
      </c>
      <c r="H18" s="16">
        <f t="shared" si="0"/>
        <v>12600</v>
      </c>
      <c r="I18" s="26"/>
      <c r="J18" s="26"/>
      <c r="K18" s="18"/>
    </row>
    <row r="19" s="2" customFormat="1" ht="19" customHeight="1" spans="1:11">
      <c r="A19" s="12"/>
      <c r="B19" s="13" t="s">
        <v>65</v>
      </c>
      <c r="C19" s="12" t="s">
        <v>26</v>
      </c>
      <c r="D19" s="12" t="s">
        <v>66</v>
      </c>
      <c r="E19" s="14">
        <v>5</v>
      </c>
      <c r="F19" s="14" t="s">
        <v>16</v>
      </c>
      <c r="G19" s="15">
        <v>640</v>
      </c>
      <c r="H19" s="16">
        <f t="shared" si="0"/>
        <v>3200</v>
      </c>
      <c r="I19" s="26"/>
      <c r="J19" s="26"/>
      <c r="K19" s="18"/>
    </row>
    <row r="20" s="2" customFormat="1" ht="18" customHeight="1" spans="1:11">
      <c r="A20" s="12"/>
      <c r="B20" s="13" t="s">
        <v>67</v>
      </c>
      <c r="C20" s="12" t="s">
        <v>68</v>
      </c>
      <c r="D20" s="12" t="s">
        <v>69</v>
      </c>
      <c r="E20" s="14">
        <v>1</v>
      </c>
      <c r="F20" s="14" t="s">
        <v>51</v>
      </c>
      <c r="G20" s="15">
        <v>200</v>
      </c>
      <c r="H20" s="16">
        <f t="shared" si="0"/>
        <v>200</v>
      </c>
      <c r="I20" s="26"/>
      <c r="J20" s="26"/>
      <c r="K20" s="18"/>
    </row>
    <row r="21" s="2" customFormat="1" ht="20" customHeight="1" spans="1:11">
      <c r="A21" s="12"/>
      <c r="B21" s="13" t="s">
        <v>70</v>
      </c>
      <c r="C21" s="12" t="s">
        <v>71</v>
      </c>
      <c r="D21" s="12" t="s">
        <v>72</v>
      </c>
      <c r="E21" s="14">
        <v>1</v>
      </c>
      <c r="F21" s="14" t="s">
        <v>16</v>
      </c>
      <c r="G21" s="15">
        <v>47000</v>
      </c>
      <c r="H21" s="16">
        <f t="shared" si="0"/>
        <v>47000</v>
      </c>
      <c r="I21" s="26"/>
      <c r="J21" s="26"/>
      <c r="K21" s="18"/>
    </row>
    <row r="22" s="2" customFormat="1" ht="20" customHeight="1" spans="1:11">
      <c r="A22" s="12" t="s">
        <v>73</v>
      </c>
      <c r="B22" s="13" t="s">
        <v>74</v>
      </c>
      <c r="C22" s="12" t="s">
        <v>75</v>
      </c>
      <c r="D22" s="12" t="s">
        <v>76</v>
      </c>
      <c r="E22" s="14">
        <v>1</v>
      </c>
      <c r="F22" s="14" t="s">
        <v>37</v>
      </c>
      <c r="G22" s="15">
        <v>30</v>
      </c>
      <c r="H22" s="16">
        <f t="shared" si="0"/>
        <v>30</v>
      </c>
      <c r="I22" s="26"/>
      <c r="J22" s="26"/>
      <c r="K22" s="18"/>
    </row>
    <row r="23" s="2" customFormat="1" ht="21" customHeight="1" spans="1:11">
      <c r="A23" s="12"/>
      <c r="B23" s="13" t="s">
        <v>77</v>
      </c>
      <c r="C23" s="12" t="s">
        <v>78</v>
      </c>
      <c r="D23" s="12" t="s">
        <v>79</v>
      </c>
      <c r="E23" s="14">
        <v>2</v>
      </c>
      <c r="F23" s="14" t="s">
        <v>16</v>
      </c>
      <c r="G23" s="15">
        <v>6600</v>
      </c>
      <c r="H23" s="16">
        <f t="shared" si="0"/>
        <v>13200</v>
      </c>
      <c r="I23" s="26"/>
      <c r="J23" s="26"/>
      <c r="K23" s="18"/>
    </row>
    <row r="24" s="2" customFormat="1" ht="20" customHeight="1" spans="1:11">
      <c r="A24" s="12"/>
      <c r="B24" s="13" t="s">
        <v>80</v>
      </c>
      <c r="C24" s="12" t="s">
        <v>81</v>
      </c>
      <c r="D24" s="12" t="s">
        <v>82</v>
      </c>
      <c r="E24" s="14">
        <v>2</v>
      </c>
      <c r="F24" s="14" t="s">
        <v>16</v>
      </c>
      <c r="G24" s="15">
        <v>7200</v>
      </c>
      <c r="H24" s="16">
        <f t="shared" si="0"/>
        <v>14400</v>
      </c>
      <c r="I24" s="26"/>
      <c r="J24" s="26"/>
      <c r="K24" s="18"/>
    </row>
    <row r="25" s="2" customFormat="1" ht="23" customHeight="1" spans="1:11">
      <c r="A25" s="12"/>
      <c r="B25" s="13" t="s">
        <v>83</v>
      </c>
      <c r="C25" s="12" t="s">
        <v>39</v>
      </c>
      <c r="D25" s="12" t="s">
        <v>84</v>
      </c>
      <c r="E25" s="14">
        <v>1</v>
      </c>
      <c r="F25" s="14" t="s">
        <v>16</v>
      </c>
      <c r="G25" s="15">
        <v>2400</v>
      </c>
      <c r="H25" s="16">
        <f t="shared" si="0"/>
        <v>2400</v>
      </c>
      <c r="I25" s="26"/>
      <c r="J25" s="26"/>
      <c r="K25" s="18"/>
    </row>
    <row r="26" s="2" customFormat="1" ht="19" customHeight="1" spans="1:11">
      <c r="A26" s="12"/>
      <c r="B26" s="13" t="s">
        <v>85</v>
      </c>
      <c r="C26" s="12" t="s">
        <v>86</v>
      </c>
      <c r="D26" s="12" t="s">
        <v>87</v>
      </c>
      <c r="E26" s="14">
        <v>2</v>
      </c>
      <c r="F26" s="14" t="s">
        <v>16</v>
      </c>
      <c r="G26" s="15">
        <v>3500</v>
      </c>
      <c r="H26" s="16">
        <f t="shared" si="0"/>
        <v>7000</v>
      </c>
      <c r="I26" s="26"/>
      <c r="J26" s="26"/>
      <c r="K26" s="18"/>
    </row>
    <row r="27" s="2" customFormat="1" ht="19" customHeight="1" spans="1:11">
      <c r="A27" s="12" t="s">
        <v>88</v>
      </c>
      <c r="B27" s="13" t="s">
        <v>89</v>
      </c>
      <c r="C27" s="12" t="s">
        <v>90</v>
      </c>
      <c r="D27" s="12" t="s">
        <v>91</v>
      </c>
      <c r="E27" s="14">
        <v>1</v>
      </c>
      <c r="F27" s="14" t="s">
        <v>16</v>
      </c>
      <c r="G27" s="15">
        <v>700</v>
      </c>
      <c r="H27" s="16">
        <f t="shared" si="0"/>
        <v>700</v>
      </c>
      <c r="I27" s="26"/>
      <c r="J27" s="26"/>
      <c r="K27" s="18"/>
    </row>
    <row r="28" s="2" customFormat="1" ht="17" customHeight="1" spans="1:11">
      <c r="A28" s="12"/>
      <c r="B28" s="13" t="s">
        <v>92</v>
      </c>
      <c r="C28" s="12" t="s">
        <v>93</v>
      </c>
      <c r="D28" s="12" t="s">
        <v>94</v>
      </c>
      <c r="E28" s="14">
        <v>1</v>
      </c>
      <c r="F28" s="14" t="s">
        <v>51</v>
      </c>
      <c r="G28" s="15">
        <v>1480</v>
      </c>
      <c r="H28" s="16">
        <f t="shared" si="0"/>
        <v>1480</v>
      </c>
      <c r="I28" s="26"/>
      <c r="J28" s="26"/>
      <c r="K28" s="18"/>
    </row>
    <row r="29" s="2" customFormat="1" ht="29" customHeight="1" spans="1:11">
      <c r="A29" s="12"/>
      <c r="B29" s="13" t="s">
        <v>95</v>
      </c>
      <c r="C29" s="12" t="s">
        <v>96</v>
      </c>
      <c r="D29" s="12" t="s">
        <v>97</v>
      </c>
      <c r="E29" s="14">
        <v>1</v>
      </c>
      <c r="F29" s="14" t="s">
        <v>16</v>
      </c>
      <c r="G29" s="15">
        <v>97600</v>
      </c>
      <c r="H29" s="16">
        <f t="shared" si="0"/>
        <v>97600</v>
      </c>
      <c r="I29" s="26"/>
      <c r="J29" s="26"/>
      <c r="K29" s="18"/>
    </row>
    <row r="30" s="2" customFormat="1" ht="59" customHeight="1" spans="1:11">
      <c r="A30" s="12"/>
      <c r="B30" s="13" t="s">
        <v>98</v>
      </c>
      <c r="C30" s="12" t="s">
        <v>99</v>
      </c>
      <c r="D30" s="12" t="s">
        <v>100</v>
      </c>
      <c r="E30" s="14">
        <v>2</v>
      </c>
      <c r="F30" s="14" t="s">
        <v>16</v>
      </c>
      <c r="G30" s="18">
        <v>36000</v>
      </c>
      <c r="H30" s="16">
        <f t="shared" si="0"/>
        <v>72000</v>
      </c>
      <c r="I30" s="26"/>
      <c r="J30" s="26"/>
      <c r="K30" s="18"/>
    </row>
    <row r="31" s="2" customFormat="1" ht="34" customHeight="1" spans="1:11">
      <c r="A31" s="12"/>
      <c r="B31" s="13" t="s">
        <v>101</v>
      </c>
      <c r="C31" s="12" t="s">
        <v>102</v>
      </c>
      <c r="D31" s="12" t="s">
        <v>103</v>
      </c>
      <c r="E31" s="14">
        <v>5</v>
      </c>
      <c r="F31" s="14" t="s">
        <v>104</v>
      </c>
      <c r="G31" s="15">
        <v>1900</v>
      </c>
      <c r="H31" s="16">
        <f t="shared" si="0"/>
        <v>9500</v>
      </c>
      <c r="I31" s="26"/>
      <c r="J31" s="26"/>
      <c r="K31" s="18"/>
    </row>
    <row r="32" s="2" customFormat="1" ht="28" customHeight="1" spans="1:11">
      <c r="A32" s="12" t="s">
        <v>105</v>
      </c>
      <c r="B32" s="13" t="s">
        <v>106</v>
      </c>
      <c r="C32" s="12" t="s">
        <v>39</v>
      </c>
      <c r="D32" s="12" t="s">
        <v>84</v>
      </c>
      <c r="E32" s="14">
        <v>1</v>
      </c>
      <c r="F32" s="14" t="s">
        <v>16</v>
      </c>
      <c r="G32" s="15">
        <v>2400</v>
      </c>
      <c r="H32" s="16">
        <f t="shared" si="0"/>
        <v>2400</v>
      </c>
      <c r="I32" s="26"/>
      <c r="J32" s="26"/>
      <c r="K32" s="18"/>
    </row>
    <row r="33" s="2" customFormat="1" ht="37" customHeight="1" spans="1:11">
      <c r="A33" s="12"/>
      <c r="B33" s="13" t="s">
        <v>107</v>
      </c>
      <c r="C33" s="12" t="s">
        <v>108</v>
      </c>
      <c r="D33" s="12" t="s">
        <v>109</v>
      </c>
      <c r="E33" s="14">
        <v>1</v>
      </c>
      <c r="F33" s="14" t="s">
        <v>16</v>
      </c>
      <c r="G33" s="15">
        <v>380</v>
      </c>
      <c r="H33" s="16">
        <f t="shared" si="0"/>
        <v>380</v>
      </c>
      <c r="I33" s="26"/>
      <c r="J33" s="26"/>
      <c r="K33" s="18"/>
    </row>
    <row r="34" s="2" customFormat="1" ht="118" customHeight="1" spans="1:11">
      <c r="A34" s="12"/>
      <c r="B34" s="13" t="s">
        <v>110</v>
      </c>
      <c r="C34" s="12" t="s">
        <v>111</v>
      </c>
      <c r="D34" s="19" t="s">
        <v>112</v>
      </c>
      <c r="E34" s="12">
        <v>1</v>
      </c>
      <c r="F34" s="12" t="s">
        <v>20</v>
      </c>
      <c r="G34" s="20">
        <v>11500</v>
      </c>
      <c r="H34" s="16">
        <f t="shared" si="0"/>
        <v>11500</v>
      </c>
      <c r="I34" s="26"/>
      <c r="J34" s="26"/>
      <c r="K34" s="18"/>
    </row>
    <row r="35" s="2" customFormat="1" ht="30" customHeight="1" spans="1:11">
      <c r="A35" s="12"/>
      <c r="B35" s="13" t="s">
        <v>113</v>
      </c>
      <c r="C35" s="12" t="s">
        <v>114</v>
      </c>
      <c r="D35" s="12" t="s">
        <v>115</v>
      </c>
      <c r="E35" s="14">
        <v>2</v>
      </c>
      <c r="F35" s="14" t="s">
        <v>16</v>
      </c>
      <c r="G35" s="15">
        <v>7500</v>
      </c>
      <c r="H35" s="16">
        <f t="shared" si="0"/>
        <v>15000</v>
      </c>
      <c r="I35" s="26"/>
      <c r="J35" s="26"/>
      <c r="K35" s="18"/>
    </row>
    <row r="36" s="2" customFormat="1" ht="36" customHeight="1" spans="1:11">
      <c r="A36" s="12"/>
      <c r="B36" s="13" t="s">
        <v>116</v>
      </c>
      <c r="C36" s="12" t="s">
        <v>117</v>
      </c>
      <c r="D36" s="12" t="s">
        <v>118</v>
      </c>
      <c r="E36" s="14">
        <v>1</v>
      </c>
      <c r="F36" s="14" t="s">
        <v>16</v>
      </c>
      <c r="G36" s="15">
        <v>1600</v>
      </c>
      <c r="H36" s="16">
        <f t="shared" si="0"/>
        <v>1600</v>
      </c>
      <c r="I36" s="26"/>
      <c r="J36" s="26"/>
      <c r="K36" s="18"/>
    </row>
    <row r="37" s="2" customFormat="1" ht="129" customHeight="1" spans="1:11">
      <c r="A37" s="18" t="s">
        <v>119</v>
      </c>
      <c r="B37" s="13" t="s">
        <v>120</v>
      </c>
      <c r="C37" s="12" t="s">
        <v>121</v>
      </c>
      <c r="D37" s="12" t="s">
        <v>122</v>
      </c>
      <c r="E37" s="14">
        <v>1</v>
      </c>
      <c r="F37" s="14" t="s">
        <v>16</v>
      </c>
      <c r="G37" s="15">
        <v>196000</v>
      </c>
      <c r="H37" s="16">
        <f t="shared" si="0"/>
        <v>196000</v>
      </c>
      <c r="I37" s="26"/>
      <c r="J37" s="26"/>
      <c r="K37" s="18"/>
    </row>
    <row r="38" s="2" customFormat="1" ht="114" customHeight="1" spans="1:11">
      <c r="A38" s="21"/>
      <c r="B38" s="13" t="s">
        <v>123</v>
      </c>
      <c r="C38" s="12" t="s">
        <v>124</v>
      </c>
      <c r="D38" s="12" t="s">
        <v>125</v>
      </c>
      <c r="E38" s="12">
        <v>1</v>
      </c>
      <c r="F38" s="12" t="s">
        <v>16</v>
      </c>
      <c r="G38" s="15">
        <v>98000</v>
      </c>
      <c r="H38" s="16">
        <f t="shared" si="0"/>
        <v>98000</v>
      </c>
      <c r="I38" s="26"/>
      <c r="J38" s="26"/>
      <c r="K38" s="18"/>
    </row>
    <row r="39" s="2" customFormat="1" ht="25" customHeight="1" spans="1:11">
      <c r="A39" s="21"/>
      <c r="B39" s="13" t="s">
        <v>126</v>
      </c>
      <c r="C39" s="12" t="s">
        <v>127</v>
      </c>
      <c r="D39" s="12" t="s">
        <v>128</v>
      </c>
      <c r="E39" s="12">
        <v>2</v>
      </c>
      <c r="F39" s="12" t="s">
        <v>129</v>
      </c>
      <c r="G39" s="22">
        <v>6800</v>
      </c>
      <c r="H39" s="16">
        <f t="shared" si="0"/>
        <v>13600</v>
      </c>
      <c r="I39" s="26"/>
      <c r="J39" s="26"/>
      <c r="K39" s="18"/>
    </row>
    <row r="40" s="3" customFormat="1" ht="28" customHeight="1" spans="1:11">
      <c r="A40" s="23"/>
      <c r="B40" s="23" t="s">
        <v>130</v>
      </c>
      <c r="C40" s="23"/>
      <c r="D40" s="23"/>
      <c r="E40" s="23"/>
      <c r="F40" s="23"/>
      <c r="G40" s="24"/>
      <c r="H40" s="16">
        <f>SUM(H4:H39)</f>
        <v>954000</v>
      </c>
      <c r="I40" s="27"/>
      <c r="J40" s="23"/>
      <c r="K40" s="23"/>
    </row>
    <row r="41" s="3" customFormat="1" spans="7:7">
      <c r="G41" s="25"/>
    </row>
    <row r="42" s="3" customFormat="1" spans="7:7">
      <c r="G42" s="25"/>
    </row>
  </sheetData>
  <autoFilter ref="A3:K40">
    <extLst/>
  </autoFilter>
  <mergeCells count="9">
    <mergeCell ref="A1:K1"/>
    <mergeCell ref="A2:K2"/>
    <mergeCell ref="A6:A11"/>
    <mergeCell ref="A12:A17"/>
    <mergeCell ref="A18:A21"/>
    <mergeCell ref="A22:A26"/>
    <mergeCell ref="A27:A31"/>
    <mergeCell ref="A32:A36"/>
    <mergeCell ref="A37:A3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贰♀师♀兄</cp:lastModifiedBy>
  <dcterms:created xsi:type="dcterms:W3CDTF">2019-06-02T08:42:00Z</dcterms:created>
  <dcterms:modified xsi:type="dcterms:W3CDTF">2022-08-08T12:15:10Z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498559CCD19C4AE3A431A56636AD1174</vt:lpwstr>
  </property>
</Properties>
</file>