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年\2022.2.28\"/>
    </mc:Choice>
  </mc:AlternateContent>
  <bookViews>
    <workbookView xWindow="0" yWindow="0" windowWidth="28800" windowHeight="12540" activeTab="1"/>
  </bookViews>
  <sheets>
    <sheet name="包1" sheetId="1" r:id="rId1"/>
    <sheet name="包2" sheetId="2" r:id="rId2"/>
    <sheet name="包3" sheetId="5" r:id="rId3"/>
  </sheets>
  <calcPr calcId="152511"/>
</workbook>
</file>

<file path=xl/calcChain.xml><?xml version="1.0" encoding="utf-8"?>
<calcChain xmlns="http://schemas.openxmlformats.org/spreadsheetml/2006/main">
  <c r="H8" i="5" l="1"/>
  <c r="H7" i="5" l="1"/>
  <c r="H6" i="5"/>
  <c r="H5" i="5"/>
  <c r="H4" i="5"/>
  <c r="H3" i="5"/>
  <c r="H2" i="5"/>
  <c r="H9" i="2"/>
  <c r="H8" i="2"/>
  <c r="H7" i="2"/>
  <c r="H6" i="2"/>
  <c r="H5" i="2"/>
  <c r="H4" i="2"/>
  <c r="H3" i="2"/>
  <c r="H2" i="2"/>
  <c r="H7" i="1"/>
  <c r="H6" i="1"/>
  <c r="H5" i="1"/>
  <c r="H4" i="1"/>
  <c r="H3" i="1"/>
  <c r="H2" i="1"/>
  <c r="H8" i="1" l="1"/>
  <c r="H10" i="2"/>
</calcChain>
</file>

<file path=xl/sharedStrings.xml><?xml version="1.0" encoding="utf-8"?>
<sst xmlns="http://schemas.openxmlformats.org/spreadsheetml/2006/main" count="108" uniqueCount="55">
  <si>
    <t>序号</t>
  </si>
  <si>
    <t>产品名称</t>
  </si>
  <si>
    <t>规格型号</t>
  </si>
  <si>
    <t>单位</t>
  </si>
  <si>
    <t>预估数量（个/套）</t>
  </si>
  <si>
    <t>预估金额（元）</t>
  </si>
  <si>
    <t>人类免疫缺陷病毒抗原抗体诊断试剂盒（酶联免疫法）</t>
  </si>
  <si>
    <t>480人份/盒</t>
  </si>
  <si>
    <t>盒</t>
  </si>
  <si>
    <t>乙型肝炎病毒表面抗原诊断试剂盒（酶联免疫法）</t>
  </si>
  <si>
    <t>丙型肝炎病毒抗体诊断试剂盒（酶联免疫法）</t>
  </si>
  <si>
    <t>96人份/盒</t>
  </si>
  <si>
    <t>梅毒螺旋体抗体诊断试剂盒（酶联免疫法）</t>
  </si>
  <si>
    <t>乙型肝炎病毒表面抗原诊断试剂盒(酶联免疫法)</t>
  </si>
  <si>
    <t>乙型肝炎病毒表面抗原检测试纸条</t>
  </si>
  <si>
    <t>100人份/盒</t>
  </si>
  <si>
    <t>合计金额</t>
  </si>
  <si>
    <t>人类免疫缺陷病毒抗体诊断试剂盒(酶联免疫法)</t>
  </si>
  <si>
    <t>丙型肝炎病毒抗体诊断试剂盒(酶联免疫法)</t>
  </si>
  <si>
    <t>一次性加样针</t>
  </si>
  <si>
    <t>1000ul</t>
  </si>
  <si>
    <t>支</t>
  </si>
  <si>
    <t>200ul</t>
  </si>
  <si>
    <t>自动加样工作站维护包</t>
  </si>
  <si>
    <t>1包/套</t>
  </si>
  <si>
    <t>套</t>
  </si>
  <si>
    <t>血袋套桶（BP16）</t>
  </si>
  <si>
    <t>个</t>
  </si>
  <si>
    <t xml:space="preserve"> 红细胞去甘油耗材（进口产品）236</t>
  </si>
  <si>
    <t>套（20套/箱）</t>
  </si>
  <si>
    <t>红细胞加甘油耗材（进口产品）225</t>
  </si>
  <si>
    <t>套（50套/箱）</t>
  </si>
  <si>
    <t xml:space="preserve"> </t>
  </si>
  <si>
    <t>梅毒螺旋体抗体诊断试剂盒(酶联免疫法)</t>
  </si>
  <si>
    <t>酶免后处理试剂注射器</t>
  </si>
  <si>
    <t>20ml/只,8只/盒</t>
  </si>
  <si>
    <t>酶免后处理试剂瓶</t>
  </si>
  <si>
    <t>100ml/只</t>
  </si>
  <si>
    <t>只</t>
  </si>
  <si>
    <t>留样板</t>
  </si>
  <si>
    <t>1*96*2ml</t>
  </si>
  <si>
    <t>封板膜</t>
  </si>
  <si>
    <t>1*96</t>
  </si>
  <si>
    <t>张</t>
  </si>
  <si>
    <t>谷丙转氨酶测试条（干式化学法）</t>
  </si>
  <si>
    <t>条</t>
  </si>
  <si>
    <t>预算单价（元）</t>
    <phoneticPr fontId="14" type="noConversion"/>
  </si>
  <si>
    <t>单位</t>
    <phoneticPr fontId="14" type="noConversion"/>
  </si>
  <si>
    <t>预算单价（元）</t>
    <phoneticPr fontId="14" type="noConversion"/>
  </si>
  <si>
    <t>是否进口</t>
    <phoneticPr fontId="14" type="noConversion"/>
  </si>
  <si>
    <t>是</t>
  </si>
  <si>
    <t>否</t>
  </si>
  <si>
    <t>包3</t>
    <phoneticPr fontId="14" type="noConversion"/>
  </si>
  <si>
    <t>包2</t>
    <phoneticPr fontId="14" type="noConversion"/>
  </si>
  <si>
    <t>包1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</si>
</sst>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theme="1"/>
      <name val="等线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等线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58" fontId="9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0" sqref="B10"/>
    </sheetView>
  </sheetViews>
  <sheetFormatPr defaultColWidth="9" defaultRowHeight="12"/>
  <cols>
    <col min="1" max="1" width="6.625" style="11" customWidth="1"/>
    <col min="2" max="2" width="27.25" style="11" customWidth="1"/>
    <col min="3" max="3" width="12.375" style="11" customWidth="1"/>
    <col min="4" max="4" width="6.375" style="11" customWidth="1"/>
    <col min="5" max="5" width="5.25" style="11" customWidth="1"/>
    <col min="6" max="6" width="11.375" style="11" customWidth="1"/>
    <col min="7" max="7" width="11.125" style="11" customWidth="1"/>
    <col min="8" max="8" width="14.25" style="11" customWidth="1"/>
    <col min="9" max="16384" width="9" style="11"/>
  </cols>
  <sheetData>
    <row r="1" spans="1:8" s="9" customFormat="1" ht="35.1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49</v>
      </c>
      <c r="F1" s="12" t="s">
        <v>46</v>
      </c>
      <c r="G1" s="12" t="s">
        <v>4</v>
      </c>
      <c r="H1" s="13" t="s">
        <v>5</v>
      </c>
    </row>
    <row r="2" spans="1:8" s="10" customFormat="1" ht="35.1" customHeight="1">
      <c r="A2" s="14">
        <v>1</v>
      </c>
      <c r="B2" s="14" t="s">
        <v>6</v>
      </c>
      <c r="C2" s="14" t="s">
        <v>7</v>
      </c>
      <c r="D2" s="14" t="s">
        <v>8</v>
      </c>
      <c r="E2" s="21" t="s">
        <v>50</v>
      </c>
      <c r="F2" s="15">
        <v>5386</v>
      </c>
      <c r="G2" s="14">
        <v>400</v>
      </c>
      <c r="H2" s="16">
        <f>F2*G2</f>
        <v>2154400</v>
      </c>
    </row>
    <row r="3" spans="1:8" s="10" customFormat="1" ht="35.1" customHeight="1">
      <c r="A3" s="14">
        <v>2</v>
      </c>
      <c r="B3" s="14" t="s">
        <v>9</v>
      </c>
      <c r="C3" s="14" t="s">
        <v>7</v>
      </c>
      <c r="D3" s="14" t="s">
        <v>8</v>
      </c>
      <c r="E3" s="21" t="s">
        <v>50</v>
      </c>
      <c r="F3" s="15">
        <v>4810</v>
      </c>
      <c r="G3" s="14">
        <v>400</v>
      </c>
      <c r="H3" s="16">
        <f t="shared" ref="H3:H7" si="0">F3*G3</f>
        <v>1924000</v>
      </c>
    </row>
    <row r="4" spans="1:8" s="10" customFormat="1" ht="35.1" customHeight="1">
      <c r="A4" s="14">
        <v>3</v>
      </c>
      <c r="B4" s="14" t="s">
        <v>10</v>
      </c>
      <c r="C4" s="14" t="s">
        <v>11</v>
      </c>
      <c r="D4" s="14" t="s">
        <v>8</v>
      </c>
      <c r="E4" s="21" t="s">
        <v>51</v>
      </c>
      <c r="F4" s="15">
        <v>410</v>
      </c>
      <c r="G4" s="14">
        <v>2000</v>
      </c>
      <c r="H4" s="16">
        <f t="shared" si="0"/>
        <v>820000</v>
      </c>
    </row>
    <row r="5" spans="1:8" s="10" customFormat="1" ht="35.1" customHeight="1">
      <c r="A5" s="14">
        <v>4</v>
      </c>
      <c r="B5" s="14" t="s">
        <v>12</v>
      </c>
      <c r="C5" s="14" t="s">
        <v>11</v>
      </c>
      <c r="D5" s="14" t="s">
        <v>8</v>
      </c>
      <c r="E5" s="21" t="s">
        <v>51</v>
      </c>
      <c r="F5" s="15">
        <v>170</v>
      </c>
      <c r="G5" s="14">
        <v>2000</v>
      </c>
      <c r="H5" s="16">
        <f t="shared" si="0"/>
        <v>340000</v>
      </c>
    </row>
    <row r="6" spans="1:8" s="10" customFormat="1" ht="35.1" customHeight="1">
      <c r="A6" s="14">
        <v>5</v>
      </c>
      <c r="B6" s="17" t="s">
        <v>13</v>
      </c>
      <c r="C6" s="17" t="s">
        <v>11</v>
      </c>
      <c r="D6" s="17" t="s">
        <v>8</v>
      </c>
      <c r="E6" s="21" t="s">
        <v>51</v>
      </c>
      <c r="F6" s="15">
        <v>75</v>
      </c>
      <c r="G6" s="17">
        <v>2000</v>
      </c>
      <c r="H6" s="16">
        <f t="shared" si="0"/>
        <v>150000</v>
      </c>
    </row>
    <row r="7" spans="1:8" s="10" customFormat="1" ht="42" customHeight="1">
      <c r="A7" s="14">
        <v>6</v>
      </c>
      <c r="B7" s="14" t="s">
        <v>14</v>
      </c>
      <c r="C7" s="14" t="s">
        <v>15</v>
      </c>
      <c r="D7" s="14" t="s">
        <v>8</v>
      </c>
      <c r="E7" s="21" t="s">
        <v>51</v>
      </c>
      <c r="F7" s="15">
        <v>325</v>
      </c>
      <c r="G7" s="18">
        <v>1600</v>
      </c>
      <c r="H7" s="16">
        <f t="shared" si="0"/>
        <v>520000</v>
      </c>
    </row>
    <row r="8" spans="1:8" ht="27" customHeight="1">
      <c r="A8" s="19" t="s">
        <v>54</v>
      </c>
      <c r="G8" s="11" t="s">
        <v>16</v>
      </c>
      <c r="H8" s="11">
        <f>SUM(H2:H7)</f>
        <v>5908400</v>
      </c>
    </row>
    <row r="9" spans="1:8">
      <c r="B9" s="20"/>
      <c r="H9" s="20"/>
    </row>
  </sheetData>
  <phoneticPr fontId="1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7" sqref="C17"/>
    </sheetView>
  </sheetViews>
  <sheetFormatPr defaultColWidth="26.375" defaultRowHeight="27.95" customHeight="1"/>
  <cols>
    <col min="1" max="1" width="6.375" style="7" customWidth="1"/>
    <col min="2" max="2" width="25.625" style="7" customWidth="1"/>
    <col min="3" max="3" width="13.875" style="7" customWidth="1"/>
    <col min="4" max="5" width="7.75" style="7" customWidth="1"/>
    <col min="6" max="6" width="12.25" style="7" customWidth="1"/>
    <col min="7" max="7" width="17.625" style="7" customWidth="1"/>
    <col min="8" max="8" width="15.875" style="7" customWidth="1"/>
    <col min="9" max="16384" width="26.375" style="7"/>
  </cols>
  <sheetData>
    <row r="1" spans="1:8" s="1" customFormat="1" ht="33.950000000000003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49</v>
      </c>
      <c r="F1" s="12" t="s">
        <v>46</v>
      </c>
      <c r="G1" s="12" t="s">
        <v>4</v>
      </c>
      <c r="H1" s="12" t="s">
        <v>5</v>
      </c>
    </row>
    <row r="2" spans="1:8" s="6" customFormat="1" ht="39.950000000000003" customHeight="1">
      <c r="A2" s="14">
        <v>1</v>
      </c>
      <c r="B2" s="14" t="s">
        <v>17</v>
      </c>
      <c r="C2" s="14" t="s">
        <v>11</v>
      </c>
      <c r="D2" s="14" t="s">
        <v>8</v>
      </c>
      <c r="E2" s="21" t="s">
        <v>51</v>
      </c>
      <c r="F2" s="14">
        <v>285</v>
      </c>
      <c r="G2" s="14">
        <v>2200</v>
      </c>
      <c r="H2" s="14">
        <f t="shared" ref="H2:H9" si="0">F2*G2</f>
        <v>627000</v>
      </c>
    </row>
    <row r="3" spans="1:8" s="6" customFormat="1" ht="44.1" customHeight="1">
      <c r="A3" s="14">
        <v>2</v>
      </c>
      <c r="B3" s="14" t="s">
        <v>18</v>
      </c>
      <c r="C3" s="14" t="s">
        <v>11</v>
      </c>
      <c r="D3" s="14" t="s">
        <v>8</v>
      </c>
      <c r="E3" s="21" t="s">
        <v>51</v>
      </c>
      <c r="F3" s="14">
        <v>387</v>
      </c>
      <c r="G3" s="14">
        <v>2200</v>
      </c>
      <c r="H3" s="14">
        <f t="shared" si="0"/>
        <v>851400</v>
      </c>
    </row>
    <row r="4" spans="1:8" s="6" customFormat="1" ht="27.95" customHeight="1">
      <c r="A4" s="14">
        <v>3</v>
      </c>
      <c r="B4" s="14" t="s">
        <v>19</v>
      </c>
      <c r="C4" s="14" t="s">
        <v>20</v>
      </c>
      <c r="D4" s="14" t="s">
        <v>21</v>
      </c>
      <c r="E4" s="22" t="s">
        <v>50</v>
      </c>
      <c r="F4" s="14">
        <v>1.25</v>
      </c>
      <c r="G4" s="14">
        <v>253827</v>
      </c>
      <c r="H4" s="14">
        <f t="shared" si="0"/>
        <v>317283.75</v>
      </c>
    </row>
    <row r="5" spans="1:8" s="6" customFormat="1" ht="27.95" customHeight="1">
      <c r="A5" s="14">
        <v>4</v>
      </c>
      <c r="B5" s="14" t="s">
        <v>19</v>
      </c>
      <c r="C5" s="14" t="s">
        <v>22</v>
      </c>
      <c r="D5" s="14" t="s">
        <v>21</v>
      </c>
      <c r="E5" s="22" t="s">
        <v>50</v>
      </c>
      <c r="F5" s="14">
        <v>1.0900000000000001</v>
      </c>
      <c r="G5" s="14">
        <v>324432</v>
      </c>
      <c r="H5" s="14">
        <f t="shared" si="0"/>
        <v>353630.88</v>
      </c>
    </row>
    <row r="6" spans="1:8" s="6" customFormat="1" ht="27.95" customHeight="1">
      <c r="A6" s="14">
        <v>5</v>
      </c>
      <c r="B6" s="14" t="s">
        <v>23</v>
      </c>
      <c r="C6" s="14" t="s">
        <v>24</v>
      </c>
      <c r="D6" s="14" t="s">
        <v>25</v>
      </c>
      <c r="E6" s="22" t="s">
        <v>50</v>
      </c>
      <c r="F6" s="14">
        <v>71290</v>
      </c>
      <c r="G6" s="14">
        <v>5</v>
      </c>
      <c r="H6" s="14">
        <f t="shared" si="0"/>
        <v>356450</v>
      </c>
    </row>
    <row r="7" spans="1:8" s="6" customFormat="1" ht="27.95" customHeight="1">
      <c r="A7" s="14">
        <v>6</v>
      </c>
      <c r="B7" s="14" t="s">
        <v>26</v>
      </c>
      <c r="C7" s="14">
        <v>75003851</v>
      </c>
      <c r="D7" s="14" t="s">
        <v>27</v>
      </c>
      <c r="E7" s="22" t="s">
        <v>50</v>
      </c>
      <c r="F7" s="14">
        <v>897</v>
      </c>
      <c r="G7" s="14">
        <v>50</v>
      </c>
      <c r="H7" s="14">
        <f t="shared" si="0"/>
        <v>44850</v>
      </c>
    </row>
    <row r="8" spans="1:8" s="6" customFormat="1" ht="35.1" customHeight="1">
      <c r="A8" s="14">
        <v>7</v>
      </c>
      <c r="B8" s="14" t="s">
        <v>28</v>
      </c>
      <c r="C8" s="14" t="s">
        <v>29</v>
      </c>
      <c r="D8" s="14" t="s">
        <v>25</v>
      </c>
      <c r="E8" s="22" t="s">
        <v>50</v>
      </c>
      <c r="F8" s="14">
        <v>501</v>
      </c>
      <c r="G8" s="14">
        <v>300</v>
      </c>
      <c r="H8" s="14">
        <f t="shared" si="0"/>
        <v>150300</v>
      </c>
    </row>
    <row r="9" spans="1:8" s="6" customFormat="1" ht="27.95" customHeight="1">
      <c r="A9" s="14">
        <v>8</v>
      </c>
      <c r="B9" s="14" t="s">
        <v>30</v>
      </c>
      <c r="C9" s="14" t="s">
        <v>31</v>
      </c>
      <c r="D9" s="14" t="s">
        <v>25</v>
      </c>
      <c r="E9" s="22" t="s">
        <v>50</v>
      </c>
      <c r="F9" s="14">
        <v>221</v>
      </c>
      <c r="G9" s="14">
        <v>300</v>
      </c>
      <c r="H9" s="14">
        <f t="shared" si="0"/>
        <v>66300</v>
      </c>
    </row>
    <row r="10" spans="1:8" ht="27.95" customHeight="1">
      <c r="A10" s="8" t="s">
        <v>53</v>
      </c>
      <c r="G10" s="7" t="s">
        <v>32</v>
      </c>
      <c r="H10" s="7">
        <f>SUM(H2:H9)</f>
        <v>2767214.63</v>
      </c>
    </row>
  </sheetData>
  <phoneticPr fontId="14" type="noConversion"/>
  <conditionalFormatting sqref="B6">
    <cfRule type="duplicateValues" dxfId="2" priority="1"/>
  </conditionalFormatting>
  <conditionalFormatting sqref="B8:B9">
    <cfRule type="duplicateValues" dxfId="1" priority="2"/>
  </conditionalFormatting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"/>
    </sheetView>
  </sheetViews>
  <sheetFormatPr defaultColWidth="9" defaultRowHeight="27.95" customHeight="1"/>
  <cols>
    <col min="1" max="1" width="6.625" style="5" customWidth="1"/>
    <col min="2" max="2" width="31.125" style="5" customWidth="1"/>
    <col min="3" max="3" width="14.25" style="5" customWidth="1"/>
    <col min="4" max="6" width="9" style="5"/>
    <col min="7" max="7" width="12.125" style="5" customWidth="1"/>
    <col min="8" max="8" width="16.375" style="5" customWidth="1"/>
    <col min="9" max="16384" width="9" style="5"/>
  </cols>
  <sheetData>
    <row r="1" spans="1:8" s="1" customFormat="1" ht="30.95" customHeight="1">
      <c r="A1" s="12" t="s">
        <v>0</v>
      </c>
      <c r="B1" s="12" t="s">
        <v>1</v>
      </c>
      <c r="C1" s="12" t="s">
        <v>2</v>
      </c>
      <c r="D1" s="12" t="s">
        <v>47</v>
      </c>
      <c r="E1" s="12" t="s">
        <v>49</v>
      </c>
      <c r="F1" s="12" t="s">
        <v>48</v>
      </c>
      <c r="G1" s="12" t="s">
        <v>4</v>
      </c>
      <c r="H1" s="12" t="s">
        <v>5</v>
      </c>
    </row>
    <row r="2" spans="1:8" s="2" customFormat="1" ht="27.95" customHeight="1">
      <c r="A2" s="14">
        <v>1</v>
      </c>
      <c r="B2" s="14" t="s">
        <v>33</v>
      </c>
      <c r="C2" s="14" t="s">
        <v>11</v>
      </c>
      <c r="D2" s="14" t="s">
        <v>8</v>
      </c>
      <c r="E2" s="21" t="s">
        <v>51</v>
      </c>
      <c r="F2" s="14">
        <v>175</v>
      </c>
      <c r="G2" s="14">
        <v>2000</v>
      </c>
      <c r="H2" s="14">
        <f t="shared" ref="H2:H7" si="0">G2*F2</f>
        <v>350000</v>
      </c>
    </row>
    <row r="3" spans="1:8" s="3" customFormat="1" ht="27.95" customHeight="1">
      <c r="A3" s="14">
        <v>2</v>
      </c>
      <c r="B3" s="14" t="s">
        <v>34</v>
      </c>
      <c r="C3" s="14" t="s">
        <v>35</v>
      </c>
      <c r="D3" s="14" t="s">
        <v>8</v>
      </c>
      <c r="E3" s="25" t="s">
        <v>50</v>
      </c>
      <c r="F3" s="14">
        <v>318</v>
      </c>
      <c r="G3" s="14">
        <v>24</v>
      </c>
      <c r="H3" s="14">
        <f t="shared" si="0"/>
        <v>7632</v>
      </c>
    </row>
    <row r="4" spans="1:8" s="3" customFormat="1" ht="27.95" customHeight="1">
      <c r="A4" s="14">
        <v>3</v>
      </c>
      <c r="B4" s="14" t="s">
        <v>36</v>
      </c>
      <c r="C4" s="14" t="s">
        <v>37</v>
      </c>
      <c r="D4" s="14" t="s">
        <v>38</v>
      </c>
      <c r="E4" s="22" t="s">
        <v>50</v>
      </c>
      <c r="F4" s="14">
        <v>110</v>
      </c>
      <c r="G4" s="14">
        <v>49</v>
      </c>
      <c r="H4" s="14">
        <f t="shared" si="0"/>
        <v>5390</v>
      </c>
    </row>
    <row r="5" spans="1:8" s="4" customFormat="1" ht="27.95" customHeight="1">
      <c r="A5" s="14">
        <v>4</v>
      </c>
      <c r="B5" s="14" t="s">
        <v>39</v>
      </c>
      <c r="C5" s="14" t="s">
        <v>40</v>
      </c>
      <c r="D5" s="14" t="s">
        <v>27</v>
      </c>
      <c r="E5" s="21" t="s">
        <v>51</v>
      </c>
      <c r="F5" s="14">
        <v>25</v>
      </c>
      <c r="G5" s="14">
        <v>2000</v>
      </c>
      <c r="H5" s="14">
        <f t="shared" si="0"/>
        <v>50000</v>
      </c>
    </row>
    <row r="6" spans="1:8" s="4" customFormat="1" ht="27.95" customHeight="1">
      <c r="A6" s="14">
        <v>5</v>
      </c>
      <c r="B6" s="14" t="s">
        <v>41</v>
      </c>
      <c r="C6" s="14" t="s">
        <v>42</v>
      </c>
      <c r="D6" s="14" t="s">
        <v>43</v>
      </c>
      <c r="E6" s="21" t="s">
        <v>51</v>
      </c>
      <c r="F6" s="14">
        <v>1</v>
      </c>
      <c r="G6" s="14">
        <v>2000</v>
      </c>
      <c r="H6" s="14">
        <f t="shared" si="0"/>
        <v>2000</v>
      </c>
    </row>
    <row r="7" spans="1:8" s="4" customFormat="1" ht="27.95" customHeight="1">
      <c r="A7" s="14">
        <v>6</v>
      </c>
      <c r="B7" s="14" t="s">
        <v>44</v>
      </c>
      <c r="C7" s="14" t="s">
        <v>15</v>
      </c>
      <c r="D7" s="14" t="s">
        <v>45</v>
      </c>
      <c r="E7" s="21" t="s">
        <v>51</v>
      </c>
      <c r="F7" s="14">
        <v>5.5</v>
      </c>
      <c r="G7" s="14">
        <v>10000</v>
      </c>
      <c r="H7" s="14">
        <f t="shared" si="0"/>
        <v>55000</v>
      </c>
    </row>
    <row r="8" spans="1:8" ht="27.95" customHeight="1">
      <c r="A8" s="23" t="s">
        <v>52</v>
      </c>
      <c r="H8" s="24">
        <f>SUM(H2:H7)</f>
        <v>470022</v>
      </c>
    </row>
  </sheetData>
  <phoneticPr fontId="14" type="noConversion"/>
  <conditionalFormatting sqref="B6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包1</vt:lpstr>
      <vt:lpstr>包2</vt:lpstr>
      <vt:lpstr>包3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xurui</dc:creator>
  <cp:lastModifiedBy>admin</cp:lastModifiedBy>
  <cp:lastPrinted>2022-02-23T04:50:00Z</cp:lastPrinted>
  <dcterms:created xsi:type="dcterms:W3CDTF">2015-06-05T18:19:00Z</dcterms:created>
  <dcterms:modified xsi:type="dcterms:W3CDTF">2022-07-28T02:57:49Z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4C55BDEEF73840FEB10BAF406FD3BB45</vt:lpwstr>
  </property>
  <property fmtid="{D5CDD505-2E9C-101B-9397-08002B2CF9AE}" pid="3" name="KSOProductBuildVer">
    <vt:lpwstr>2052-11.1.0.11365</vt:lpwstr>
  </property>
</Properties>
</file>