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<sst xmlns="http://schemas.openxmlformats.org/spreadsheetml/2006/main" count="111" uniqueCount="41">
  <si>
    <t>黑龙江省市场监督管理局2023年食品安全抽检监测项目汇总表</t>
  </si>
  <si>
    <t>标包号</t>
  </si>
  <si>
    <t>地区/任务名称</t>
  </si>
  <si>
    <t>抽检批次</t>
  </si>
  <si>
    <t>抽检批次合计（批)</t>
  </si>
  <si>
    <t>抽检费用合计（万元）</t>
  </si>
  <si>
    <t>每包合计金额（万元）</t>
  </si>
  <si>
    <t>抽样</t>
  </si>
  <si>
    <t>绥化</t>
  </si>
  <si>
    <t>黑河</t>
  </si>
  <si>
    <t>大兴安岭</t>
  </si>
  <si>
    <t>检验</t>
  </si>
  <si>
    <t>大庆</t>
  </si>
  <si>
    <t>鹤岗</t>
  </si>
  <si>
    <t>伊春</t>
  </si>
  <si>
    <t>技术考核</t>
  </si>
  <si>
    <t>实验室对比</t>
  </si>
  <si>
    <t>检验4批</t>
  </si>
  <si>
    <t>备样复测</t>
  </si>
  <si>
    <t>盲样考核</t>
  </si>
  <si>
    <t>购样8批</t>
  </si>
  <si>
    <t>齐齐哈尔</t>
  </si>
  <si>
    <t>鸡西</t>
  </si>
  <si>
    <t>双鸭山</t>
  </si>
  <si>
    <t>牡丹江</t>
  </si>
  <si>
    <t>佳木斯</t>
  </si>
  <si>
    <t>七台河</t>
  </si>
  <si>
    <t>哈尔滨（监督抽检省匹配）</t>
  </si>
  <si>
    <t>2023年“端午”节日食品安全专项</t>
  </si>
  <si>
    <t>哈尔滨（监督抽检国转）</t>
  </si>
  <si>
    <t>哈尔滨（风险监测）</t>
  </si>
  <si>
    <t>哈尔滨（评价性抽检）</t>
  </si>
  <si>
    <t>制样12批次，检验4批</t>
  </si>
  <si>
    <t>保健食品</t>
  </si>
  <si>
    <t>合计</t>
  </si>
  <si>
    <t>注：</t>
  </si>
  <si>
    <t>1、实验室对比：一般每年考核2次，每次每个承检机构抽取2种样品，交由任务包中含“制样”费用的承检机构统一制样，每个承检机构都检验，每个样品检验3个项目；样品处理费 100元/批，检验费 800元/批。</t>
  </si>
  <si>
    <t>2、备样复测：一般每年进行2次，每次从每个承检机构抽取2个备样，随机分配给其他承检机构按规定方法，检验指定项目；检样费800元/批。</t>
  </si>
  <si>
    <t>3、盲样考核：每年进行1次，每个承检机构4个盲样和4个干扰样，从市场监管总局检科院购买；购样费1310元/样。</t>
  </si>
  <si>
    <t>4、技术考核项目中的“实验室对比”、“备样复测”、“盲样考核”三个项目兼投不兼中。即：若承检机构中标多包任务，其中含多个 “实验室对比”任务，则只需完成其中一包中的“实验室对比”任务，只获得一份任务的拨款。“备样复测”与“盲样考核”任务同理。</t>
  </si>
  <si>
    <t>注：具体实施时，根据经费及食品安全状况，对抽样品种、批次数和检测项目随时进行调整。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</si>
</sst>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2" fillId="9" borderId="15" applyNumberFormat="false" applyAlignment="false" applyProtection="false">
      <alignment vertical="center"/>
    </xf>
    <xf numFmtId="0" fontId="19" fillId="16" borderId="13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19" borderId="14" applyNumberFormat="false" applyFon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3" fillId="9" borderId="10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Alignment="true">
      <alignment horizontal="left" vertical="center" wrapText="true"/>
    </xf>
    <xf numFmtId="177" fontId="3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6"/>
  <sheetViews>
    <sheetView tabSelected="1" topLeftCell="A25" workbookViewId="0">
      <selection activeCell="I52" sqref="I52"/>
    </sheetView>
  </sheetViews>
  <sheetFormatPr defaultColWidth="9" defaultRowHeight="13.5" outlineLevelCol="7"/>
  <cols>
    <col min="1" max="2" width="9" style="1"/>
    <col min="3" max="3" width="27.125" style="1" customWidth="true"/>
    <col min="4" max="5" width="12.6333333333333" style="1"/>
    <col min="6" max="6" width="14.8833333333333" style="1"/>
    <col min="7" max="7" width="12.6333333333333" style="1"/>
  </cols>
  <sheetData>
    <row r="1" ht="22.5" spans="1:7">
      <c r="A1" s="2" t="s">
        <v>0</v>
      </c>
      <c r="B1" s="2"/>
      <c r="C1" s="2"/>
      <c r="D1" s="2"/>
      <c r="E1" s="2"/>
      <c r="F1" s="2"/>
      <c r="G1" s="2"/>
    </row>
    <row r="2" ht="24" spans="1:7">
      <c r="A2" s="3" t="s">
        <v>1</v>
      </c>
      <c r="B2" s="3" t="s">
        <v>2</v>
      </c>
      <c r="C2" s="3"/>
      <c r="D2" s="4" t="s">
        <v>3</v>
      </c>
      <c r="E2" s="3" t="s">
        <v>4</v>
      </c>
      <c r="F2" s="3" t="s">
        <v>5</v>
      </c>
      <c r="G2" s="3" t="s">
        <v>6</v>
      </c>
    </row>
    <row r="3" spans="1:7">
      <c r="A3" s="5">
        <v>1</v>
      </c>
      <c r="B3" s="5" t="s">
        <v>7</v>
      </c>
      <c r="C3" s="6" t="s">
        <v>8</v>
      </c>
      <c r="D3" s="6">
        <v>1063</v>
      </c>
      <c r="E3" s="12">
        <f>SUM(D3:D5)</f>
        <v>1265</v>
      </c>
      <c r="F3" s="22">
        <v>29.56085</v>
      </c>
      <c r="G3" s="22">
        <v>229.91</v>
      </c>
    </row>
    <row r="4" spans="1:7">
      <c r="A4" s="5"/>
      <c r="B4" s="5"/>
      <c r="C4" s="6" t="s">
        <v>9</v>
      </c>
      <c r="D4" s="6">
        <v>172</v>
      </c>
      <c r="E4" s="13"/>
      <c r="F4" s="22">
        <v>4.9544</v>
      </c>
      <c r="G4" s="22"/>
    </row>
    <row r="5" spans="1:7">
      <c r="A5" s="5"/>
      <c r="B5" s="5"/>
      <c r="C5" s="6" t="s">
        <v>10</v>
      </c>
      <c r="D5" s="6">
        <v>30</v>
      </c>
      <c r="E5" s="14"/>
      <c r="F5" s="22">
        <v>1.0836</v>
      </c>
      <c r="G5" s="22"/>
    </row>
    <row r="6" spans="1:7">
      <c r="A6" s="5"/>
      <c r="B6" s="5" t="s">
        <v>11</v>
      </c>
      <c r="C6" s="6" t="s">
        <v>12</v>
      </c>
      <c r="D6" s="6">
        <v>851</v>
      </c>
      <c r="E6" s="12">
        <f>SUM(D6:D8)</f>
        <v>1230</v>
      </c>
      <c r="F6" s="22">
        <v>128.037759523809</v>
      </c>
      <c r="G6" s="22"/>
    </row>
    <row r="7" spans="1:7">
      <c r="A7" s="5"/>
      <c r="B7" s="5"/>
      <c r="C7" s="6" t="s">
        <v>13</v>
      </c>
      <c r="D7" s="6">
        <v>237</v>
      </c>
      <c r="E7" s="13"/>
      <c r="F7" s="22">
        <v>38.8673357142857</v>
      </c>
      <c r="G7" s="22"/>
    </row>
    <row r="8" spans="1:7">
      <c r="A8" s="5"/>
      <c r="B8" s="5"/>
      <c r="C8" s="6" t="s">
        <v>14</v>
      </c>
      <c r="D8" s="6">
        <v>142</v>
      </c>
      <c r="E8" s="14"/>
      <c r="F8" s="22">
        <v>25.7156357142857</v>
      </c>
      <c r="G8" s="22"/>
    </row>
    <row r="9" spans="1:7">
      <c r="A9" s="5"/>
      <c r="B9" s="7" t="s">
        <v>15</v>
      </c>
      <c r="C9" s="8" t="s">
        <v>16</v>
      </c>
      <c r="D9" s="9" t="s">
        <v>17</v>
      </c>
      <c r="E9" s="9"/>
      <c r="F9" s="22">
        <v>0.32</v>
      </c>
      <c r="G9" s="22"/>
    </row>
    <row r="10" spans="1:7">
      <c r="A10" s="5"/>
      <c r="B10" s="10"/>
      <c r="C10" s="8" t="s">
        <v>18</v>
      </c>
      <c r="D10" s="9" t="s">
        <v>17</v>
      </c>
      <c r="E10" s="9"/>
      <c r="F10" s="22">
        <v>0.32</v>
      </c>
      <c r="G10" s="22"/>
    </row>
    <row r="11" spans="1:7">
      <c r="A11" s="5"/>
      <c r="B11" s="11"/>
      <c r="C11" s="8" t="s">
        <v>19</v>
      </c>
      <c r="D11" s="9" t="s">
        <v>20</v>
      </c>
      <c r="E11" s="9"/>
      <c r="F11" s="22">
        <v>1.048</v>
      </c>
      <c r="G11" s="22"/>
    </row>
    <row r="12" spans="1:7">
      <c r="A12" s="12">
        <v>2</v>
      </c>
      <c r="B12" s="5" t="s">
        <v>7</v>
      </c>
      <c r="C12" s="6" t="s">
        <v>12</v>
      </c>
      <c r="D12" s="6">
        <v>851</v>
      </c>
      <c r="E12" s="12">
        <f>SUM(D12:D14)</f>
        <v>1230</v>
      </c>
      <c r="F12" s="22">
        <v>23.5732</v>
      </c>
      <c r="G12" s="22">
        <v>239.93</v>
      </c>
    </row>
    <row r="13" spans="1:7">
      <c r="A13" s="13"/>
      <c r="B13" s="5"/>
      <c r="C13" s="6" t="s">
        <v>13</v>
      </c>
      <c r="D13" s="6">
        <v>237</v>
      </c>
      <c r="E13" s="13"/>
      <c r="F13" s="22">
        <v>6.65115</v>
      </c>
      <c r="G13" s="22"/>
    </row>
    <row r="14" spans="1:7">
      <c r="A14" s="13"/>
      <c r="B14" s="5"/>
      <c r="C14" s="6" t="s">
        <v>14</v>
      </c>
      <c r="D14" s="6">
        <v>142</v>
      </c>
      <c r="E14" s="14"/>
      <c r="F14" s="22">
        <v>4.18115</v>
      </c>
      <c r="G14" s="22"/>
    </row>
    <row r="15" spans="1:7">
      <c r="A15" s="13"/>
      <c r="B15" s="5" t="s">
        <v>11</v>
      </c>
      <c r="C15" s="6" t="s">
        <v>8</v>
      </c>
      <c r="D15" s="6">
        <v>1063</v>
      </c>
      <c r="E15" s="12">
        <f>SUM(D15:D17)</f>
        <v>1265</v>
      </c>
      <c r="F15" s="22">
        <v>173.046292857143</v>
      </c>
      <c r="G15" s="22"/>
    </row>
    <row r="16" spans="1:7">
      <c r="A16" s="13"/>
      <c r="B16" s="5"/>
      <c r="C16" s="6" t="s">
        <v>9</v>
      </c>
      <c r="D16" s="6">
        <v>172</v>
      </c>
      <c r="E16" s="13"/>
      <c r="F16" s="22">
        <v>26.1846857142857</v>
      </c>
      <c r="G16" s="22"/>
    </row>
    <row r="17" spans="1:7">
      <c r="A17" s="13"/>
      <c r="B17" s="5"/>
      <c r="C17" s="6" t="s">
        <v>10</v>
      </c>
      <c r="D17" s="6">
        <v>30</v>
      </c>
      <c r="E17" s="14"/>
      <c r="F17" s="22">
        <v>4.60381666666666</v>
      </c>
      <c r="G17" s="22"/>
    </row>
    <row r="18" spans="1:7">
      <c r="A18" s="13"/>
      <c r="B18" s="7" t="s">
        <v>15</v>
      </c>
      <c r="C18" s="8" t="s">
        <v>16</v>
      </c>
      <c r="D18" s="9" t="s">
        <v>17</v>
      </c>
      <c r="E18" s="9"/>
      <c r="F18" s="22">
        <v>0.32</v>
      </c>
      <c r="G18" s="22"/>
    </row>
    <row r="19" spans="1:7">
      <c r="A19" s="13"/>
      <c r="B19" s="10"/>
      <c r="C19" s="8" t="s">
        <v>18</v>
      </c>
      <c r="D19" s="9" t="s">
        <v>17</v>
      </c>
      <c r="E19" s="9"/>
      <c r="F19" s="22">
        <v>0.32</v>
      </c>
      <c r="G19" s="22"/>
    </row>
    <row r="20" spans="1:7">
      <c r="A20" s="13"/>
      <c r="B20" s="11"/>
      <c r="C20" s="8" t="s">
        <v>19</v>
      </c>
      <c r="D20" s="9" t="s">
        <v>20</v>
      </c>
      <c r="E20" s="9"/>
      <c r="F20" s="22">
        <v>1.048</v>
      </c>
      <c r="G20" s="22"/>
    </row>
    <row r="21" spans="1:7">
      <c r="A21" s="12">
        <v>3</v>
      </c>
      <c r="B21" s="5" t="s">
        <v>7</v>
      </c>
      <c r="C21" s="6" t="s">
        <v>21</v>
      </c>
      <c r="D21" s="6">
        <v>755</v>
      </c>
      <c r="E21" s="12">
        <f>SUM(D21:D23)</f>
        <v>1182</v>
      </c>
      <c r="F21" s="22">
        <v>21.86995</v>
      </c>
      <c r="G21" s="22">
        <v>252.18</v>
      </c>
    </row>
    <row r="22" spans="1:7">
      <c r="A22" s="13"/>
      <c r="B22" s="5"/>
      <c r="C22" s="6" t="s">
        <v>22</v>
      </c>
      <c r="D22" s="6">
        <v>207</v>
      </c>
      <c r="E22" s="13"/>
      <c r="F22" s="22">
        <v>6.34005</v>
      </c>
      <c r="G22" s="22"/>
    </row>
    <row r="23" spans="1:7">
      <c r="A23" s="13"/>
      <c r="B23" s="5"/>
      <c r="C23" s="6" t="s">
        <v>23</v>
      </c>
      <c r="D23" s="6">
        <v>220</v>
      </c>
      <c r="E23" s="13"/>
      <c r="F23" s="22">
        <v>6.2159</v>
      </c>
      <c r="G23" s="22"/>
    </row>
    <row r="24" spans="1:7">
      <c r="A24" s="13"/>
      <c r="B24" s="5" t="s">
        <v>11</v>
      </c>
      <c r="C24" s="6" t="s">
        <v>24</v>
      </c>
      <c r="D24" s="6">
        <v>679</v>
      </c>
      <c r="E24" s="12">
        <f>SUM(D24:D26)</f>
        <v>1370</v>
      </c>
      <c r="F24" s="22">
        <v>106.292847619048</v>
      </c>
      <c r="G24" s="22"/>
    </row>
    <row r="25" spans="1:7">
      <c r="A25" s="13"/>
      <c r="B25" s="5"/>
      <c r="C25" s="6" t="s">
        <v>25</v>
      </c>
      <c r="D25" s="6">
        <v>598</v>
      </c>
      <c r="E25" s="13"/>
      <c r="F25" s="22">
        <v>96.8435142857143</v>
      </c>
      <c r="G25" s="22"/>
    </row>
    <row r="26" spans="1:7">
      <c r="A26" s="13"/>
      <c r="B26" s="5"/>
      <c r="C26" s="6" t="s">
        <v>26</v>
      </c>
      <c r="D26" s="6">
        <v>93</v>
      </c>
      <c r="E26" s="14"/>
      <c r="F26" s="22">
        <v>12.9261666666667</v>
      </c>
      <c r="G26" s="22"/>
    </row>
    <row r="27" spans="1:7">
      <c r="A27" s="13"/>
      <c r="B27" s="7" t="s">
        <v>15</v>
      </c>
      <c r="C27" s="8" t="s">
        <v>16</v>
      </c>
      <c r="D27" s="9" t="s">
        <v>17</v>
      </c>
      <c r="E27" s="9"/>
      <c r="F27" s="22">
        <v>0.32</v>
      </c>
      <c r="G27" s="22"/>
    </row>
    <row r="28" spans="1:7">
      <c r="A28" s="13"/>
      <c r="B28" s="10"/>
      <c r="C28" s="8" t="s">
        <v>18</v>
      </c>
      <c r="D28" s="9" t="s">
        <v>17</v>
      </c>
      <c r="E28" s="9"/>
      <c r="F28" s="22">
        <v>0.32</v>
      </c>
      <c r="G28" s="22"/>
    </row>
    <row r="29" spans="1:7">
      <c r="A29" s="13"/>
      <c r="B29" s="11"/>
      <c r="C29" s="8" t="s">
        <v>19</v>
      </c>
      <c r="D29" s="9" t="s">
        <v>20</v>
      </c>
      <c r="E29" s="9"/>
      <c r="F29" s="22">
        <v>1.048</v>
      </c>
      <c r="G29" s="22"/>
    </row>
    <row r="30" spans="1:7">
      <c r="A30" s="12">
        <v>4</v>
      </c>
      <c r="B30" s="5" t="s">
        <v>7</v>
      </c>
      <c r="C30" s="6" t="s">
        <v>24</v>
      </c>
      <c r="D30" s="6">
        <v>679</v>
      </c>
      <c r="E30" s="12">
        <f>SUM(D30:D32)</f>
        <v>1370</v>
      </c>
      <c r="F30" s="22">
        <v>18.6188</v>
      </c>
      <c r="G30" s="22">
        <v>219.35</v>
      </c>
    </row>
    <row r="31" spans="1:7">
      <c r="A31" s="13"/>
      <c r="B31" s="5"/>
      <c r="C31" s="6" t="s">
        <v>25</v>
      </c>
      <c r="D31" s="6">
        <v>598</v>
      </c>
      <c r="E31" s="13"/>
      <c r="F31" s="22">
        <v>16.51955</v>
      </c>
      <c r="G31" s="22"/>
    </row>
    <row r="32" spans="1:7">
      <c r="A32" s="13"/>
      <c r="B32" s="5"/>
      <c r="C32" s="6" t="s">
        <v>26</v>
      </c>
      <c r="D32" s="6">
        <v>93</v>
      </c>
      <c r="E32" s="14"/>
      <c r="F32" s="22">
        <v>2.8869</v>
      </c>
      <c r="G32" s="22"/>
    </row>
    <row r="33" spans="1:7">
      <c r="A33" s="13"/>
      <c r="B33" s="5" t="s">
        <v>11</v>
      </c>
      <c r="C33" s="6" t="s">
        <v>21</v>
      </c>
      <c r="D33" s="6">
        <v>755</v>
      </c>
      <c r="E33" s="12">
        <f>SUM(D33:D35)</f>
        <v>1182</v>
      </c>
      <c r="F33" s="22">
        <v>117.664366666667</v>
      </c>
      <c r="G33" s="22"/>
    </row>
    <row r="34" spans="1:7">
      <c r="A34" s="13"/>
      <c r="B34" s="5"/>
      <c r="C34" s="6" t="s">
        <v>22</v>
      </c>
      <c r="D34" s="6">
        <v>207</v>
      </c>
      <c r="E34" s="13"/>
      <c r="F34" s="22">
        <v>28.8913523809524</v>
      </c>
      <c r="G34" s="22"/>
    </row>
    <row r="35" spans="1:7">
      <c r="A35" s="13"/>
      <c r="B35" s="5"/>
      <c r="C35" s="6" t="s">
        <v>23</v>
      </c>
      <c r="D35" s="6">
        <v>220</v>
      </c>
      <c r="E35" s="13"/>
      <c r="F35" s="22">
        <v>33.07785</v>
      </c>
      <c r="G35" s="22"/>
    </row>
    <row r="36" spans="1:7">
      <c r="A36" s="13"/>
      <c r="B36" s="7" t="s">
        <v>15</v>
      </c>
      <c r="C36" s="8" t="s">
        <v>16</v>
      </c>
      <c r="D36" s="9" t="s">
        <v>17</v>
      </c>
      <c r="E36" s="9"/>
      <c r="F36" s="22">
        <v>0.32</v>
      </c>
      <c r="G36" s="22"/>
    </row>
    <row r="37" spans="1:7">
      <c r="A37" s="13"/>
      <c r="B37" s="10"/>
      <c r="C37" s="8" t="s">
        <v>18</v>
      </c>
      <c r="D37" s="9" t="s">
        <v>17</v>
      </c>
      <c r="E37" s="9"/>
      <c r="F37" s="22">
        <v>0.32</v>
      </c>
      <c r="G37" s="22"/>
    </row>
    <row r="38" spans="1:7">
      <c r="A38" s="13"/>
      <c r="B38" s="11"/>
      <c r="C38" s="8" t="s">
        <v>19</v>
      </c>
      <c r="D38" s="9" t="s">
        <v>20</v>
      </c>
      <c r="E38" s="9"/>
      <c r="F38" s="22">
        <v>1.048</v>
      </c>
      <c r="G38" s="22"/>
    </row>
    <row r="39" spans="1:7">
      <c r="A39" s="12">
        <v>5</v>
      </c>
      <c r="B39" s="12" t="s">
        <v>7</v>
      </c>
      <c r="C39" s="6" t="s">
        <v>27</v>
      </c>
      <c r="D39" s="6">
        <v>894</v>
      </c>
      <c r="E39" s="12">
        <f>SUM(D39:D40)</f>
        <v>914</v>
      </c>
      <c r="F39" s="22">
        <v>23.244</v>
      </c>
      <c r="G39" s="22">
        <v>183.36</v>
      </c>
    </row>
    <row r="40" ht="27" spans="1:7">
      <c r="A40" s="13"/>
      <c r="B40" s="14"/>
      <c r="C40" s="15" t="s">
        <v>28</v>
      </c>
      <c r="D40" s="6">
        <v>20</v>
      </c>
      <c r="E40" s="13"/>
      <c r="F40" s="22">
        <v>0.52</v>
      </c>
      <c r="G40" s="22"/>
    </row>
    <row r="41" spans="1:7">
      <c r="A41" s="13"/>
      <c r="B41" s="5" t="s">
        <v>11</v>
      </c>
      <c r="C41" s="6" t="s">
        <v>27</v>
      </c>
      <c r="D41" s="6">
        <v>35</v>
      </c>
      <c r="E41" s="12">
        <f>SUM(D41:D44)</f>
        <v>1047</v>
      </c>
      <c r="F41" s="22">
        <v>11.13</v>
      </c>
      <c r="G41" s="22"/>
    </row>
    <row r="42" spans="1:7">
      <c r="A42" s="13"/>
      <c r="B42" s="5"/>
      <c r="C42" s="6" t="s">
        <v>29</v>
      </c>
      <c r="D42" s="6">
        <v>218</v>
      </c>
      <c r="E42" s="13"/>
      <c r="F42" s="22">
        <v>18.1483333333333</v>
      </c>
      <c r="G42" s="22"/>
    </row>
    <row r="43" spans="1:7">
      <c r="A43" s="13"/>
      <c r="B43" s="5"/>
      <c r="C43" s="6" t="s">
        <v>30</v>
      </c>
      <c r="D43" s="6">
        <v>322</v>
      </c>
      <c r="E43" s="13"/>
      <c r="F43" s="22">
        <v>53.4719166666667</v>
      </c>
      <c r="G43" s="22"/>
    </row>
    <row r="44" spans="1:7">
      <c r="A44" s="13"/>
      <c r="B44" s="5"/>
      <c r="C44" s="6" t="s">
        <v>31</v>
      </c>
      <c r="D44" s="6">
        <v>472</v>
      </c>
      <c r="E44" s="13"/>
      <c r="F44" s="22">
        <v>75.03725</v>
      </c>
      <c r="G44" s="22"/>
    </row>
    <row r="45" spans="1:7">
      <c r="A45" s="13"/>
      <c r="B45" s="7" t="s">
        <v>15</v>
      </c>
      <c r="C45" s="8" t="s">
        <v>16</v>
      </c>
      <c r="D45" s="9" t="s">
        <v>32</v>
      </c>
      <c r="E45" s="9"/>
      <c r="F45" s="22">
        <v>0.44</v>
      </c>
      <c r="G45" s="22"/>
    </row>
    <row r="46" spans="1:7">
      <c r="A46" s="13"/>
      <c r="B46" s="10"/>
      <c r="C46" s="8" t="s">
        <v>18</v>
      </c>
      <c r="D46" s="9" t="s">
        <v>17</v>
      </c>
      <c r="E46" s="9"/>
      <c r="F46" s="22">
        <v>0.32</v>
      </c>
      <c r="G46" s="22"/>
    </row>
    <row r="47" spans="1:7">
      <c r="A47" s="13"/>
      <c r="B47" s="11"/>
      <c r="C47" s="8" t="s">
        <v>19</v>
      </c>
      <c r="D47" s="9" t="s">
        <v>20</v>
      </c>
      <c r="E47" s="9"/>
      <c r="F47" s="22">
        <v>1.048</v>
      </c>
      <c r="G47" s="22"/>
    </row>
    <row r="48" spans="1:7">
      <c r="A48" s="12">
        <v>6</v>
      </c>
      <c r="B48" s="5" t="s">
        <v>7</v>
      </c>
      <c r="C48" s="6" t="s">
        <v>27</v>
      </c>
      <c r="D48" s="6">
        <v>35</v>
      </c>
      <c r="E48" s="12">
        <f>SUM(D48:D51)</f>
        <v>1047</v>
      </c>
      <c r="F48" s="22">
        <v>0.91</v>
      </c>
      <c r="G48" s="22">
        <v>182.41</v>
      </c>
    </row>
    <row r="49" spans="1:7">
      <c r="A49" s="13"/>
      <c r="B49" s="5"/>
      <c r="C49" s="6" t="s">
        <v>29</v>
      </c>
      <c r="D49" s="6">
        <v>218</v>
      </c>
      <c r="E49" s="13"/>
      <c r="F49" s="22">
        <v>5.668</v>
      </c>
      <c r="G49" s="22"/>
    </row>
    <row r="50" spans="1:7">
      <c r="A50" s="13"/>
      <c r="B50" s="5"/>
      <c r="C50" s="6" t="s">
        <v>30</v>
      </c>
      <c r="D50" s="6">
        <v>322</v>
      </c>
      <c r="E50" s="13"/>
      <c r="F50" s="22">
        <v>13.2095</v>
      </c>
      <c r="G50" s="22"/>
    </row>
    <row r="51" spans="1:7">
      <c r="A51" s="13"/>
      <c r="B51" s="5"/>
      <c r="C51" s="6" t="s">
        <v>31</v>
      </c>
      <c r="D51" s="6">
        <v>472</v>
      </c>
      <c r="E51" s="13"/>
      <c r="F51" s="22">
        <v>12.272</v>
      </c>
      <c r="G51" s="22"/>
    </row>
    <row r="52" spans="1:7">
      <c r="A52" s="13"/>
      <c r="B52" s="12" t="s">
        <v>11</v>
      </c>
      <c r="C52" s="6" t="s">
        <v>27</v>
      </c>
      <c r="D52" s="6">
        <v>894</v>
      </c>
      <c r="E52" s="12">
        <f>SUM(D52:D53)</f>
        <v>914</v>
      </c>
      <c r="F52" s="22">
        <v>145.938380952381</v>
      </c>
      <c r="G52" s="22"/>
    </row>
    <row r="53" ht="27" spans="1:7">
      <c r="A53" s="13"/>
      <c r="B53" s="13"/>
      <c r="C53" s="15" t="s">
        <v>28</v>
      </c>
      <c r="D53" s="6">
        <v>20</v>
      </c>
      <c r="E53" s="14"/>
      <c r="F53" s="22">
        <v>2.61</v>
      </c>
      <c r="G53" s="22"/>
    </row>
    <row r="54" spans="1:7">
      <c r="A54" s="13"/>
      <c r="B54" s="7" t="s">
        <v>15</v>
      </c>
      <c r="C54" s="8" t="s">
        <v>16</v>
      </c>
      <c r="D54" s="9" t="s">
        <v>32</v>
      </c>
      <c r="E54" s="9"/>
      <c r="F54" s="22">
        <v>0.44</v>
      </c>
      <c r="G54" s="22"/>
    </row>
    <row r="55" spans="1:7">
      <c r="A55" s="13"/>
      <c r="B55" s="10"/>
      <c r="C55" s="8" t="s">
        <v>18</v>
      </c>
      <c r="D55" s="9" t="s">
        <v>17</v>
      </c>
      <c r="E55" s="9"/>
      <c r="F55" s="22">
        <v>0.32</v>
      </c>
      <c r="G55" s="22"/>
    </row>
    <row r="56" spans="1:7">
      <c r="A56" s="13"/>
      <c r="B56" s="11"/>
      <c r="C56" s="8" t="s">
        <v>19</v>
      </c>
      <c r="D56" s="9" t="s">
        <v>20</v>
      </c>
      <c r="E56" s="9"/>
      <c r="F56" s="22">
        <v>1.048</v>
      </c>
      <c r="G56" s="22"/>
    </row>
    <row r="57" spans="1:7">
      <c r="A57" s="12">
        <v>7</v>
      </c>
      <c r="B57" s="5" t="s">
        <v>7</v>
      </c>
      <c r="C57" s="6" t="s">
        <v>33</v>
      </c>
      <c r="D57" s="6">
        <v>125</v>
      </c>
      <c r="E57" s="12">
        <f>SUM(D57:D57)</f>
        <v>125</v>
      </c>
      <c r="F57" s="22">
        <v>22.575</v>
      </c>
      <c r="G57" s="22">
        <v>92.84</v>
      </c>
    </row>
    <row r="58" spans="1:7">
      <c r="A58" s="13"/>
      <c r="B58" s="5" t="s">
        <v>11</v>
      </c>
      <c r="C58" s="6" t="s">
        <v>33</v>
      </c>
      <c r="D58" s="6">
        <v>125</v>
      </c>
      <c r="E58" s="12">
        <f>SUM(D58:D58)</f>
        <v>125</v>
      </c>
      <c r="F58" s="22">
        <v>69.225</v>
      </c>
      <c r="G58" s="22"/>
    </row>
    <row r="59" spans="1:7">
      <c r="A59" s="13"/>
      <c r="B59" s="16" t="s">
        <v>15</v>
      </c>
      <c r="C59" s="8" t="s">
        <v>19</v>
      </c>
      <c r="D59" s="9" t="s">
        <v>20</v>
      </c>
      <c r="E59" s="9"/>
      <c r="F59" s="22">
        <v>1.048</v>
      </c>
      <c r="G59" s="22"/>
    </row>
    <row r="60" spans="1:7">
      <c r="A60" s="17" t="s">
        <v>34</v>
      </c>
      <c r="B60" s="18"/>
      <c r="C60" s="18"/>
      <c r="D60" s="19"/>
      <c r="E60" s="5">
        <f>SUM(E57:E58,E48:E53,E39:E44,E30:E35,E21:E26,E12:E17,E3:E8)/2</f>
        <v>7133</v>
      </c>
      <c r="F60" s="22">
        <f>SUM(F3:F59)</f>
        <v>1399.9825047619</v>
      </c>
      <c r="G60" s="22">
        <f>SUM(G3:G59)</f>
        <v>1399.98</v>
      </c>
    </row>
    <row r="61" spans="1:8">
      <c r="A61" s="20" t="s">
        <v>35</v>
      </c>
      <c r="B61" s="20"/>
      <c r="C61" s="20"/>
      <c r="D61" s="20"/>
      <c r="E61" s="20"/>
      <c r="F61" s="20"/>
      <c r="G61" s="20"/>
      <c r="H61" s="20"/>
    </row>
    <row r="62" ht="50" customHeight="true" spans="1:8">
      <c r="A62" s="21" t="s">
        <v>36</v>
      </c>
      <c r="B62" s="21"/>
      <c r="C62" s="21"/>
      <c r="D62" s="21"/>
      <c r="E62" s="21"/>
      <c r="F62" s="21"/>
      <c r="G62" s="21"/>
      <c r="H62" s="20"/>
    </row>
    <row r="63" ht="34" customHeight="true" spans="1:8">
      <c r="A63" s="21" t="s">
        <v>37</v>
      </c>
      <c r="B63" s="21"/>
      <c r="C63" s="21"/>
      <c r="D63" s="21"/>
      <c r="E63" s="21"/>
      <c r="F63" s="21"/>
      <c r="G63" s="21"/>
      <c r="H63" s="20"/>
    </row>
    <row r="64" ht="31" customHeight="true" spans="1:8">
      <c r="A64" s="21" t="s">
        <v>38</v>
      </c>
      <c r="B64" s="21"/>
      <c r="C64" s="21"/>
      <c r="D64" s="21"/>
      <c r="E64" s="21"/>
      <c r="F64" s="21"/>
      <c r="G64" s="21"/>
      <c r="H64" s="20"/>
    </row>
    <row r="65" ht="51" customHeight="true" spans="1:8">
      <c r="A65" s="21" t="s">
        <v>39</v>
      </c>
      <c r="B65" s="21"/>
      <c r="C65" s="21"/>
      <c r="D65" s="21"/>
      <c r="E65" s="21"/>
      <c r="F65" s="21"/>
      <c r="G65" s="21"/>
      <c r="H65" s="20"/>
    </row>
    <row r="66" ht="22" customHeight="true" spans="1:8">
      <c r="A66" s="21" t="s">
        <v>40</v>
      </c>
      <c r="B66" s="21"/>
      <c r="C66" s="21"/>
      <c r="D66" s="21"/>
      <c r="E66" s="21"/>
      <c r="F66" s="21"/>
      <c r="G66" s="21"/>
      <c r="H66" s="20"/>
    </row>
  </sheetData>
  <mergeCells count="72">
    <mergeCell ref="A1:G1"/>
    <mergeCell ref="B2:C2"/>
    <mergeCell ref="D9:E9"/>
    <mergeCell ref="D10:E10"/>
    <mergeCell ref="D11:E11"/>
    <mergeCell ref="D18:E18"/>
    <mergeCell ref="D19:E19"/>
    <mergeCell ref="D20:E20"/>
    <mergeCell ref="D27:E27"/>
    <mergeCell ref="D28:E28"/>
    <mergeCell ref="D29:E29"/>
    <mergeCell ref="D36:E36"/>
    <mergeCell ref="D37:E37"/>
    <mergeCell ref="D38:E38"/>
    <mergeCell ref="D45:E45"/>
    <mergeCell ref="D46:E46"/>
    <mergeCell ref="D47:E47"/>
    <mergeCell ref="D54:E54"/>
    <mergeCell ref="D55:E55"/>
    <mergeCell ref="D56:E56"/>
    <mergeCell ref="D59:E59"/>
    <mergeCell ref="A60:D60"/>
    <mergeCell ref="A61:H61"/>
    <mergeCell ref="A62:G62"/>
    <mergeCell ref="A63:G63"/>
    <mergeCell ref="A64:G64"/>
    <mergeCell ref="A65:G65"/>
    <mergeCell ref="A66:G66"/>
    <mergeCell ref="A3:A11"/>
    <mergeCell ref="A12:A20"/>
    <mergeCell ref="A21:A29"/>
    <mergeCell ref="A30:A38"/>
    <mergeCell ref="A39:A47"/>
    <mergeCell ref="A48:A56"/>
    <mergeCell ref="A57:A59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0"/>
    <mergeCell ref="B41:B44"/>
    <mergeCell ref="B45:B47"/>
    <mergeCell ref="B48:B51"/>
    <mergeCell ref="B52:B53"/>
    <mergeCell ref="B54:B56"/>
    <mergeCell ref="E3:E5"/>
    <mergeCell ref="E6:E8"/>
    <mergeCell ref="E12:E14"/>
    <mergeCell ref="E15:E17"/>
    <mergeCell ref="E21:E23"/>
    <mergeCell ref="E24:E26"/>
    <mergeCell ref="E30:E32"/>
    <mergeCell ref="E33:E35"/>
    <mergeCell ref="E39:E40"/>
    <mergeCell ref="E41:E44"/>
    <mergeCell ref="E48:E51"/>
    <mergeCell ref="E52:E53"/>
    <mergeCell ref="G3:G11"/>
    <mergeCell ref="G12:G20"/>
    <mergeCell ref="G21:G29"/>
    <mergeCell ref="G30:G38"/>
    <mergeCell ref="G39:G47"/>
    <mergeCell ref="G48:G56"/>
    <mergeCell ref="G57:G59"/>
  </mergeCells>
  <pageMargins left="0.708333333333333" right="0.393055555555556" top="0.354166666666667" bottom="0.550694444444444" header="0.393055555555556" footer="0.5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2022-09-30T14:57:00Z</dcterms:created>
  <dcterms:modified xsi:type="dcterms:W3CDTF">2023-05-05T16:52:53Z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568141E821B1466887C99C2E69AC48D0</vt:lpwstr>
  </property>
  <property fmtid="{D5CDD505-2E9C-101B-9397-08002B2CF9AE}" pid="3" name="KSOProductBuildVer">
    <vt:lpwstr>2052-11.8.2.9864</vt:lpwstr>
  </property>
  <property fmtid="{D5CDD505-2E9C-101B-9397-08002B2CF9AE}" pid="4" name="KSOReadingLayout">
    <vt:bool>true</vt:bool>
  </property>
</Properties>
</file>