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<sst xmlns="http://schemas.openxmlformats.org/spreadsheetml/2006/main" count="158">
  <si>
    <t>2023年人大复印资料征订目录</t>
  </si>
  <si>
    <t>序号</t>
  </si>
  <si>
    <t>刊号</t>
  </si>
  <si>
    <t>刊名</t>
  </si>
  <si>
    <t>刊期</t>
  </si>
  <si>
    <t>数量</t>
  </si>
  <si>
    <t>单价</t>
  </si>
  <si>
    <t>年价</t>
  </si>
  <si>
    <t>合计</t>
  </si>
  <si>
    <t>A1</t>
  </si>
  <si>
    <t>马克思列宁主义研究(A1):复印报刊资料</t>
  </si>
  <si>
    <t>2-671</t>
  </si>
  <si>
    <t>马克思主义文摘(WA1):复印报刊资料</t>
  </si>
  <si>
    <t>A2</t>
  </si>
  <si>
    <t>毛泽东思想(A2):复印报刊资料</t>
  </si>
  <si>
    <t>2-668</t>
  </si>
  <si>
    <t>哲学文摘(WB1):复印报刊资料</t>
  </si>
  <si>
    <t>B1</t>
  </si>
  <si>
    <t>哲学原理(B1):复印报刊资料</t>
  </si>
  <si>
    <t>B3</t>
  </si>
  <si>
    <t>逻辑(B3):复印报刊资料</t>
  </si>
  <si>
    <t>80-96</t>
  </si>
  <si>
    <t>中国哲学(B5):复印报刊资料</t>
  </si>
  <si>
    <t>80-97</t>
  </si>
  <si>
    <t>外国哲学(B6):复印报刊资料</t>
  </si>
  <si>
    <t>2-954</t>
  </si>
  <si>
    <t>美学(B7):复印报刊资料</t>
  </si>
  <si>
    <t>2-983</t>
  </si>
  <si>
    <t>心理学(B4):复印报刊资料</t>
  </si>
  <si>
    <t>C1</t>
  </si>
  <si>
    <t>社会科学总论(C1):复印报刊资料</t>
  </si>
  <si>
    <t>2-984</t>
  </si>
  <si>
    <t>社会学(C4):复印报刊资料</t>
  </si>
  <si>
    <t>2-315</t>
  </si>
  <si>
    <t>企业管理研究(F31):复印报刊资料</t>
  </si>
  <si>
    <t>2-674</t>
  </si>
  <si>
    <t>政治学文摘(WD1):复印报刊资料</t>
  </si>
  <si>
    <t>2-593</t>
  </si>
  <si>
    <t>政治学(D0):复印报刊资料</t>
  </si>
  <si>
    <t>2-993</t>
  </si>
  <si>
    <t>中国共产党(D2):复印报刊资料</t>
  </si>
  <si>
    <t>D7</t>
  </si>
  <si>
    <t>国际政治(D7):复印报刊资料</t>
  </si>
  <si>
    <t>D4</t>
  </si>
  <si>
    <t>中国政治(D4):复印报刊资料</t>
  </si>
  <si>
    <t>82-191</t>
  </si>
  <si>
    <t>中国特色社会主义理论(A3):复印报刊资料</t>
  </si>
  <si>
    <t>2-625</t>
  </si>
  <si>
    <t>思想政治教育(G2·复印报刊资料)</t>
  </si>
  <si>
    <t>82-192</t>
  </si>
  <si>
    <t>中国外交(D6):复印报刊资料</t>
  </si>
  <si>
    <t>2-542</t>
  </si>
  <si>
    <t>理论经济学(F11):复印报刊资料</t>
  </si>
  <si>
    <t>2-678</t>
  </si>
  <si>
    <t>经济学文摘(WF1):复印报刊资料</t>
  </si>
  <si>
    <t>F7</t>
  </si>
  <si>
    <t>经济史(F7):复印报刊资料</t>
  </si>
  <si>
    <t>F8</t>
  </si>
  <si>
    <t>世界经济导刊(F8):复印报刊资料</t>
  </si>
  <si>
    <t>2-592</t>
  </si>
  <si>
    <t>区域与城市经济(F107):复印报刊资料</t>
  </si>
  <si>
    <t>2-994</t>
  </si>
  <si>
    <t>统计与精算(F104):复印报刊资料</t>
  </si>
  <si>
    <t>2-409</t>
  </si>
  <si>
    <t>财务与会计导刊(实务版·F1011·复印报刊资料)</t>
  </si>
  <si>
    <t>80-361</t>
  </si>
  <si>
    <t>财务与会计导刊(理论版·F101·复印报刊资料)</t>
  </si>
  <si>
    <t>F2</t>
  </si>
  <si>
    <t>农业经济研究(F2):复印报刊资料</t>
  </si>
  <si>
    <t>2-729</t>
  </si>
  <si>
    <t>产业经济(F3):复印报刊资料</t>
  </si>
  <si>
    <t>2-991</t>
  </si>
  <si>
    <t>物流管理(F14):复印报刊资料</t>
  </si>
  <si>
    <t>2-594</t>
  </si>
  <si>
    <t>旅游管理(F9):复印报刊资料</t>
  </si>
  <si>
    <t>2-142</t>
  </si>
  <si>
    <t>市场营销(上半月·实务版·F512):复印报刊资料</t>
  </si>
  <si>
    <t>80-672</t>
  </si>
  <si>
    <t>市场营销(理论版·F513·复印报刊资料)</t>
  </si>
  <si>
    <t>2-684</t>
  </si>
  <si>
    <t>市场营销文摘(WF512):复印报刊资料</t>
  </si>
  <si>
    <t>2-630</t>
  </si>
  <si>
    <t>贸易经济(F51):复印报刊资料</t>
  </si>
  <si>
    <t>2-402</t>
  </si>
  <si>
    <t>金融与保险(F62·复印报刊资料)</t>
  </si>
  <si>
    <t>80-98</t>
  </si>
  <si>
    <t>文化研究(G0):复印报刊资料</t>
  </si>
  <si>
    <t>J1</t>
  </si>
  <si>
    <t>文艺理论(J1):复印报刊资料</t>
  </si>
  <si>
    <t>2-952</t>
  </si>
  <si>
    <t>中国古代、近代文学研究(J2):复印报刊资料</t>
  </si>
  <si>
    <t>2-953</t>
  </si>
  <si>
    <t>中国现代、当代文学研究(J3):复印报刊资料</t>
  </si>
  <si>
    <t>80-765</t>
  </si>
  <si>
    <t>文化创意产业(G01):复印报刊资料</t>
  </si>
  <si>
    <t>2-986</t>
  </si>
  <si>
    <t>新闻与传播(G6):复印报刊资料</t>
  </si>
  <si>
    <t>2-897</t>
  </si>
  <si>
    <t>新闻春秋(LG1):复印报刊资料</t>
  </si>
  <si>
    <t>G9</t>
  </si>
  <si>
    <t>图书馆学情报学(G9):复印报刊资料</t>
  </si>
  <si>
    <t>80-760</t>
  </si>
  <si>
    <t>创新政策与管理(C31):复印报刊资料</t>
  </si>
  <si>
    <t>80-334</t>
  </si>
  <si>
    <t>教育学(G1):复印报刊资料</t>
  </si>
  <si>
    <t>2-599</t>
  </si>
  <si>
    <t>高中语文教与学(G311):复印报刊资料</t>
  </si>
  <si>
    <t>2-615</t>
  </si>
  <si>
    <t>高中数学教与学(G312):复印报刊资料</t>
  </si>
  <si>
    <t>2-617</t>
  </si>
  <si>
    <t>中学化学教与学(G37):复印报刊资料</t>
  </si>
  <si>
    <t>80-335</t>
  </si>
  <si>
    <t>初中数学教与学(G352):复印报刊资料</t>
  </si>
  <si>
    <t>80-336</t>
  </si>
  <si>
    <t>初中语文教与学(G351):复印报刊资料</t>
  </si>
  <si>
    <t>2-54</t>
  </si>
  <si>
    <t>幼儿教育导读(教师教学版·G511·原幼教版):复印报刊资料</t>
  </si>
  <si>
    <t>2-683</t>
  </si>
  <si>
    <t>教育学文摘(WG1):复印报刊资料</t>
  </si>
  <si>
    <t>2-957</t>
  </si>
  <si>
    <t>高等教育(G4):复印报刊资料</t>
  </si>
  <si>
    <t>80-95</t>
  </si>
  <si>
    <t>高校思想政治理论课教学研究(A4):复印报刊资料</t>
  </si>
  <si>
    <t>G8</t>
  </si>
  <si>
    <t>体育(G8):复印报刊资料</t>
  </si>
  <si>
    <t>H1</t>
  </si>
  <si>
    <t>语言文字学(H1):复印报刊资料</t>
  </si>
  <si>
    <t>J4</t>
  </si>
  <si>
    <t>外国文学研究(J4):复印报刊资料</t>
  </si>
  <si>
    <t>80-102</t>
  </si>
  <si>
    <t>舞台艺术·音乐、舞蹈(J52):复印报刊资料</t>
  </si>
  <si>
    <t>2-932</t>
  </si>
  <si>
    <t>艺术学理论(J0):复印报刊资料</t>
  </si>
  <si>
    <t>80-103</t>
  </si>
  <si>
    <t>造型艺术(J7):复印报刊资料</t>
  </si>
  <si>
    <t>80-99</t>
  </si>
  <si>
    <t>舞台艺术·戏曲、戏剧(J51):复印报刊资料</t>
  </si>
  <si>
    <t>80-333</t>
  </si>
  <si>
    <t>影视艺术(J8):复印报刊资料</t>
  </si>
  <si>
    <t>K1</t>
  </si>
  <si>
    <t>历史学(K1):复印报刊资料</t>
  </si>
  <si>
    <t>2-685</t>
  </si>
  <si>
    <t>历史学文摘(WK1):复印报刊资料</t>
  </si>
  <si>
    <t>2-901</t>
  </si>
  <si>
    <t>世界史(K5):复印报刊资料</t>
  </si>
  <si>
    <t>2-621</t>
  </si>
  <si>
    <t>国学学刊(LC1):复印报刊资料</t>
  </si>
  <si>
    <t>K3</t>
  </si>
  <si>
    <t>中国近代史(K3):复印报刊资料</t>
  </si>
  <si>
    <t>82-335</t>
  </si>
  <si>
    <t>中国现代史(K4):复印报刊资料</t>
  </si>
  <si>
    <t>2-894</t>
  </si>
  <si>
    <t>地理(K9):复印报刊资料</t>
  </si>
  <si>
    <t>18-278</t>
  </si>
  <si>
    <t>种植与养殖(X3):复印报刊资料</t>
  </si>
  <si>
    <t>2-985</t>
  </si>
  <si>
    <t>生态环境与保护(N2):复印报刊资料</t>
  </si>
  <si>
    <t>合计：74种 74份 合计：18720元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</si>
</sst>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7"/>
  <sheetViews>
    <sheetView tabSelected="1" topLeftCell="A62" workbookViewId="0">
      <selection activeCell="D79" sqref="D79"/>
    </sheetView>
  </sheetViews>
  <sheetFormatPr defaultColWidth="9" defaultRowHeight="13.5" outlineLevelCol="7"/>
  <cols>
    <col min="1" max="1" width="6.75" style="1" customWidth="1"/>
    <col min="3" max="3" width="38" customWidth="1"/>
    <col min="8" max="8" width="10.375"/>
  </cols>
  <sheetData>
    <row r="1" ht="18.75" spans="1:8">
      <c r="A1" s="2"/>
      <c r="B1" s="3" t="s">
        <v>0</v>
      </c>
      <c r="C1" s="3"/>
      <c r="D1" s="3"/>
      <c r="E1" s="3"/>
      <c r="F1" s="3"/>
      <c r="G1" s="3"/>
      <c r="H1" s="3"/>
    </row>
    <row r="2" spans="1:8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>
      <c r="A3" s="4">
        <v>1</v>
      </c>
      <c r="B3" s="5" t="s">
        <v>9</v>
      </c>
      <c r="C3" s="5" t="s">
        <v>10</v>
      </c>
      <c r="D3" s="6">
        <v>12</v>
      </c>
      <c r="E3" s="6">
        <v>1</v>
      </c>
      <c r="F3" s="7">
        <v>21</v>
      </c>
      <c r="G3" s="7">
        <v>252</v>
      </c>
      <c r="H3" s="7">
        <f t="shared" ref="H3:H66" si="0">G3*0.92</f>
        <v>231.84</v>
      </c>
    </row>
    <row r="4" spans="1:8">
      <c r="A4" s="4">
        <v>2</v>
      </c>
      <c r="B4" s="5" t="s">
        <v>11</v>
      </c>
      <c r="C4" s="5" t="s">
        <v>12</v>
      </c>
      <c r="D4" s="6">
        <v>6</v>
      </c>
      <c r="E4" s="6">
        <v>1</v>
      </c>
      <c r="F4" s="7">
        <v>32</v>
      </c>
      <c r="G4" s="7">
        <v>192</v>
      </c>
      <c r="H4" s="7">
        <f t="shared" si="0"/>
        <v>176.64</v>
      </c>
    </row>
    <row r="5" spans="1:8">
      <c r="A5" s="4">
        <v>3</v>
      </c>
      <c r="B5" s="5" t="s">
        <v>13</v>
      </c>
      <c r="C5" s="5" t="s">
        <v>14</v>
      </c>
      <c r="D5" s="6">
        <v>6</v>
      </c>
      <c r="E5" s="6">
        <v>1</v>
      </c>
      <c r="F5" s="7">
        <v>20</v>
      </c>
      <c r="G5" s="7">
        <v>120</v>
      </c>
      <c r="H5" s="7">
        <f t="shared" si="0"/>
        <v>110.4</v>
      </c>
    </row>
    <row r="6" spans="1:8">
      <c r="A6" s="4">
        <v>4</v>
      </c>
      <c r="B6" s="5" t="s">
        <v>15</v>
      </c>
      <c r="C6" s="5" t="s">
        <v>16</v>
      </c>
      <c r="D6" s="6">
        <v>4</v>
      </c>
      <c r="E6" s="6">
        <v>1</v>
      </c>
      <c r="F6" s="7">
        <v>26</v>
      </c>
      <c r="G6" s="7">
        <v>104</v>
      </c>
      <c r="H6" s="7">
        <f t="shared" si="0"/>
        <v>95.68</v>
      </c>
    </row>
    <row r="7" spans="1:8">
      <c r="A7" s="4">
        <v>5</v>
      </c>
      <c r="B7" s="5" t="s">
        <v>17</v>
      </c>
      <c r="C7" s="5" t="s">
        <v>18</v>
      </c>
      <c r="D7" s="6">
        <v>12</v>
      </c>
      <c r="E7" s="6">
        <v>1</v>
      </c>
      <c r="F7" s="7">
        <v>32</v>
      </c>
      <c r="G7" s="7">
        <v>384</v>
      </c>
      <c r="H7" s="7">
        <f t="shared" si="0"/>
        <v>353.28</v>
      </c>
    </row>
    <row r="8" spans="1:8">
      <c r="A8" s="4">
        <v>6</v>
      </c>
      <c r="B8" s="5" t="s">
        <v>19</v>
      </c>
      <c r="C8" s="5" t="s">
        <v>20</v>
      </c>
      <c r="D8" s="6">
        <v>4</v>
      </c>
      <c r="E8" s="6">
        <v>1</v>
      </c>
      <c r="F8" s="7">
        <v>24</v>
      </c>
      <c r="G8" s="7">
        <v>96</v>
      </c>
      <c r="H8" s="7">
        <f t="shared" si="0"/>
        <v>88.32</v>
      </c>
    </row>
    <row r="9" spans="1:8">
      <c r="A9" s="4">
        <v>7</v>
      </c>
      <c r="B9" s="5" t="s">
        <v>21</v>
      </c>
      <c r="C9" s="5" t="s">
        <v>22</v>
      </c>
      <c r="D9" s="6">
        <v>12</v>
      </c>
      <c r="E9" s="6">
        <v>1</v>
      </c>
      <c r="F9" s="7">
        <v>30</v>
      </c>
      <c r="G9" s="7">
        <v>360</v>
      </c>
      <c r="H9" s="7">
        <f t="shared" si="0"/>
        <v>331.2</v>
      </c>
    </row>
    <row r="10" spans="1:8">
      <c r="A10" s="4">
        <v>8</v>
      </c>
      <c r="B10" s="5" t="s">
        <v>23</v>
      </c>
      <c r="C10" s="5" t="s">
        <v>24</v>
      </c>
      <c r="D10" s="6">
        <v>12</v>
      </c>
      <c r="E10" s="6">
        <v>1</v>
      </c>
      <c r="F10" s="7">
        <v>30</v>
      </c>
      <c r="G10" s="7">
        <v>360</v>
      </c>
      <c r="H10" s="7">
        <f t="shared" si="0"/>
        <v>331.2</v>
      </c>
    </row>
    <row r="11" spans="1:8">
      <c r="A11" s="4">
        <v>9</v>
      </c>
      <c r="B11" s="5" t="s">
        <v>25</v>
      </c>
      <c r="C11" s="5" t="s">
        <v>26</v>
      </c>
      <c r="D11" s="6">
        <v>6</v>
      </c>
      <c r="E11" s="6">
        <v>1</v>
      </c>
      <c r="F11" s="7">
        <v>30</v>
      </c>
      <c r="G11" s="7">
        <v>180</v>
      </c>
      <c r="H11" s="7">
        <f t="shared" si="0"/>
        <v>165.6</v>
      </c>
    </row>
    <row r="12" spans="1:8">
      <c r="A12" s="4">
        <v>10</v>
      </c>
      <c r="B12" s="5" t="s">
        <v>27</v>
      </c>
      <c r="C12" s="5" t="s">
        <v>28</v>
      </c>
      <c r="D12" s="6">
        <v>12</v>
      </c>
      <c r="E12" s="6">
        <v>1</v>
      </c>
      <c r="F12" s="7">
        <v>28</v>
      </c>
      <c r="G12" s="7">
        <v>336</v>
      </c>
      <c r="H12" s="7">
        <f t="shared" si="0"/>
        <v>309.12</v>
      </c>
    </row>
    <row r="13" spans="1:8">
      <c r="A13" s="4">
        <v>11</v>
      </c>
      <c r="B13" s="5" t="s">
        <v>29</v>
      </c>
      <c r="C13" s="5" t="s">
        <v>30</v>
      </c>
      <c r="D13" s="6">
        <v>4</v>
      </c>
      <c r="E13" s="6">
        <v>1</v>
      </c>
      <c r="F13" s="7">
        <v>20</v>
      </c>
      <c r="G13" s="7">
        <v>80</v>
      </c>
      <c r="H13" s="7">
        <f t="shared" si="0"/>
        <v>73.6</v>
      </c>
    </row>
    <row r="14" spans="1:8">
      <c r="A14" s="4">
        <v>12</v>
      </c>
      <c r="B14" s="5" t="s">
        <v>31</v>
      </c>
      <c r="C14" s="5" t="s">
        <v>32</v>
      </c>
      <c r="D14" s="6">
        <v>12</v>
      </c>
      <c r="E14" s="6">
        <v>1</v>
      </c>
      <c r="F14" s="7">
        <v>33</v>
      </c>
      <c r="G14" s="7">
        <v>396</v>
      </c>
      <c r="H14" s="7">
        <f t="shared" si="0"/>
        <v>364.32</v>
      </c>
    </row>
    <row r="15" spans="1:8">
      <c r="A15" s="4">
        <v>13</v>
      </c>
      <c r="B15" s="5" t="s">
        <v>33</v>
      </c>
      <c r="C15" s="5" t="s">
        <v>34</v>
      </c>
      <c r="D15" s="6">
        <v>12</v>
      </c>
      <c r="E15" s="6">
        <v>1</v>
      </c>
      <c r="F15" s="7">
        <v>39</v>
      </c>
      <c r="G15" s="7">
        <v>468</v>
      </c>
      <c r="H15" s="7">
        <f t="shared" si="0"/>
        <v>430.56</v>
      </c>
    </row>
    <row r="16" spans="1:8">
      <c r="A16" s="4">
        <v>14</v>
      </c>
      <c r="B16" s="5" t="s">
        <v>35</v>
      </c>
      <c r="C16" s="5" t="s">
        <v>36</v>
      </c>
      <c r="D16" s="6">
        <v>4</v>
      </c>
      <c r="E16" s="6">
        <v>1</v>
      </c>
      <c r="F16" s="7">
        <v>26</v>
      </c>
      <c r="G16" s="7">
        <v>104</v>
      </c>
      <c r="H16" s="7">
        <f t="shared" si="0"/>
        <v>95.68</v>
      </c>
    </row>
    <row r="17" spans="1:8">
      <c r="A17" s="4">
        <v>15</v>
      </c>
      <c r="B17" s="5" t="s">
        <v>37</v>
      </c>
      <c r="C17" s="5" t="s">
        <v>38</v>
      </c>
      <c r="D17" s="6">
        <v>12</v>
      </c>
      <c r="E17" s="6">
        <v>1</v>
      </c>
      <c r="F17" s="7">
        <v>27</v>
      </c>
      <c r="G17" s="7">
        <v>324</v>
      </c>
      <c r="H17" s="7">
        <f t="shared" si="0"/>
        <v>298.08</v>
      </c>
    </row>
    <row r="18" spans="1:8">
      <c r="A18" s="4">
        <v>16</v>
      </c>
      <c r="B18" s="5" t="s">
        <v>39</v>
      </c>
      <c r="C18" s="5" t="s">
        <v>40</v>
      </c>
      <c r="D18" s="6">
        <v>12</v>
      </c>
      <c r="E18" s="6">
        <v>1</v>
      </c>
      <c r="F18" s="7">
        <v>30</v>
      </c>
      <c r="G18" s="7">
        <v>360</v>
      </c>
      <c r="H18" s="7">
        <f t="shared" si="0"/>
        <v>331.2</v>
      </c>
    </row>
    <row r="19" spans="1:8">
      <c r="A19" s="4">
        <v>17</v>
      </c>
      <c r="B19" s="5" t="s">
        <v>41</v>
      </c>
      <c r="C19" s="5" t="s">
        <v>42</v>
      </c>
      <c r="D19" s="6">
        <v>12</v>
      </c>
      <c r="E19" s="6">
        <v>1</v>
      </c>
      <c r="F19" s="7">
        <v>36</v>
      </c>
      <c r="G19" s="7">
        <v>432</v>
      </c>
      <c r="H19" s="7">
        <f t="shared" si="0"/>
        <v>397.44</v>
      </c>
    </row>
    <row r="20" spans="1:8">
      <c r="A20" s="4">
        <v>18</v>
      </c>
      <c r="B20" s="5" t="s">
        <v>43</v>
      </c>
      <c r="C20" s="5" t="s">
        <v>44</v>
      </c>
      <c r="D20" s="6">
        <v>12</v>
      </c>
      <c r="E20" s="6">
        <v>1</v>
      </c>
      <c r="F20" s="7">
        <v>24</v>
      </c>
      <c r="G20" s="7">
        <v>288</v>
      </c>
      <c r="H20" s="7">
        <f t="shared" si="0"/>
        <v>264.96</v>
      </c>
    </row>
    <row r="21" spans="1:8">
      <c r="A21" s="4">
        <v>19</v>
      </c>
      <c r="B21" s="5" t="s">
        <v>45</v>
      </c>
      <c r="C21" s="5" t="s">
        <v>46</v>
      </c>
      <c r="D21" s="6">
        <v>12</v>
      </c>
      <c r="E21" s="6">
        <v>1</v>
      </c>
      <c r="F21" s="7">
        <v>28</v>
      </c>
      <c r="G21" s="7">
        <v>336</v>
      </c>
      <c r="H21" s="7">
        <f t="shared" si="0"/>
        <v>309.12</v>
      </c>
    </row>
    <row r="22" spans="1:8">
      <c r="A22" s="4">
        <v>20</v>
      </c>
      <c r="B22" s="5" t="s">
        <v>47</v>
      </c>
      <c r="C22" s="5" t="s">
        <v>48</v>
      </c>
      <c r="D22" s="6">
        <v>12</v>
      </c>
      <c r="E22" s="6">
        <v>1</v>
      </c>
      <c r="F22" s="7">
        <v>23</v>
      </c>
      <c r="G22" s="7">
        <v>276</v>
      </c>
      <c r="H22" s="7">
        <f t="shared" si="0"/>
        <v>253.92</v>
      </c>
    </row>
    <row r="23" spans="1:8">
      <c r="A23" s="4">
        <v>21</v>
      </c>
      <c r="B23" s="5" t="s">
        <v>49</v>
      </c>
      <c r="C23" s="5" t="s">
        <v>50</v>
      </c>
      <c r="D23" s="6">
        <v>12</v>
      </c>
      <c r="E23" s="6">
        <v>1</v>
      </c>
      <c r="F23" s="7">
        <v>30</v>
      </c>
      <c r="G23" s="7">
        <v>360</v>
      </c>
      <c r="H23" s="7">
        <f t="shared" si="0"/>
        <v>331.2</v>
      </c>
    </row>
    <row r="24" spans="1:8">
      <c r="A24" s="4">
        <v>22</v>
      </c>
      <c r="B24" s="5" t="s">
        <v>51</v>
      </c>
      <c r="C24" s="5" t="s">
        <v>52</v>
      </c>
      <c r="D24" s="6">
        <v>12</v>
      </c>
      <c r="E24" s="6">
        <v>1</v>
      </c>
      <c r="F24" s="7">
        <v>30</v>
      </c>
      <c r="G24" s="7">
        <v>360</v>
      </c>
      <c r="H24" s="7">
        <f t="shared" si="0"/>
        <v>331.2</v>
      </c>
    </row>
    <row r="25" spans="1:8">
      <c r="A25" s="4">
        <v>23</v>
      </c>
      <c r="B25" s="5" t="s">
        <v>53</v>
      </c>
      <c r="C25" s="5" t="s">
        <v>54</v>
      </c>
      <c r="D25" s="6">
        <v>4</v>
      </c>
      <c r="E25" s="6">
        <v>1</v>
      </c>
      <c r="F25" s="7">
        <v>26</v>
      </c>
      <c r="G25" s="7">
        <v>104</v>
      </c>
      <c r="H25" s="7">
        <f t="shared" si="0"/>
        <v>95.68</v>
      </c>
    </row>
    <row r="26" spans="1:8">
      <c r="A26" s="4">
        <v>24</v>
      </c>
      <c r="B26" s="5" t="s">
        <v>55</v>
      </c>
      <c r="C26" s="5" t="s">
        <v>56</v>
      </c>
      <c r="D26" s="6">
        <v>6</v>
      </c>
      <c r="E26" s="6">
        <v>1</v>
      </c>
      <c r="F26" s="7">
        <v>36</v>
      </c>
      <c r="G26" s="7">
        <v>216</v>
      </c>
      <c r="H26" s="7">
        <f t="shared" si="0"/>
        <v>198.72</v>
      </c>
    </row>
    <row r="27" spans="1:8">
      <c r="A27" s="4">
        <v>25</v>
      </c>
      <c r="B27" s="5" t="s">
        <v>57</v>
      </c>
      <c r="C27" s="5" t="s">
        <v>58</v>
      </c>
      <c r="D27" s="6">
        <v>12</v>
      </c>
      <c r="E27" s="6">
        <v>1</v>
      </c>
      <c r="F27" s="7">
        <v>26</v>
      </c>
      <c r="G27" s="7">
        <v>312</v>
      </c>
      <c r="H27" s="7">
        <f t="shared" si="0"/>
        <v>287.04</v>
      </c>
    </row>
    <row r="28" spans="1:8">
      <c r="A28" s="4">
        <v>26</v>
      </c>
      <c r="B28" s="5" t="s">
        <v>59</v>
      </c>
      <c r="C28" s="5" t="s">
        <v>60</v>
      </c>
      <c r="D28" s="6">
        <v>12</v>
      </c>
      <c r="E28" s="6">
        <v>1</v>
      </c>
      <c r="F28" s="7">
        <v>35</v>
      </c>
      <c r="G28" s="7">
        <v>420</v>
      </c>
      <c r="H28" s="7">
        <f t="shared" si="0"/>
        <v>386.4</v>
      </c>
    </row>
    <row r="29" spans="1:8">
      <c r="A29" s="4">
        <v>27</v>
      </c>
      <c r="B29" s="5" t="s">
        <v>61</v>
      </c>
      <c r="C29" s="5" t="s">
        <v>62</v>
      </c>
      <c r="D29" s="6">
        <v>6</v>
      </c>
      <c r="E29" s="6">
        <v>1</v>
      </c>
      <c r="F29" s="7">
        <v>33</v>
      </c>
      <c r="G29" s="7">
        <v>198</v>
      </c>
      <c r="H29" s="7">
        <v>182</v>
      </c>
    </row>
    <row r="30" spans="1:8">
      <c r="A30" s="4">
        <v>28</v>
      </c>
      <c r="B30" s="5" t="s">
        <v>63</v>
      </c>
      <c r="C30" s="5" t="s">
        <v>64</v>
      </c>
      <c r="D30" s="6">
        <v>12</v>
      </c>
      <c r="E30" s="6">
        <v>1</v>
      </c>
      <c r="F30" s="7">
        <v>25</v>
      </c>
      <c r="G30" s="7">
        <v>300</v>
      </c>
      <c r="H30" s="7">
        <f t="shared" si="0"/>
        <v>276</v>
      </c>
    </row>
    <row r="31" spans="1:8">
      <c r="A31" s="4">
        <v>29</v>
      </c>
      <c r="B31" s="5" t="s">
        <v>65</v>
      </c>
      <c r="C31" s="5" t="s">
        <v>66</v>
      </c>
      <c r="D31" s="6">
        <v>12</v>
      </c>
      <c r="E31" s="6">
        <v>1</v>
      </c>
      <c r="F31" s="7">
        <v>32</v>
      </c>
      <c r="G31" s="7">
        <v>384</v>
      </c>
      <c r="H31" s="7">
        <f t="shared" si="0"/>
        <v>353.28</v>
      </c>
    </row>
    <row r="32" spans="1:8">
      <c r="A32" s="4">
        <v>30</v>
      </c>
      <c r="B32" s="5" t="s">
        <v>67</v>
      </c>
      <c r="C32" s="5" t="s">
        <v>68</v>
      </c>
      <c r="D32" s="6">
        <v>12</v>
      </c>
      <c r="E32" s="6">
        <v>1</v>
      </c>
      <c r="F32" s="7">
        <v>41</v>
      </c>
      <c r="G32" s="7">
        <v>492</v>
      </c>
      <c r="H32" s="7">
        <f t="shared" si="0"/>
        <v>452.64</v>
      </c>
    </row>
    <row r="33" spans="1:8">
      <c r="A33" s="4">
        <v>31</v>
      </c>
      <c r="B33" s="5" t="s">
        <v>69</v>
      </c>
      <c r="C33" s="5" t="s">
        <v>70</v>
      </c>
      <c r="D33" s="6">
        <v>12</v>
      </c>
      <c r="E33" s="6">
        <v>1</v>
      </c>
      <c r="F33" s="7">
        <v>28</v>
      </c>
      <c r="G33" s="7">
        <v>336</v>
      </c>
      <c r="H33" s="7">
        <f t="shared" si="0"/>
        <v>309.12</v>
      </c>
    </row>
    <row r="34" spans="1:8">
      <c r="A34" s="4">
        <v>32</v>
      </c>
      <c r="B34" s="5" t="s">
        <v>71</v>
      </c>
      <c r="C34" s="5" t="s">
        <v>72</v>
      </c>
      <c r="D34" s="6">
        <v>12</v>
      </c>
      <c r="E34" s="6">
        <v>1</v>
      </c>
      <c r="F34" s="7">
        <v>24</v>
      </c>
      <c r="G34" s="7">
        <v>288</v>
      </c>
      <c r="H34" s="7">
        <f t="shared" si="0"/>
        <v>264.96</v>
      </c>
    </row>
    <row r="35" spans="1:8">
      <c r="A35" s="4">
        <v>33</v>
      </c>
      <c r="B35" s="5" t="s">
        <v>73</v>
      </c>
      <c r="C35" s="5" t="s">
        <v>74</v>
      </c>
      <c r="D35" s="6">
        <v>12</v>
      </c>
      <c r="E35" s="6">
        <v>1</v>
      </c>
      <c r="F35" s="7">
        <v>27</v>
      </c>
      <c r="G35" s="7">
        <v>324</v>
      </c>
      <c r="H35" s="7">
        <f t="shared" si="0"/>
        <v>298.08</v>
      </c>
    </row>
    <row r="36" spans="1:8">
      <c r="A36" s="4">
        <v>34</v>
      </c>
      <c r="B36" s="5" t="s">
        <v>75</v>
      </c>
      <c r="C36" s="5" t="s">
        <v>76</v>
      </c>
      <c r="D36" s="6">
        <v>12</v>
      </c>
      <c r="E36" s="6">
        <v>1</v>
      </c>
      <c r="F36" s="7">
        <v>23</v>
      </c>
      <c r="G36" s="7">
        <v>276</v>
      </c>
      <c r="H36" s="7">
        <f t="shared" si="0"/>
        <v>253.92</v>
      </c>
    </row>
    <row r="37" spans="1:8">
      <c r="A37" s="4">
        <v>35</v>
      </c>
      <c r="B37" s="5" t="s">
        <v>77</v>
      </c>
      <c r="C37" s="5" t="s">
        <v>78</v>
      </c>
      <c r="D37" s="6">
        <v>12</v>
      </c>
      <c r="E37" s="6">
        <v>1</v>
      </c>
      <c r="F37" s="7">
        <v>25</v>
      </c>
      <c r="G37" s="7">
        <v>300</v>
      </c>
      <c r="H37" s="7">
        <f t="shared" si="0"/>
        <v>276</v>
      </c>
    </row>
    <row r="38" spans="1:8">
      <c r="A38" s="4">
        <v>36</v>
      </c>
      <c r="B38" s="5" t="s">
        <v>79</v>
      </c>
      <c r="C38" s="5" t="s">
        <v>80</v>
      </c>
      <c r="D38" s="6">
        <v>6</v>
      </c>
      <c r="E38" s="6">
        <v>1</v>
      </c>
      <c r="F38" s="7">
        <v>26</v>
      </c>
      <c r="G38" s="7">
        <v>156</v>
      </c>
      <c r="H38" s="7">
        <f t="shared" si="0"/>
        <v>143.52</v>
      </c>
    </row>
    <row r="39" spans="1:8">
      <c r="A39" s="4">
        <v>37</v>
      </c>
      <c r="B39" s="5" t="s">
        <v>81</v>
      </c>
      <c r="C39" s="5" t="s">
        <v>82</v>
      </c>
      <c r="D39" s="6">
        <v>6</v>
      </c>
      <c r="E39" s="6">
        <v>1</v>
      </c>
      <c r="F39" s="7">
        <v>25</v>
      </c>
      <c r="G39" s="7">
        <v>150</v>
      </c>
      <c r="H39" s="7">
        <f t="shared" si="0"/>
        <v>138</v>
      </c>
    </row>
    <row r="40" spans="1:8">
      <c r="A40" s="4">
        <v>38</v>
      </c>
      <c r="B40" s="5" t="s">
        <v>83</v>
      </c>
      <c r="C40" s="5" t="s">
        <v>84</v>
      </c>
      <c r="D40" s="6">
        <v>12</v>
      </c>
      <c r="E40" s="6">
        <v>1</v>
      </c>
      <c r="F40" s="7">
        <v>41</v>
      </c>
      <c r="G40" s="7">
        <v>492</v>
      </c>
      <c r="H40" s="7">
        <f t="shared" si="0"/>
        <v>452.64</v>
      </c>
    </row>
    <row r="41" spans="1:8">
      <c r="A41" s="4">
        <v>39</v>
      </c>
      <c r="B41" s="5" t="s">
        <v>85</v>
      </c>
      <c r="C41" s="5" t="s">
        <v>86</v>
      </c>
      <c r="D41" s="6">
        <v>12</v>
      </c>
      <c r="E41" s="6">
        <v>1</v>
      </c>
      <c r="F41" s="7">
        <v>30</v>
      </c>
      <c r="G41" s="7">
        <v>360</v>
      </c>
      <c r="H41" s="7">
        <f t="shared" si="0"/>
        <v>331.2</v>
      </c>
    </row>
    <row r="42" spans="1:8">
      <c r="A42" s="4">
        <v>40</v>
      </c>
      <c r="B42" s="5" t="s">
        <v>87</v>
      </c>
      <c r="C42" s="5" t="s">
        <v>88</v>
      </c>
      <c r="D42" s="6">
        <v>12</v>
      </c>
      <c r="E42" s="6">
        <v>1</v>
      </c>
      <c r="F42" s="7">
        <v>32</v>
      </c>
      <c r="G42" s="7">
        <v>384</v>
      </c>
      <c r="H42" s="7">
        <f t="shared" si="0"/>
        <v>353.28</v>
      </c>
    </row>
    <row r="43" spans="1:8">
      <c r="A43" s="4">
        <v>41</v>
      </c>
      <c r="B43" s="5" t="s">
        <v>89</v>
      </c>
      <c r="C43" s="5" t="s">
        <v>90</v>
      </c>
      <c r="D43" s="6">
        <v>12</v>
      </c>
      <c r="E43" s="6">
        <v>1</v>
      </c>
      <c r="F43" s="7">
        <v>43</v>
      </c>
      <c r="G43" s="7">
        <v>516</v>
      </c>
      <c r="H43" s="7">
        <f t="shared" si="0"/>
        <v>474.72</v>
      </c>
    </row>
    <row r="44" spans="1:8">
      <c r="A44" s="4">
        <v>42</v>
      </c>
      <c r="B44" s="5" t="s">
        <v>91</v>
      </c>
      <c r="C44" s="5" t="s">
        <v>92</v>
      </c>
      <c r="D44" s="6">
        <v>12</v>
      </c>
      <c r="E44" s="6">
        <v>1</v>
      </c>
      <c r="F44" s="7">
        <v>43</v>
      </c>
      <c r="G44" s="7">
        <v>516</v>
      </c>
      <c r="H44" s="7">
        <f t="shared" si="0"/>
        <v>474.72</v>
      </c>
    </row>
    <row r="45" spans="1:8">
      <c r="A45" s="4">
        <v>43</v>
      </c>
      <c r="B45" s="5" t="s">
        <v>93</v>
      </c>
      <c r="C45" s="5" t="s">
        <v>94</v>
      </c>
      <c r="D45" s="6">
        <v>6</v>
      </c>
      <c r="E45" s="6">
        <v>1</v>
      </c>
      <c r="F45" s="7">
        <v>24</v>
      </c>
      <c r="G45" s="7">
        <v>144</v>
      </c>
      <c r="H45" s="7">
        <f t="shared" si="0"/>
        <v>132.48</v>
      </c>
    </row>
    <row r="46" spans="1:8">
      <c r="A46" s="4">
        <v>44</v>
      </c>
      <c r="B46" s="5" t="s">
        <v>95</v>
      </c>
      <c r="C46" s="5" t="s">
        <v>96</v>
      </c>
      <c r="D46" s="6">
        <v>12</v>
      </c>
      <c r="E46" s="6">
        <v>1</v>
      </c>
      <c r="F46" s="7">
        <v>25</v>
      </c>
      <c r="G46" s="7">
        <v>300</v>
      </c>
      <c r="H46" s="7">
        <f t="shared" si="0"/>
        <v>276</v>
      </c>
    </row>
    <row r="47" spans="1:8">
      <c r="A47" s="4">
        <v>45</v>
      </c>
      <c r="B47" s="5" t="s">
        <v>97</v>
      </c>
      <c r="C47" s="5" t="s">
        <v>98</v>
      </c>
      <c r="D47" s="6">
        <v>6</v>
      </c>
      <c r="E47" s="6">
        <v>1</v>
      </c>
      <c r="F47" s="7">
        <v>25</v>
      </c>
      <c r="G47" s="7">
        <v>150</v>
      </c>
      <c r="H47" s="7">
        <f t="shared" si="0"/>
        <v>138</v>
      </c>
    </row>
    <row r="48" spans="1:8">
      <c r="A48" s="4">
        <v>46</v>
      </c>
      <c r="B48" s="5" t="s">
        <v>99</v>
      </c>
      <c r="C48" s="5" t="s">
        <v>100</v>
      </c>
      <c r="D48" s="6">
        <v>12</v>
      </c>
      <c r="E48" s="6">
        <v>1</v>
      </c>
      <c r="F48" s="7">
        <v>36</v>
      </c>
      <c r="G48" s="7">
        <v>432</v>
      </c>
      <c r="H48" s="7">
        <f t="shared" si="0"/>
        <v>397.44</v>
      </c>
    </row>
    <row r="49" spans="1:8">
      <c r="A49" s="4">
        <v>47</v>
      </c>
      <c r="B49" s="5" t="s">
        <v>101</v>
      </c>
      <c r="C49" s="5" t="s">
        <v>102</v>
      </c>
      <c r="D49" s="6">
        <v>12</v>
      </c>
      <c r="E49" s="6">
        <v>1</v>
      </c>
      <c r="F49" s="7">
        <v>32</v>
      </c>
      <c r="G49" s="7">
        <v>384</v>
      </c>
      <c r="H49" s="7">
        <f t="shared" si="0"/>
        <v>353.28</v>
      </c>
    </row>
    <row r="50" spans="1:8">
      <c r="A50" s="4">
        <v>48</v>
      </c>
      <c r="B50" s="5" t="s">
        <v>103</v>
      </c>
      <c r="C50" s="5" t="s">
        <v>104</v>
      </c>
      <c r="D50" s="6">
        <v>12</v>
      </c>
      <c r="E50" s="6">
        <v>1</v>
      </c>
      <c r="F50" s="7">
        <v>33</v>
      </c>
      <c r="G50" s="7">
        <v>396</v>
      </c>
      <c r="H50" s="7">
        <f t="shared" si="0"/>
        <v>364.32</v>
      </c>
    </row>
    <row r="51" spans="1:8">
      <c r="A51" s="4">
        <v>49</v>
      </c>
      <c r="B51" s="5" t="s">
        <v>105</v>
      </c>
      <c r="C51" s="5" t="s">
        <v>106</v>
      </c>
      <c r="D51" s="6">
        <v>12</v>
      </c>
      <c r="E51" s="6">
        <v>1</v>
      </c>
      <c r="F51" s="7">
        <v>12</v>
      </c>
      <c r="G51" s="7">
        <v>144</v>
      </c>
      <c r="H51" s="7">
        <f t="shared" si="0"/>
        <v>132.48</v>
      </c>
    </row>
    <row r="52" spans="1:8">
      <c r="A52" s="4">
        <v>50</v>
      </c>
      <c r="B52" s="5" t="s">
        <v>107</v>
      </c>
      <c r="C52" s="5" t="s">
        <v>108</v>
      </c>
      <c r="D52" s="6">
        <v>12</v>
      </c>
      <c r="E52" s="6">
        <v>1</v>
      </c>
      <c r="F52" s="7">
        <v>12</v>
      </c>
      <c r="G52" s="7">
        <v>144</v>
      </c>
      <c r="H52" s="7">
        <f t="shared" si="0"/>
        <v>132.48</v>
      </c>
    </row>
    <row r="53" spans="1:8">
      <c r="A53" s="4">
        <v>51</v>
      </c>
      <c r="B53" s="5" t="s">
        <v>109</v>
      </c>
      <c r="C53" s="5" t="s">
        <v>110</v>
      </c>
      <c r="D53" s="6">
        <v>12</v>
      </c>
      <c r="E53" s="6">
        <v>1</v>
      </c>
      <c r="F53" s="7">
        <v>12</v>
      </c>
      <c r="G53" s="7">
        <v>144</v>
      </c>
      <c r="H53" s="7">
        <f t="shared" si="0"/>
        <v>132.48</v>
      </c>
    </row>
    <row r="54" spans="1:8">
      <c r="A54" s="4">
        <v>52</v>
      </c>
      <c r="B54" s="5" t="s">
        <v>111</v>
      </c>
      <c r="C54" s="5" t="s">
        <v>112</v>
      </c>
      <c r="D54" s="6">
        <v>12</v>
      </c>
      <c r="E54" s="6">
        <v>1</v>
      </c>
      <c r="F54" s="7">
        <v>12</v>
      </c>
      <c r="G54" s="7">
        <v>144</v>
      </c>
      <c r="H54" s="7">
        <f t="shared" si="0"/>
        <v>132.48</v>
      </c>
    </row>
    <row r="55" spans="1:8">
      <c r="A55" s="4">
        <v>53</v>
      </c>
      <c r="B55" s="5" t="s">
        <v>113</v>
      </c>
      <c r="C55" s="5" t="s">
        <v>114</v>
      </c>
      <c r="D55" s="6">
        <v>12</v>
      </c>
      <c r="E55" s="6">
        <v>1</v>
      </c>
      <c r="F55" s="7">
        <v>12</v>
      </c>
      <c r="G55" s="7">
        <v>144</v>
      </c>
      <c r="H55" s="7">
        <f t="shared" si="0"/>
        <v>132.48</v>
      </c>
    </row>
    <row r="56" ht="27" spans="1:8">
      <c r="A56" s="4">
        <v>54</v>
      </c>
      <c r="B56" s="5" t="s">
        <v>115</v>
      </c>
      <c r="C56" s="8" t="s">
        <v>116</v>
      </c>
      <c r="D56" s="6">
        <v>12</v>
      </c>
      <c r="E56" s="6">
        <v>1</v>
      </c>
      <c r="F56" s="7">
        <v>15</v>
      </c>
      <c r="G56" s="7">
        <v>180</v>
      </c>
      <c r="H56" s="7">
        <f t="shared" si="0"/>
        <v>165.6</v>
      </c>
    </row>
    <row r="57" spans="1:8">
      <c r="A57" s="4">
        <v>55</v>
      </c>
      <c r="B57" s="5" t="s">
        <v>117</v>
      </c>
      <c r="C57" s="5" t="s">
        <v>118</v>
      </c>
      <c r="D57" s="6">
        <v>4</v>
      </c>
      <c r="E57" s="6">
        <v>1</v>
      </c>
      <c r="F57" s="7">
        <v>26</v>
      </c>
      <c r="G57" s="7">
        <v>104</v>
      </c>
      <c r="H57" s="7">
        <f t="shared" si="0"/>
        <v>95.68</v>
      </c>
    </row>
    <row r="58" spans="1:8">
      <c r="A58" s="4">
        <v>56</v>
      </c>
      <c r="B58" s="5" t="s">
        <v>119</v>
      </c>
      <c r="C58" s="5" t="s">
        <v>120</v>
      </c>
      <c r="D58" s="6">
        <v>12</v>
      </c>
      <c r="E58" s="6">
        <v>1</v>
      </c>
      <c r="F58" s="7">
        <v>36</v>
      </c>
      <c r="G58" s="7">
        <v>432</v>
      </c>
      <c r="H58" s="7">
        <f t="shared" si="0"/>
        <v>397.44</v>
      </c>
    </row>
    <row r="59" ht="27" spans="1:8">
      <c r="A59" s="4">
        <v>57</v>
      </c>
      <c r="B59" s="5" t="s">
        <v>121</v>
      </c>
      <c r="C59" s="8" t="s">
        <v>122</v>
      </c>
      <c r="D59" s="6">
        <v>6</v>
      </c>
      <c r="E59" s="6">
        <v>1</v>
      </c>
      <c r="F59" s="7">
        <v>39</v>
      </c>
      <c r="G59" s="7">
        <v>234</v>
      </c>
      <c r="H59" s="7">
        <f t="shared" si="0"/>
        <v>215.28</v>
      </c>
    </row>
    <row r="60" spans="1:8">
      <c r="A60" s="4">
        <v>58</v>
      </c>
      <c r="B60" s="5" t="s">
        <v>123</v>
      </c>
      <c r="C60" s="5" t="s">
        <v>124</v>
      </c>
      <c r="D60" s="6">
        <v>12</v>
      </c>
      <c r="E60" s="6">
        <v>1</v>
      </c>
      <c r="F60" s="7">
        <v>24</v>
      </c>
      <c r="G60" s="7">
        <v>288</v>
      </c>
      <c r="H60" s="7">
        <f t="shared" si="0"/>
        <v>264.96</v>
      </c>
    </row>
    <row r="61" spans="1:8">
      <c r="A61" s="4">
        <v>59</v>
      </c>
      <c r="B61" s="5" t="s">
        <v>125</v>
      </c>
      <c r="C61" s="5" t="s">
        <v>126</v>
      </c>
      <c r="D61" s="6">
        <v>12</v>
      </c>
      <c r="E61" s="6">
        <v>1</v>
      </c>
      <c r="F61" s="7">
        <v>35</v>
      </c>
      <c r="G61" s="7">
        <v>420</v>
      </c>
      <c r="H61" s="7">
        <f t="shared" si="0"/>
        <v>386.4</v>
      </c>
    </row>
    <row r="62" spans="1:8">
      <c r="A62" s="4">
        <v>60</v>
      </c>
      <c r="B62" s="5" t="s">
        <v>127</v>
      </c>
      <c r="C62" s="5" t="s">
        <v>128</v>
      </c>
      <c r="D62" s="6">
        <v>12</v>
      </c>
      <c r="E62" s="6">
        <v>1</v>
      </c>
      <c r="F62" s="7">
        <v>28</v>
      </c>
      <c r="G62" s="7">
        <v>336</v>
      </c>
      <c r="H62" s="7">
        <f t="shared" si="0"/>
        <v>309.12</v>
      </c>
    </row>
    <row r="63" spans="1:8">
      <c r="A63" s="4">
        <v>61</v>
      </c>
      <c r="B63" s="5" t="s">
        <v>129</v>
      </c>
      <c r="C63" s="5" t="s">
        <v>130</v>
      </c>
      <c r="D63" s="6">
        <v>6</v>
      </c>
      <c r="E63" s="6">
        <v>1</v>
      </c>
      <c r="F63" s="7">
        <v>22</v>
      </c>
      <c r="G63" s="7">
        <v>132</v>
      </c>
      <c r="H63" s="7">
        <f t="shared" si="0"/>
        <v>121.44</v>
      </c>
    </row>
    <row r="64" spans="1:8">
      <c r="A64" s="4">
        <v>62</v>
      </c>
      <c r="B64" s="5" t="s">
        <v>131</v>
      </c>
      <c r="C64" s="5" t="s">
        <v>132</v>
      </c>
      <c r="D64" s="6">
        <v>6</v>
      </c>
      <c r="E64" s="6">
        <v>1</v>
      </c>
      <c r="F64" s="7">
        <v>28</v>
      </c>
      <c r="G64" s="7">
        <v>168</v>
      </c>
      <c r="H64" s="7">
        <f t="shared" si="0"/>
        <v>154.56</v>
      </c>
    </row>
    <row r="65" spans="1:8">
      <c r="A65" s="4">
        <v>63</v>
      </c>
      <c r="B65" s="5" t="s">
        <v>133</v>
      </c>
      <c r="C65" s="5" t="s">
        <v>134</v>
      </c>
      <c r="D65" s="6">
        <v>6</v>
      </c>
      <c r="E65" s="6">
        <v>1</v>
      </c>
      <c r="F65" s="7">
        <v>28</v>
      </c>
      <c r="G65" s="7">
        <v>168</v>
      </c>
      <c r="H65" s="7">
        <f t="shared" si="0"/>
        <v>154.56</v>
      </c>
    </row>
    <row r="66" spans="1:8">
      <c r="A66" s="4">
        <v>64</v>
      </c>
      <c r="B66" s="5" t="s">
        <v>135</v>
      </c>
      <c r="C66" s="5" t="s">
        <v>136</v>
      </c>
      <c r="D66" s="6">
        <v>6</v>
      </c>
      <c r="E66" s="6">
        <v>1</v>
      </c>
      <c r="F66" s="7">
        <v>22</v>
      </c>
      <c r="G66" s="7">
        <v>132</v>
      </c>
      <c r="H66" s="7">
        <f t="shared" si="0"/>
        <v>121.44</v>
      </c>
    </row>
    <row r="67" spans="1:8">
      <c r="A67" s="4">
        <v>65</v>
      </c>
      <c r="B67" s="5" t="s">
        <v>137</v>
      </c>
      <c r="C67" s="5" t="s">
        <v>138</v>
      </c>
      <c r="D67" s="6">
        <v>12</v>
      </c>
      <c r="E67" s="6">
        <v>1</v>
      </c>
      <c r="F67" s="7">
        <v>23</v>
      </c>
      <c r="G67" s="7">
        <v>276</v>
      </c>
      <c r="H67" s="7">
        <f t="shared" ref="H67:H76" si="1">G67*0.92</f>
        <v>253.92</v>
      </c>
    </row>
    <row r="68" spans="1:8">
      <c r="A68" s="4">
        <v>66</v>
      </c>
      <c r="B68" s="5" t="s">
        <v>139</v>
      </c>
      <c r="C68" s="5" t="s">
        <v>140</v>
      </c>
      <c r="D68" s="6">
        <v>12</v>
      </c>
      <c r="E68" s="6">
        <v>1</v>
      </c>
      <c r="F68" s="7">
        <v>21</v>
      </c>
      <c r="G68" s="7">
        <v>252</v>
      </c>
      <c r="H68" s="7">
        <f t="shared" si="1"/>
        <v>231.84</v>
      </c>
    </row>
    <row r="69" spans="1:8">
      <c r="A69" s="4">
        <v>67</v>
      </c>
      <c r="B69" s="5" t="s">
        <v>141</v>
      </c>
      <c r="C69" s="5" t="s">
        <v>142</v>
      </c>
      <c r="D69" s="6">
        <v>4</v>
      </c>
      <c r="E69" s="6">
        <v>1</v>
      </c>
      <c r="F69" s="7">
        <v>26</v>
      </c>
      <c r="G69" s="7">
        <v>104</v>
      </c>
      <c r="H69" s="7">
        <f t="shared" si="1"/>
        <v>95.68</v>
      </c>
    </row>
    <row r="70" spans="1:8">
      <c r="A70" s="4">
        <v>68</v>
      </c>
      <c r="B70" s="5" t="s">
        <v>143</v>
      </c>
      <c r="C70" s="5" t="s">
        <v>144</v>
      </c>
      <c r="D70" s="6">
        <v>12</v>
      </c>
      <c r="E70" s="6">
        <v>1</v>
      </c>
      <c r="F70" s="7">
        <v>25</v>
      </c>
      <c r="G70" s="7">
        <v>300</v>
      </c>
      <c r="H70" s="7">
        <f t="shared" si="1"/>
        <v>276</v>
      </c>
    </row>
    <row r="71" spans="1:8">
      <c r="A71" s="4">
        <v>69</v>
      </c>
      <c r="B71" s="5" t="s">
        <v>145</v>
      </c>
      <c r="C71" s="5" t="s">
        <v>146</v>
      </c>
      <c r="D71" s="6">
        <v>4</v>
      </c>
      <c r="E71" s="6">
        <v>1</v>
      </c>
      <c r="F71" s="7">
        <v>35</v>
      </c>
      <c r="G71" s="7">
        <v>140</v>
      </c>
      <c r="H71" s="7">
        <f t="shared" si="1"/>
        <v>128.8</v>
      </c>
    </row>
    <row r="72" spans="1:8">
      <c r="A72" s="4">
        <v>70</v>
      </c>
      <c r="B72" s="5" t="s">
        <v>147</v>
      </c>
      <c r="C72" s="5" t="s">
        <v>148</v>
      </c>
      <c r="D72" s="6">
        <v>12</v>
      </c>
      <c r="E72" s="6">
        <v>1</v>
      </c>
      <c r="F72" s="7">
        <v>28</v>
      </c>
      <c r="G72" s="7">
        <v>336</v>
      </c>
      <c r="H72" s="7">
        <f t="shared" si="1"/>
        <v>309.12</v>
      </c>
    </row>
    <row r="73" spans="1:8">
      <c r="A73" s="4">
        <v>71</v>
      </c>
      <c r="B73" s="5" t="s">
        <v>149</v>
      </c>
      <c r="C73" s="5" t="s">
        <v>150</v>
      </c>
      <c r="D73" s="6">
        <v>12</v>
      </c>
      <c r="E73" s="6">
        <v>1</v>
      </c>
      <c r="F73" s="7">
        <v>35</v>
      </c>
      <c r="G73" s="7">
        <v>420</v>
      </c>
      <c r="H73" s="7">
        <f t="shared" si="1"/>
        <v>386.4</v>
      </c>
    </row>
    <row r="74" spans="1:8">
      <c r="A74" s="4">
        <v>72</v>
      </c>
      <c r="B74" s="5" t="s">
        <v>151</v>
      </c>
      <c r="C74" s="5" t="s">
        <v>152</v>
      </c>
      <c r="D74" s="6">
        <v>6</v>
      </c>
      <c r="E74" s="6">
        <v>1</v>
      </c>
      <c r="F74" s="7">
        <v>30</v>
      </c>
      <c r="G74" s="7">
        <v>180</v>
      </c>
      <c r="H74" s="7">
        <f t="shared" si="1"/>
        <v>165.6</v>
      </c>
    </row>
    <row r="75" spans="1:8">
      <c r="A75" s="4">
        <v>73</v>
      </c>
      <c r="B75" s="5" t="s">
        <v>153</v>
      </c>
      <c r="C75" s="5" t="s">
        <v>154</v>
      </c>
      <c r="D75" s="6">
        <v>24</v>
      </c>
      <c r="E75" s="6">
        <v>1</v>
      </c>
      <c r="F75" s="7">
        <v>10</v>
      </c>
      <c r="G75" s="7">
        <v>240</v>
      </c>
      <c r="H75" s="7">
        <f t="shared" si="1"/>
        <v>220.8</v>
      </c>
    </row>
    <row r="76" spans="1:8">
      <c r="A76" s="4">
        <v>74</v>
      </c>
      <c r="B76" s="5" t="s">
        <v>155</v>
      </c>
      <c r="C76" s="5" t="s">
        <v>156</v>
      </c>
      <c r="D76" s="6">
        <v>12</v>
      </c>
      <c r="E76" s="6">
        <v>1</v>
      </c>
      <c r="F76" s="7">
        <v>24</v>
      </c>
      <c r="G76" s="7">
        <v>288</v>
      </c>
      <c r="H76" s="7">
        <f t="shared" si="1"/>
        <v>264.96</v>
      </c>
    </row>
    <row r="77" spans="1:8">
      <c r="A77" s="4"/>
      <c r="B77" s="9"/>
      <c r="C77" s="9" t="s">
        <v>157</v>
      </c>
      <c r="D77" s="10"/>
      <c r="E77" s="10">
        <f>SUM(E3:E76)</f>
        <v>74</v>
      </c>
      <c r="F77" s="10"/>
      <c r="G77" s="10"/>
      <c r="H77" s="10">
        <f>SUM(H3:H76)</f>
        <v>18720</v>
      </c>
    </row>
  </sheetData>
  <mergeCells count="1">
    <mergeCell ref="B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靳国艳</dc:creator>
  <cp:lastModifiedBy>金燕子</cp:lastModifiedBy>
  <dcterms:created xsi:type="dcterms:W3CDTF">2022-10-10T05:56:00Z</dcterms:created>
  <dcterms:modified xsi:type="dcterms:W3CDTF">2022-10-18T06:40:07Z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22715DAB1E724C0EB21E51BA3532469E</vt:lpwstr>
  </property>
  <property fmtid="{D5CDD505-2E9C-101B-9397-08002B2CF9AE}" pid="3" name="KSOProductBuildVer">
    <vt:lpwstr>2052-10.8.0.6501</vt:lpwstr>
  </property>
</Properties>
</file>